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_第5期在庫台帳\"/>
    </mc:Choice>
  </mc:AlternateContent>
  <xr:revisionPtr revIDLastSave="0" documentId="13_ncr:1_{96DDEA39-04F8-496F-A0ED-AFED1A6A5909}" xr6:coauthVersionLast="47" xr6:coauthVersionMax="47" xr10:uidLastSave="{00000000-0000-0000-0000-000000000000}"/>
  <bookViews>
    <workbookView xWindow="-120" yWindow="-120" windowWidth="19080" windowHeight="11760" firstSheet="5" activeTab="6" xr2:uid="{78E25C7C-F746-4E29-B393-81476847363C}"/>
  </bookViews>
  <sheets>
    <sheet name="2022年05 to 2022年10　品番S5001 " sheetId="17" r:id="rId1"/>
    <sheet name="2021年11 to 2022年4　品番F4001" sheetId="16" r:id="rId2"/>
    <sheet name="2021年5  to 2021年10　品番S3001  " sheetId="15" r:id="rId3"/>
    <sheet name="2020年11 to 2021年4　品番F2001 " sheetId="14" r:id="rId4"/>
    <sheet name="2020年05 to2020年10品番S1001" sheetId="13" r:id="rId5"/>
    <sheet name="2019年11 to2020年4 品番F0-001" sheetId="12" r:id="rId6"/>
    <sheet name="2019年5 to10　品番S901" sheetId="11" r:id="rId7"/>
    <sheet name="2018年11to2019年4　品番F801" sheetId="10" r:id="rId8"/>
    <sheet name="2018年8to10 品番A701" sheetId="5" r:id="rId9"/>
    <sheet name="2018年2to7　品番S650" sheetId="4" r:id="rId10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F123" i="11" l="1"/>
  <c r="CE123" i="11"/>
  <c r="CD123" i="11"/>
  <c r="CC123" i="11"/>
  <c r="CB123" i="11"/>
  <c r="CA123" i="11"/>
  <c r="BZ123" i="11"/>
  <c r="BY123" i="11"/>
  <c r="BX123" i="11"/>
  <c r="BW123" i="11"/>
  <c r="BV123" i="11"/>
  <c r="BU123" i="11"/>
  <c r="BT123" i="11"/>
  <c r="BS123" i="11"/>
  <c r="BR123" i="11"/>
  <c r="CG123" i="11"/>
  <c r="CH122" i="11"/>
  <c r="CH121" i="11"/>
  <c r="CH120" i="11"/>
  <c r="CH119" i="11"/>
  <c r="CH118" i="11"/>
  <c r="CH117" i="11"/>
  <c r="CH116" i="11"/>
  <c r="CH115" i="11"/>
  <c r="CH114" i="11"/>
  <c r="CH113" i="11"/>
  <c r="CH112" i="11"/>
  <c r="CH111" i="11"/>
  <c r="CH110" i="11"/>
  <c r="CH109" i="11"/>
  <c r="CH108" i="11"/>
  <c r="CH107" i="11"/>
  <c r="CH106" i="11"/>
  <c r="CH105" i="11"/>
  <c r="CH104" i="11"/>
  <c r="CH103" i="11"/>
  <c r="CH102" i="11"/>
  <c r="CH101" i="11"/>
  <c r="CH100" i="11"/>
  <c r="CH99" i="11"/>
  <c r="CH98" i="11"/>
  <c r="CH97" i="11"/>
  <c r="CH96" i="11"/>
  <c r="CH95" i="11"/>
  <c r="CH94" i="11"/>
  <c r="CH93" i="11"/>
  <c r="CH92" i="11"/>
  <c r="CH91" i="11"/>
  <c r="CH90" i="11"/>
  <c r="CH89" i="11"/>
  <c r="CH88" i="11"/>
  <c r="CH87" i="11"/>
  <c r="CH86" i="11"/>
  <c r="CH85" i="11"/>
  <c r="CH84" i="11"/>
  <c r="CH83" i="11"/>
  <c r="CH82" i="11"/>
  <c r="CH81" i="11"/>
  <c r="CH80" i="11"/>
  <c r="CH79" i="11"/>
  <c r="CH78" i="11"/>
  <c r="CH77" i="11"/>
  <c r="CH76" i="11"/>
  <c r="CH75" i="11"/>
  <c r="CH74" i="11"/>
  <c r="CH73" i="11"/>
  <c r="CH72" i="11"/>
  <c r="CH71" i="11"/>
  <c r="CH70" i="11"/>
  <c r="CH69" i="11"/>
  <c r="CH68" i="11"/>
  <c r="CH67" i="11"/>
  <c r="CH66" i="11"/>
  <c r="CH65" i="11"/>
  <c r="CH64" i="11"/>
  <c r="CH63" i="11"/>
  <c r="CH62" i="11"/>
  <c r="CH61" i="11"/>
  <c r="CH60" i="11"/>
  <c r="CH59" i="11"/>
  <c r="CH58" i="11"/>
  <c r="CH57" i="11"/>
  <c r="CH56" i="11"/>
  <c r="CH55" i="11"/>
  <c r="CH54" i="11"/>
  <c r="CH53" i="11"/>
  <c r="CH52" i="11"/>
  <c r="CH51" i="11"/>
  <c r="CH50" i="11"/>
  <c r="CH49" i="11"/>
  <c r="CH48" i="11"/>
  <c r="CH47" i="11"/>
  <c r="CH46" i="11"/>
  <c r="CH45" i="11"/>
  <c r="CH44" i="11"/>
  <c r="CH43" i="11"/>
  <c r="CH42" i="11"/>
  <c r="CH41" i="11"/>
  <c r="CH40" i="11"/>
  <c r="CH39" i="11"/>
  <c r="CH38" i="11"/>
  <c r="CH37" i="11"/>
  <c r="CH36" i="11"/>
  <c r="CH35" i="11"/>
  <c r="CH34" i="11"/>
  <c r="CH33" i="11"/>
  <c r="CH32" i="11"/>
  <c r="CH31" i="11"/>
  <c r="CH30" i="11"/>
  <c r="CH29" i="11"/>
  <c r="CH28" i="11"/>
  <c r="CH27" i="11"/>
  <c r="CH26" i="11"/>
  <c r="CH25" i="11"/>
  <c r="CH24" i="11"/>
  <c r="CH23" i="11"/>
  <c r="CH22" i="11"/>
  <c r="CH21" i="11"/>
  <c r="CH20" i="11"/>
  <c r="CH19" i="11"/>
  <c r="CH18" i="11"/>
  <c r="CH17" i="11"/>
  <c r="CH16" i="11"/>
  <c r="CH15" i="11"/>
  <c r="CH14" i="11"/>
  <c r="CH13" i="11"/>
  <c r="CH12" i="11"/>
  <c r="CH11" i="11"/>
  <c r="CH10" i="11"/>
  <c r="CH9" i="11"/>
  <c r="CH8" i="11"/>
  <c r="CH7" i="11"/>
  <c r="CH6" i="11"/>
  <c r="CH5" i="11"/>
  <c r="CH4" i="11"/>
  <c r="CH123" i="11" s="1"/>
  <c r="CG122" i="11"/>
  <c r="CG121" i="11"/>
  <c r="CG120" i="11"/>
  <c r="CG119" i="11"/>
  <c r="CG118" i="11"/>
  <c r="CG117" i="11"/>
  <c r="CG116" i="11"/>
  <c r="CG115" i="11"/>
  <c r="CG114" i="11"/>
  <c r="CG113" i="11"/>
  <c r="CG112" i="11"/>
  <c r="CG111" i="11"/>
  <c r="CG110" i="11"/>
  <c r="CG109" i="11"/>
  <c r="CG107" i="11"/>
  <c r="CG106" i="11"/>
  <c r="CG105" i="11"/>
  <c r="CG104" i="11"/>
  <c r="CG103" i="11"/>
  <c r="CG102" i="11"/>
  <c r="CG101" i="11"/>
  <c r="CG100" i="11"/>
  <c r="CG99" i="11"/>
  <c r="CG98" i="11"/>
  <c r="CG97" i="11"/>
  <c r="CG96" i="11"/>
  <c r="CG95" i="11"/>
  <c r="CG94" i="11"/>
  <c r="CG93" i="11"/>
  <c r="CG92" i="11"/>
  <c r="CG91" i="11"/>
  <c r="CG90" i="11"/>
  <c r="CG89" i="11"/>
  <c r="CG88" i="11"/>
  <c r="CG87" i="11"/>
  <c r="CG86" i="11"/>
  <c r="CG85" i="11"/>
  <c r="CG84" i="11"/>
  <c r="CG83" i="11"/>
  <c r="CG82" i="11"/>
  <c r="CG81" i="11"/>
  <c r="CG80" i="11"/>
  <c r="CG79" i="11"/>
  <c r="CG78" i="11"/>
  <c r="CG77" i="11"/>
  <c r="CG76" i="11"/>
  <c r="CG75" i="11"/>
  <c r="CG74" i="11"/>
  <c r="CG73" i="11"/>
  <c r="CG72" i="11"/>
  <c r="CG71" i="11"/>
  <c r="CG70" i="11"/>
  <c r="CG69" i="11"/>
  <c r="CG68" i="11"/>
  <c r="CG67" i="11"/>
  <c r="CG66" i="11"/>
  <c r="CG65" i="11"/>
  <c r="CG64" i="11"/>
  <c r="CG63" i="11"/>
  <c r="CG62" i="11"/>
  <c r="CG61" i="11"/>
  <c r="CG60" i="11"/>
  <c r="CG59" i="11"/>
  <c r="CG58" i="11"/>
  <c r="CG57" i="11"/>
  <c r="CG56" i="11"/>
  <c r="CG55" i="11"/>
  <c r="CG54" i="11"/>
  <c r="CG53" i="11"/>
  <c r="CG52" i="11"/>
  <c r="CG51" i="11"/>
  <c r="CG50" i="11"/>
  <c r="CG49" i="11"/>
  <c r="CG48" i="11"/>
  <c r="CG47" i="11"/>
  <c r="CG46" i="11"/>
  <c r="CG45" i="11"/>
  <c r="CG44" i="11"/>
  <c r="CG43" i="11"/>
  <c r="CG42" i="11"/>
  <c r="CG41" i="11"/>
  <c r="CG40" i="11"/>
  <c r="CG39" i="11"/>
  <c r="CG38" i="11"/>
  <c r="CG37" i="11"/>
  <c r="CG36" i="11"/>
  <c r="CG35" i="11"/>
  <c r="CG34" i="11"/>
  <c r="CG33" i="11"/>
  <c r="CG32" i="11"/>
  <c r="CG31" i="11"/>
  <c r="CG30" i="11"/>
  <c r="CG29" i="11"/>
  <c r="CG28" i="11"/>
  <c r="CG27" i="11"/>
  <c r="CG26" i="11"/>
  <c r="CG25" i="11"/>
  <c r="CG24" i="11"/>
  <c r="CG23" i="11"/>
  <c r="CG22" i="11"/>
  <c r="CG21" i="11"/>
  <c r="CG20" i="11"/>
  <c r="CG19" i="11"/>
  <c r="CG18" i="11"/>
  <c r="CG17" i="11"/>
  <c r="CG16" i="11"/>
  <c r="CG15" i="11"/>
  <c r="CG14" i="11"/>
  <c r="CG13" i="11"/>
  <c r="CG12" i="11"/>
  <c r="CG11" i="11"/>
  <c r="CG10" i="11"/>
  <c r="CG9" i="11"/>
  <c r="CG8" i="11"/>
  <c r="CG7" i="11"/>
  <c r="CG6" i="11"/>
  <c r="CG5" i="11"/>
  <c r="CG4" i="11"/>
  <c r="G15" i="17"/>
  <c r="F14" i="17"/>
  <c r="F13" i="17"/>
  <c r="CF117" i="11"/>
  <c r="CF113" i="11"/>
  <c r="CF109" i="11"/>
  <c r="CF105" i="11"/>
  <c r="CF101" i="11"/>
  <c r="CF97" i="11"/>
  <c r="CF93" i="11"/>
  <c r="CF89" i="11"/>
  <c r="CF85" i="11"/>
  <c r="CF81" i="11"/>
  <c r="CF77" i="11"/>
  <c r="CF73" i="11"/>
  <c r="CF69" i="11"/>
  <c r="CF65" i="11"/>
  <c r="CF61" i="11"/>
  <c r="CF57" i="11"/>
  <c r="CF53" i="11"/>
  <c r="CF49" i="11"/>
  <c r="CF45" i="11"/>
  <c r="CF41" i="11"/>
  <c r="CF37" i="11"/>
  <c r="CF33" i="11"/>
  <c r="CF29" i="11"/>
  <c r="CF25" i="11"/>
  <c r="CF21" i="11"/>
  <c r="CF17" i="11"/>
  <c r="CF13" i="11"/>
  <c r="CF9" i="11"/>
  <c r="CF5" i="11"/>
  <c r="CE122" i="11"/>
  <c r="CF122" i="11" s="1"/>
  <c r="CF120" i="11"/>
  <c r="CE119" i="11"/>
  <c r="CF119" i="11" s="1"/>
  <c r="CE118" i="11"/>
  <c r="CF118" i="11" s="1"/>
  <c r="CE117" i="11"/>
  <c r="CE116" i="11"/>
  <c r="CF116" i="11" s="1"/>
  <c r="CE115" i="11"/>
  <c r="CF115" i="11" s="1"/>
  <c r="CE114" i="11"/>
  <c r="CF114" i="11" s="1"/>
  <c r="CE113" i="11"/>
  <c r="CE112" i="11"/>
  <c r="CF112" i="11" s="1"/>
  <c r="CE111" i="11"/>
  <c r="CF111" i="11" s="1"/>
  <c r="CE110" i="11"/>
  <c r="CF110" i="11" s="1"/>
  <c r="CE109" i="11"/>
  <c r="CE108" i="11"/>
  <c r="CF108" i="11" s="1"/>
  <c r="CE107" i="11"/>
  <c r="CF107" i="11" s="1"/>
  <c r="CE106" i="11"/>
  <c r="CF106" i="11" s="1"/>
  <c r="CE105" i="11"/>
  <c r="CE104" i="11"/>
  <c r="CF104" i="11" s="1"/>
  <c r="CE103" i="11"/>
  <c r="CF103" i="11" s="1"/>
  <c r="CE102" i="11"/>
  <c r="CF102" i="11" s="1"/>
  <c r="CE101" i="11"/>
  <c r="CE100" i="11"/>
  <c r="CF100" i="11" s="1"/>
  <c r="CE99" i="11"/>
  <c r="CF99" i="11" s="1"/>
  <c r="CE98" i="11"/>
  <c r="CF98" i="11" s="1"/>
  <c r="CE97" i="11"/>
  <c r="CE96" i="11"/>
  <c r="CF96" i="11" s="1"/>
  <c r="CE95" i="11"/>
  <c r="CF95" i="11" s="1"/>
  <c r="CE94" i="11"/>
  <c r="CF94" i="11" s="1"/>
  <c r="CE93" i="11"/>
  <c r="CE92" i="11"/>
  <c r="CF92" i="11" s="1"/>
  <c r="CE91" i="11"/>
  <c r="CF91" i="11" s="1"/>
  <c r="CE90" i="11"/>
  <c r="CF90" i="11" s="1"/>
  <c r="CE89" i="11"/>
  <c r="CE88" i="11"/>
  <c r="CF88" i="11" s="1"/>
  <c r="CE87" i="11"/>
  <c r="CF87" i="11" s="1"/>
  <c r="CE86" i="11"/>
  <c r="CF86" i="11" s="1"/>
  <c r="CE85" i="11"/>
  <c r="CE84" i="11"/>
  <c r="CF84" i="11" s="1"/>
  <c r="CE83" i="11"/>
  <c r="CF83" i="11" s="1"/>
  <c r="CE82" i="11"/>
  <c r="CF82" i="11" s="1"/>
  <c r="CE81" i="11"/>
  <c r="CE80" i="11"/>
  <c r="CF80" i="11" s="1"/>
  <c r="CE79" i="11"/>
  <c r="CF79" i="11" s="1"/>
  <c r="CE78" i="11"/>
  <c r="CF78" i="11" s="1"/>
  <c r="CE77" i="11"/>
  <c r="CE76" i="11"/>
  <c r="CF76" i="11" s="1"/>
  <c r="CE75" i="11"/>
  <c r="CF75" i="11" s="1"/>
  <c r="CE74" i="11"/>
  <c r="CF74" i="11" s="1"/>
  <c r="CE73" i="11"/>
  <c r="CE72" i="11"/>
  <c r="CF72" i="11" s="1"/>
  <c r="CE71" i="11"/>
  <c r="CF71" i="11" s="1"/>
  <c r="CE70" i="11"/>
  <c r="CF70" i="11" s="1"/>
  <c r="CE69" i="11"/>
  <c r="CE68" i="11"/>
  <c r="CF68" i="11" s="1"/>
  <c r="CE67" i="11"/>
  <c r="CF67" i="11" s="1"/>
  <c r="CE66" i="11"/>
  <c r="CF66" i="11" s="1"/>
  <c r="CE65" i="11"/>
  <c r="CE64" i="11"/>
  <c r="CF64" i="11" s="1"/>
  <c r="CE63" i="11"/>
  <c r="CF63" i="11" s="1"/>
  <c r="CE62" i="11"/>
  <c r="CF62" i="11" s="1"/>
  <c r="CE61" i="11"/>
  <c r="CE60" i="11"/>
  <c r="CF60" i="11" s="1"/>
  <c r="CE59" i="11"/>
  <c r="CF59" i="11" s="1"/>
  <c r="CE58" i="11"/>
  <c r="CF58" i="11" s="1"/>
  <c r="CE57" i="11"/>
  <c r="CE56" i="11"/>
  <c r="CF56" i="11" s="1"/>
  <c r="CE55" i="11"/>
  <c r="CF55" i="11" s="1"/>
  <c r="CE54" i="11"/>
  <c r="CF54" i="11" s="1"/>
  <c r="CE53" i="11"/>
  <c r="CE52" i="11"/>
  <c r="CF52" i="11" s="1"/>
  <c r="CE51" i="11"/>
  <c r="CF51" i="11" s="1"/>
  <c r="CE50" i="11"/>
  <c r="CF50" i="11" s="1"/>
  <c r="CE49" i="11"/>
  <c r="CE48" i="11"/>
  <c r="CF48" i="11" s="1"/>
  <c r="CE47" i="11"/>
  <c r="CF47" i="11" s="1"/>
  <c r="CE46" i="11"/>
  <c r="CF46" i="11" s="1"/>
  <c r="CE45" i="11"/>
  <c r="CE44" i="11"/>
  <c r="CF44" i="11" s="1"/>
  <c r="CE43" i="11"/>
  <c r="CF43" i="11" s="1"/>
  <c r="CE42" i="11"/>
  <c r="CF42" i="11" s="1"/>
  <c r="CE41" i="11"/>
  <c r="CE40" i="11"/>
  <c r="CF40" i="11" s="1"/>
  <c r="CE39" i="11"/>
  <c r="CF39" i="11" s="1"/>
  <c r="CE38" i="11"/>
  <c r="CF38" i="11" s="1"/>
  <c r="CE37" i="11"/>
  <c r="CE36" i="11"/>
  <c r="CF36" i="11" s="1"/>
  <c r="CE35" i="11"/>
  <c r="CF35" i="11" s="1"/>
  <c r="CE34" i="11"/>
  <c r="CF34" i="11" s="1"/>
  <c r="CE33" i="11"/>
  <c r="CE32" i="11"/>
  <c r="CF32" i="11" s="1"/>
  <c r="CE31" i="11"/>
  <c r="CF31" i="11" s="1"/>
  <c r="CE30" i="11"/>
  <c r="CF30" i="11" s="1"/>
  <c r="CE29" i="11"/>
  <c r="CE28" i="11"/>
  <c r="CF28" i="11" s="1"/>
  <c r="CF27" i="11"/>
  <c r="CE26" i="11"/>
  <c r="CF26" i="11" s="1"/>
  <c r="CE25" i="11"/>
  <c r="CE24" i="11"/>
  <c r="CF24" i="11" s="1"/>
  <c r="CE23" i="11"/>
  <c r="CF23" i="11" s="1"/>
  <c r="CE22" i="11"/>
  <c r="CF22" i="11" s="1"/>
  <c r="CE21" i="11"/>
  <c r="CE20" i="11"/>
  <c r="CF20" i="11" s="1"/>
  <c r="CE19" i="11"/>
  <c r="CF19" i="11" s="1"/>
  <c r="CE18" i="11"/>
  <c r="CF18" i="11" s="1"/>
  <c r="CE17" i="11"/>
  <c r="CE16" i="11"/>
  <c r="CF16" i="11" s="1"/>
  <c r="CE15" i="11"/>
  <c r="CF15" i="11" s="1"/>
  <c r="CE14" i="11"/>
  <c r="CF14" i="11" s="1"/>
  <c r="CE13" i="11"/>
  <c r="CE12" i="11"/>
  <c r="CF12" i="11" s="1"/>
  <c r="CE11" i="11"/>
  <c r="CF11" i="11" s="1"/>
  <c r="CE10" i="11"/>
  <c r="CF10" i="11" s="1"/>
  <c r="CE9" i="11"/>
  <c r="CE8" i="11"/>
  <c r="CF8" i="11" s="1"/>
  <c r="CE7" i="11"/>
  <c r="CF7" i="11" s="1"/>
  <c r="CE6" i="11"/>
  <c r="CF6" i="11" s="1"/>
  <c r="CE5" i="11"/>
  <c r="CE4" i="11"/>
  <c r="CF4" i="11" s="1"/>
  <c r="W19" i="16"/>
  <c r="Y19" i="16" s="1"/>
  <c r="AA19" i="16" s="1"/>
  <c r="AC19" i="16" s="1"/>
  <c r="AF19" i="16" s="1"/>
  <c r="AH19" i="16" s="1"/>
  <c r="U19" i="16"/>
  <c r="AH18" i="16"/>
  <c r="AJ18" i="16" s="1"/>
  <c r="AL18" i="16" s="1"/>
  <c r="AN18" i="16" s="1"/>
  <c r="AP18" i="16" s="1"/>
  <c r="AF18" i="16"/>
  <c r="AD18" i="16"/>
  <c r="U18" i="16"/>
  <c r="W18" i="16" s="1"/>
  <c r="Y18" i="16" s="1"/>
  <c r="AA18" i="16" s="1"/>
  <c r="T18" i="16"/>
  <c r="F19" i="16"/>
  <c r="G19" i="16"/>
  <c r="AE19" i="16" s="1"/>
  <c r="F18" i="16"/>
  <c r="G18" i="16"/>
  <c r="AE18" i="16" s="1"/>
  <c r="F7" i="17"/>
  <c r="G7" i="17" s="1"/>
  <c r="F6" i="17"/>
  <c r="G6" i="17" s="1"/>
  <c r="G5" i="17"/>
  <c r="F5" i="17"/>
  <c r="F4" i="17"/>
  <c r="G4" i="17" s="1"/>
  <c r="CU69" i="10"/>
  <c r="CU68" i="10"/>
  <c r="CU65" i="10"/>
  <c r="CU64" i="10"/>
  <c r="CU61" i="10"/>
  <c r="CU60" i="10"/>
  <c r="CU57" i="10"/>
  <c r="CU56" i="10"/>
  <c r="CU53" i="10"/>
  <c r="CU52" i="10"/>
  <c r="CU49" i="10"/>
  <c r="CU48" i="10"/>
  <c r="CU45" i="10"/>
  <c r="CU44" i="10"/>
  <c r="CU43" i="10"/>
  <c r="CU40" i="10"/>
  <c r="CU36" i="10"/>
  <c r="CU32" i="10"/>
  <c r="CU28" i="10"/>
  <c r="CU24" i="10"/>
  <c r="CU20" i="10"/>
  <c r="CU16" i="10"/>
  <c r="CU12" i="10"/>
  <c r="CT72" i="10"/>
  <c r="CU72" i="10" s="1"/>
  <c r="CT71" i="10"/>
  <c r="CU71" i="10" s="1"/>
  <c r="CT70" i="10"/>
  <c r="CU70" i="10" s="1"/>
  <c r="CT69" i="10"/>
  <c r="CT68" i="10"/>
  <c r="CT67" i="10"/>
  <c r="CU67" i="10" s="1"/>
  <c r="CT66" i="10"/>
  <c r="CU66" i="10" s="1"/>
  <c r="CT65" i="10"/>
  <c r="CT64" i="10"/>
  <c r="CT63" i="10"/>
  <c r="CU63" i="10" s="1"/>
  <c r="CT62" i="10"/>
  <c r="CU62" i="10" s="1"/>
  <c r="CT61" i="10"/>
  <c r="CT60" i="10"/>
  <c r="CT59" i="10"/>
  <c r="CU59" i="10" s="1"/>
  <c r="CT58" i="10"/>
  <c r="CU58" i="10" s="1"/>
  <c r="CT57" i="10"/>
  <c r="CT56" i="10"/>
  <c r="CT55" i="10"/>
  <c r="CU55" i="10" s="1"/>
  <c r="CT54" i="10"/>
  <c r="CU54" i="10" s="1"/>
  <c r="CT53" i="10"/>
  <c r="CT52" i="10"/>
  <c r="CT51" i="10"/>
  <c r="CU51" i="10" s="1"/>
  <c r="CT50" i="10"/>
  <c r="CU50" i="10" s="1"/>
  <c r="CT49" i="10"/>
  <c r="CT48" i="10"/>
  <c r="CT47" i="10"/>
  <c r="CU47" i="10" s="1"/>
  <c r="CT46" i="10"/>
  <c r="CU46" i="10" s="1"/>
  <c r="CT45" i="10"/>
  <c r="CT44" i="10"/>
  <c r="CT42" i="10"/>
  <c r="CU42" i="10" s="1"/>
  <c r="CT41" i="10"/>
  <c r="CU41" i="10" s="1"/>
  <c r="CT40" i="10"/>
  <c r="CT39" i="10"/>
  <c r="CU39" i="10" s="1"/>
  <c r="CT38" i="10"/>
  <c r="CU38" i="10" s="1"/>
  <c r="CT37" i="10"/>
  <c r="CU37" i="10" s="1"/>
  <c r="CT36" i="10"/>
  <c r="CT35" i="10"/>
  <c r="CU35" i="10" s="1"/>
  <c r="CT34" i="10"/>
  <c r="CU34" i="10" s="1"/>
  <c r="CT33" i="10"/>
  <c r="CU33" i="10" s="1"/>
  <c r="CT32" i="10"/>
  <c r="CT31" i="10"/>
  <c r="CU31" i="10" s="1"/>
  <c r="CT30" i="10"/>
  <c r="CU30" i="10" s="1"/>
  <c r="CT29" i="10"/>
  <c r="CU29" i="10" s="1"/>
  <c r="CT28" i="10"/>
  <c r="CT27" i="10"/>
  <c r="CU27" i="10" s="1"/>
  <c r="CT26" i="10"/>
  <c r="CU26" i="10" s="1"/>
  <c r="CT25" i="10"/>
  <c r="CU25" i="10" s="1"/>
  <c r="CT24" i="10"/>
  <c r="CT23" i="10"/>
  <c r="CU23" i="10" s="1"/>
  <c r="CT22" i="10"/>
  <c r="CU22" i="10" s="1"/>
  <c r="CT21" i="10"/>
  <c r="CU21" i="10" s="1"/>
  <c r="CT20" i="10"/>
  <c r="CT19" i="10"/>
  <c r="CU19" i="10" s="1"/>
  <c r="CT18" i="10"/>
  <c r="CU18" i="10" s="1"/>
  <c r="CT17" i="10"/>
  <c r="CU17" i="10" s="1"/>
  <c r="CT16" i="10"/>
  <c r="CT15" i="10"/>
  <c r="CU15" i="10" s="1"/>
  <c r="CT14" i="10"/>
  <c r="CU14" i="10" s="1"/>
  <c r="CT13" i="10"/>
  <c r="CU13" i="10" s="1"/>
  <c r="CT11" i="10"/>
  <c r="CU11" i="10" s="1"/>
  <c r="CT10" i="10"/>
  <c r="CU10" i="10" s="1"/>
  <c r="CT9" i="10"/>
  <c r="CU9" i="10" s="1"/>
  <c r="CT8" i="10"/>
  <c r="CU8" i="10" s="1"/>
  <c r="CT7" i="10"/>
  <c r="CU7" i="10" s="1"/>
  <c r="CT6" i="10"/>
  <c r="CU6" i="10" s="1"/>
  <c r="CT5" i="10"/>
  <c r="CU5" i="10" s="1"/>
  <c r="CT4" i="10"/>
  <c r="CU4" i="10" s="1"/>
  <c r="T28" i="17"/>
  <c r="T27" i="17"/>
  <c r="T14" i="17"/>
  <c r="W23" i="17"/>
  <c r="W21" i="17"/>
  <c r="Y21" i="17" s="1"/>
  <c r="AA21" i="17" s="1"/>
  <c r="AC21" i="17" s="1"/>
  <c r="W19" i="17"/>
  <c r="Y19" i="17" s="1"/>
  <c r="AA19" i="17" s="1"/>
  <c r="AC19" i="17" s="1"/>
  <c r="W17" i="17"/>
  <c r="Y17" i="17" s="1"/>
  <c r="AA17" i="17" s="1"/>
  <c r="AC17" i="17" s="1"/>
  <c r="W15" i="17"/>
  <c r="Y15" i="17" s="1"/>
  <c r="AA15" i="17" s="1"/>
  <c r="AC15" i="17" s="1"/>
  <c r="U136" i="17"/>
  <c r="W136" i="17" s="1"/>
  <c r="Y136" i="17" s="1"/>
  <c r="AA136" i="17" s="1"/>
  <c r="U135" i="17"/>
  <c r="W135" i="17" s="1"/>
  <c r="Y135" i="17" s="1"/>
  <c r="U134" i="17"/>
  <c r="W134" i="17" s="1"/>
  <c r="Y134" i="17" s="1"/>
  <c r="AA134" i="17" s="1"/>
  <c r="AC134" i="17" s="1"/>
  <c r="U133" i="17"/>
  <c r="W133" i="17" s="1"/>
  <c r="Y133" i="17" s="1"/>
  <c r="U132" i="17"/>
  <c r="W132" i="17" s="1"/>
  <c r="Y132" i="17" s="1"/>
  <c r="U131" i="17"/>
  <c r="W131" i="17" s="1"/>
  <c r="Y131" i="17" s="1"/>
  <c r="AA131" i="17" s="1"/>
  <c r="AC131" i="17" s="1"/>
  <c r="U130" i="17"/>
  <c r="W130" i="17" s="1"/>
  <c r="Y130" i="17" s="1"/>
  <c r="AA130" i="17" s="1"/>
  <c r="AC130" i="17" s="1"/>
  <c r="U129" i="17"/>
  <c r="W129" i="17" s="1"/>
  <c r="Y129" i="17" s="1"/>
  <c r="AA129" i="17" s="1"/>
  <c r="AC129" i="17" s="1"/>
  <c r="U128" i="17"/>
  <c r="W128" i="17" s="1"/>
  <c r="Y128" i="17" s="1"/>
  <c r="AA128" i="17" s="1"/>
  <c r="AC128" i="17" s="1"/>
  <c r="U127" i="17"/>
  <c r="W127" i="17" s="1"/>
  <c r="Y127" i="17" s="1"/>
  <c r="AA127" i="17" s="1"/>
  <c r="AC127" i="17" s="1"/>
  <c r="U126" i="17"/>
  <c r="W126" i="17" s="1"/>
  <c r="Y126" i="17" s="1"/>
  <c r="AA126" i="17" s="1"/>
  <c r="AC126" i="17" s="1"/>
  <c r="U125" i="17"/>
  <c r="W125" i="17" s="1"/>
  <c r="Y125" i="17" s="1"/>
  <c r="AA125" i="17" s="1"/>
  <c r="AC125" i="17" s="1"/>
  <c r="U124" i="17"/>
  <c r="W124" i="17" s="1"/>
  <c r="Y124" i="17" s="1"/>
  <c r="AA124" i="17" s="1"/>
  <c r="AC124" i="17" s="1"/>
  <c r="U123" i="17"/>
  <c r="W123" i="17" s="1"/>
  <c r="Y123" i="17" s="1"/>
  <c r="U122" i="17"/>
  <c r="W122" i="17" s="1"/>
  <c r="Y122" i="17" s="1"/>
  <c r="AA122" i="17" s="1"/>
  <c r="AC122" i="17" s="1"/>
  <c r="U121" i="17"/>
  <c r="W121" i="17" s="1"/>
  <c r="U120" i="17"/>
  <c r="U119" i="17"/>
  <c r="W119" i="17" s="1"/>
  <c r="Y119" i="17" s="1"/>
  <c r="AA119" i="17" s="1"/>
  <c r="AC119" i="17" s="1"/>
  <c r="U118" i="17"/>
  <c r="W118" i="17" s="1"/>
  <c r="U117" i="17"/>
  <c r="W117" i="17" s="1"/>
  <c r="Y117" i="17" s="1"/>
  <c r="AA117" i="17" s="1"/>
  <c r="AC117" i="17" s="1"/>
  <c r="U116" i="17"/>
  <c r="W116" i="17" s="1"/>
  <c r="Y116" i="17" s="1"/>
  <c r="AA116" i="17" s="1"/>
  <c r="AC116" i="17" s="1"/>
  <c r="U115" i="17"/>
  <c r="W115" i="17" s="1"/>
  <c r="Y115" i="17" s="1"/>
  <c r="AA115" i="17" s="1"/>
  <c r="AC115" i="17" s="1"/>
  <c r="U114" i="17"/>
  <c r="W114" i="17" s="1"/>
  <c r="Y114" i="17" s="1"/>
  <c r="AA114" i="17" s="1"/>
  <c r="AC114" i="17" s="1"/>
  <c r="U113" i="17"/>
  <c r="W113" i="17" s="1"/>
  <c r="U112" i="17"/>
  <c r="W112" i="17" s="1"/>
  <c r="Y112" i="17" s="1"/>
  <c r="AA112" i="17" s="1"/>
  <c r="AC112" i="17" s="1"/>
  <c r="U111" i="17"/>
  <c r="W111" i="17" s="1"/>
  <c r="Y111" i="17" s="1"/>
  <c r="AA111" i="17" s="1"/>
  <c r="AC111" i="17" s="1"/>
  <c r="U110" i="17"/>
  <c r="W110" i="17" s="1"/>
  <c r="Y110" i="17" s="1"/>
  <c r="AA110" i="17" s="1"/>
  <c r="AC110" i="17" s="1"/>
  <c r="U109" i="17"/>
  <c r="W109" i="17" s="1"/>
  <c r="Y109" i="17" s="1"/>
  <c r="AA109" i="17" s="1"/>
  <c r="U108" i="17"/>
  <c r="W108" i="17" s="1"/>
  <c r="Y108" i="17" s="1"/>
  <c r="AA108" i="17" s="1"/>
  <c r="AC108" i="17" s="1"/>
  <c r="U107" i="17"/>
  <c r="W107" i="17" s="1"/>
  <c r="Y107" i="17" s="1"/>
  <c r="U106" i="17"/>
  <c r="W106" i="17" s="1"/>
  <c r="Y106" i="17" s="1"/>
  <c r="AA106" i="17" s="1"/>
  <c r="AC106" i="17" s="1"/>
  <c r="U105" i="17"/>
  <c r="W105" i="17" s="1"/>
  <c r="Y105" i="17" s="1"/>
  <c r="AA105" i="17" s="1"/>
  <c r="AC105" i="17" s="1"/>
  <c r="U104" i="17"/>
  <c r="W104" i="17" s="1"/>
  <c r="Y104" i="17" s="1"/>
  <c r="U103" i="17"/>
  <c r="W103" i="17" s="1"/>
  <c r="U102" i="17"/>
  <c r="W102" i="17" s="1"/>
  <c r="Y102" i="17" s="1"/>
  <c r="AA102" i="17" s="1"/>
  <c r="AC102" i="17" s="1"/>
  <c r="U101" i="17"/>
  <c r="W101" i="17" s="1"/>
  <c r="Y101" i="17" s="1"/>
  <c r="AA101" i="17" s="1"/>
  <c r="AC101" i="17" s="1"/>
  <c r="U100" i="17"/>
  <c r="W100" i="17" s="1"/>
  <c r="Y100" i="17" s="1"/>
  <c r="AA100" i="17" s="1"/>
  <c r="AC100" i="17" s="1"/>
  <c r="U99" i="17"/>
  <c r="W99" i="17" s="1"/>
  <c r="Y99" i="17" s="1"/>
  <c r="AA99" i="17" s="1"/>
  <c r="AC99" i="17" s="1"/>
  <c r="U98" i="17"/>
  <c r="W98" i="17" s="1"/>
  <c r="Y98" i="17" s="1"/>
  <c r="AA98" i="17" s="1"/>
  <c r="AC98" i="17" s="1"/>
  <c r="U97" i="17"/>
  <c r="W97" i="17" s="1"/>
  <c r="Y97" i="17" s="1"/>
  <c r="AA97" i="17" s="1"/>
  <c r="AC97" i="17" s="1"/>
  <c r="U96" i="17"/>
  <c r="W96" i="17" s="1"/>
  <c r="Y96" i="17" s="1"/>
  <c r="U95" i="17"/>
  <c r="W95" i="17" s="1"/>
  <c r="Y95" i="17" s="1"/>
  <c r="U94" i="17"/>
  <c r="W94" i="17" s="1"/>
  <c r="U93" i="17"/>
  <c r="W93" i="17" s="1"/>
  <c r="U92" i="17"/>
  <c r="W92" i="17" s="1"/>
  <c r="Y92" i="17" s="1"/>
  <c r="AA92" i="17" s="1"/>
  <c r="AC92" i="17" s="1"/>
  <c r="U91" i="17"/>
  <c r="W91" i="17" s="1"/>
  <c r="Y91" i="17" s="1"/>
  <c r="U90" i="17"/>
  <c r="W90" i="17" s="1"/>
  <c r="Y90" i="17" s="1"/>
  <c r="AA90" i="17" s="1"/>
  <c r="AC90" i="17" s="1"/>
  <c r="U89" i="17"/>
  <c r="W89" i="17" s="1"/>
  <c r="U88" i="17"/>
  <c r="W88" i="17" s="1"/>
  <c r="Y88" i="17" s="1"/>
  <c r="AA88" i="17" s="1"/>
  <c r="AC88" i="17" s="1"/>
  <c r="U87" i="17"/>
  <c r="W87" i="17" s="1"/>
  <c r="Y87" i="17" s="1"/>
  <c r="AA87" i="17" s="1"/>
  <c r="AC87" i="17" s="1"/>
  <c r="U86" i="17"/>
  <c r="W86" i="17" s="1"/>
  <c r="Y86" i="17" s="1"/>
  <c r="AA86" i="17" s="1"/>
  <c r="AC86" i="17" s="1"/>
  <c r="U85" i="17"/>
  <c r="W85" i="17" s="1"/>
  <c r="U84" i="17"/>
  <c r="W84" i="17" s="1"/>
  <c r="Y84" i="17" s="1"/>
  <c r="AA84" i="17" s="1"/>
  <c r="AC84" i="17" s="1"/>
  <c r="U83" i="17"/>
  <c r="W83" i="17" s="1"/>
  <c r="Y83" i="17" s="1"/>
  <c r="U82" i="17"/>
  <c r="W82" i="17" s="1"/>
  <c r="U81" i="17"/>
  <c r="W81" i="17" s="1"/>
  <c r="U80" i="17"/>
  <c r="W80" i="17" s="1"/>
  <c r="Y80" i="17" s="1"/>
  <c r="AA80" i="17" s="1"/>
  <c r="AC80" i="17" s="1"/>
  <c r="U79" i="17"/>
  <c r="W79" i="17" s="1"/>
  <c r="Y79" i="17" s="1"/>
  <c r="AA79" i="17" s="1"/>
  <c r="AC79" i="17" s="1"/>
  <c r="U78" i="17"/>
  <c r="W78" i="17" s="1"/>
  <c r="Y78" i="17" s="1"/>
  <c r="AA78" i="17" s="1"/>
  <c r="AC78" i="17" s="1"/>
  <c r="U77" i="17"/>
  <c r="W77" i="17" s="1"/>
  <c r="Y77" i="17" s="1"/>
  <c r="AA77" i="17" s="1"/>
  <c r="AC77" i="17" s="1"/>
  <c r="U76" i="17"/>
  <c r="U75" i="17"/>
  <c r="W75" i="17" s="1"/>
  <c r="Y75" i="17" s="1"/>
  <c r="AA75" i="17" s="1"/>
  <c r="AC75" i="17" s="1"/>
  <c r="U74" i="17"/>
  <c r="W74" i="17" s="1"/>
  <c r="Y74" i="17" s="1"/>
  <c r="U73" i="17"/>
  <c r="W73" i="17" s="1"/>
  <c r="U72" i="17"/>
  <c r="W72" i="17" s="1"/>
  <c r="Y72" i="17" s="1"/>
  <c r="U71" i="17"/>
  <c r="W71" i="17" s="1"/>
  <c r="U70" i="17"/>
  <c r="U69" i="17"/>
  <c r="W69" i="17" s="1"/>
  <c r="Y69" i="17" s="1"/>
  <c r="U68" i="17"/>
  <c r="W68" i="17" s="1"/>
  <c r="U67" i="17"/>
  <c r="W67" i="17" s="1"/>
  <c r="Y67" i="17" s="1"/>
  <c r="AA67" i="17" s="1"/>
  <c r="AC67" i="17" s="1"/>
  <c r="AF67" i="17" s="1"/>
  <c r="U66" i="17"/>
  <c r="W66" i="17" s="1"/>
  <c r="Y66" i="17" s="1"/>
  <c r="U65" i="17"/>
  <c r="W65" i="17" s="1"/>
  <c r="Y65" i="17" s="1"/>
  <c r="U64" i="17"/>
  <c r="W64" i="17" s="1"/>
  <c r="Y64" i="17" s="1"/>
  <c r="U63" i="17"/>
  <c r="W63" i="17" s="1"/>
  <c r="Y63" i="17" s="1"/>
  <c r="AA63" i="17" s="1"/>
  <c r="AC63" i="17" s="1"/>
  <c r="AF63" i="17" s="1"/>
  <c r="U62" i="17"/>
  <c r="W62" i="17" s="1"/>
  <c r="U61" i="17"/>
  <c r="W61" i="17" s="1"/>
  <c r="Y61" i="17" s="1"/>
  <c r="U60" i="17"/>
  <c r="W60" i="17" s="1"/>
  <c r="Y60" i="17" s="1"/>
  <c r="AA60" i="17" s="1"/>
  <c r="AC60" i="17" s="1"/>
  <c r="U59" i="17"/>
  <c r="W59" i="17" s="1"/>
  <c r="Y59" i="17" s="1"/>
  <c r="AA59" i="17" s="1"/>
  <c r="AC59" i="17" s="1"/>
  <c r="U58" i="17"/>
  <c r="W58" i="17" s="1"/>
  <c r="Y58" i="17" s="1"/>
  <c r="AA58" i="17" s="1"/>
  <c r="AC58" i="17" s="1"/>
  <c r="U57" i="17"/>
  <c r="W57" i="17" s="1"/>
  <c r="U56" i="17"/>
  <c r="W56" i="17" s="1"/>
  <c r="U55" i="17"/>
  <c r="W55" i="17" s="1"/>
  <c r="Y55" i="17" s="1"/>
  <c r="AA55" i="17" s="1"/>
  <c r="AC55" i="17" s="1"/>
  <c r="U54" i="17"/>
  <c r="W54" i="17" s="1"/>
  <c r="Y54" i="17" s="1"/>
  <c r="AA54" i="17" s="1"/>
  <c r="AC54" i="17" s="1"/>
  <c r="U53" i="17"/>
  <c r="W53" i="17" s="1"/>
  <c r="Y53" i="17" s="1"/>
  <c r="AA53" i="17" s="1"/>
  <c r="AC53" i="17" s="1"/>
  <c r="AF53" i="17" s="1"/>
  <c r="AH53" i="17" s="1"/>
  <c r="U52" i="17"/>
  <c r="W52" i="17" s="1"/>
  <c r="Y52" i="17" s="1"/>
  <c r="U51" i="17"/>
  <c r="W51" i="17" s="1"/>
  <c r="Y51" i="17" s="1"/>
  <c r="AA51" i="17" s="1"/>
  <c r="AC51" i="17" s="1"/>
  <c r="U50" i="17"/>
  <c r="W50" i="17" s="1"/>
  <c r="Y50" i="17" s="1"/>
  <c r="AA50" i="17" s="1"/>
  <c r="AC50" i="17" s="1"/>
  <c r="U49" i="17"/>
  <c r="W49" i="17" s="1"/>
  <c r="Y49" i="17" s="1"/>
  <c r="AA49" i="17" s="1"/>
  <c r="AC49" i="17" s="1"/>
  <c r="U48" i="17"/>
  <c r="W48" i="17" s="1"/>
  <c r="Y48" i="17" s="1"/>
  <c r="U47" i="17"/>
  <c r="W47" i="17" s="1"/>
  <c r="Y47" i="17" s="1"/>
  <c r="AA47" i="17" s="1"/>
  <c r="AC47" i="17" s="1"/>
  <c r="U46" i="17"/>
  <c r="W46" i="17" s="1"/>
  <c r="Y46" i="17" s="1"/>
  <c r="AA46" i="17" s="1"/>
  <c r="AC46" i="17" s="1"/>
  <c r="U45" i="17"/>
  <c r="W45" i="17" s="1"/>
  <c r="Y45" i="17" s="1"/>
  <c r="AA45" i="17" s="1"/>
  <c r="AC45" i="17" s="1"/>
  <c r="U44" i="17"/>
  <c r="W44" i="17" s="1"/>
  <c r="Y44" i="17" s="1"/>
  <c r="AA44" i="17" s="1"/>
  <c r="AC44" i="17" s="1"/>
  <c r="U43" i="17"/>
  <c r="W43" i="17" s="1"/>
  <c r="Y43" i="17" s="1"/>
  <c r="AA43" i="17" s="1"/>
  <c r="AC43" i="17" s="1"/>
  <c r="U42" i="17"/>
  <c r="W42" i="17" s="1"/>
  <c r="Y42" i="17" s="1"/>
  <c r="AA42" i="17" s="1"/>
  <c r="AC42" i="17" s="1"/>
  <c r="U41" i="17"/>
  <c r="W41" i="17" s="1"/>
  <c r="Y41" i="17" s="1"/>
  <c r="U40" i="17"/>
  <c r="W40" i="17" s="1"/>
  <c r="Y40" i="17" s="1"/>
  <c r="U39" i="17"/>
  <c r="W39" i="17" s="1"/>
  <c r="Y39" i="17" s="1"/>
  <c r="AA39" i="17" s="1"/>
  <c r="AC39" i="17" s="1"/>
  <c r="U38" i="17"/>
  <c r="W38" i="17" s="1"/>
  <c r="Y38" i="17" s="1"/>
  <c r="AA38" i="17" s="1"/>
  <c r="AC38" i="17" s="1"/>
  <c r="U37" i="17"/>
  <c r="W37" i="17" s="1"/>
  <c r="Y37" i="17" s="1"/>
  <c r="AA37" i="17" s="1"/>
  <c r="AC37" i="17" s="1"/>
  <c r="U36" i="17"/>
  <c r="W36" i="17" s="1"/>
  <c r="Y36" i="17" s="1"/>
  <c r="AA36" i="17" s="1"/>
  <c r="AC36" i="17" s="1"/>
  <c r="U35" i="17"/>
  <c r="W35" i="17" s="1"/>
  <c r="Y35" i="17" s="1"/>
  <c r="AA35" i="17" s="1"/>
  <c r="AC35" i="17" s="1"/>
  <c r="U34" i="17"/>
  <c r="W34" i="17" s="1"/>
  <c r="Y34" i="17" s="1"/>
  <c r="AA34" i="17" s="1"/>
  <c r="AC34" i="17" s="1"/>
  <c r="U33" i="17"/>
  <c r="W33" i="17" s="1"/>
  <c r="Y33" i="17" s="1"/>
  <c r="AA33" i="17" s="1"/>
  <c r="U32" i="17"/>
  <c r="W32" i="17" s="1"/>
  <c r="Y32" i="17" s="1"/>
  <c r="AA32" i="17" s="1"/>
  <c r="AC32" i="17" s="1"/>
  <c r="U31" i="17"/>
  <c r="W31" i="17" s="1"/>
  <c r="Y31" i="17" s="1"/>
  <c r="AA31" i="17" s="1"/>
  <c r="AC31" i="17" s="1"/>
  <c r="U30" i="17"/>
  <c r="W30" i="17" s="1"/>
  <c r="Y30" i="17" s="1"/>
  <c r="AA30" i="17" s="1"/>
  <c r="AC30" i="17" s="1"/>
  <c r="U29" i="17"/>
  <c r="W29" i="17" s="1"/>
  <c r="U28" i="17"/>
  <c r="W28" i="17" s="1"/>
  <c r="Y28" i="17" s="1"/>
  <c r="AA28" i="17" s="1"/>
  <c r="U27" i="17"/>
  <c r="W27" i="17" s="1"/>
  <c r="Y27" i="17" s="1"/>
  <c r="AA27" i="17" s="1"/>
  <c r="U26" i="17"/>
  <c r="W26" i="17" s="1"/>
  <c r="Y26" i="17" s="1"/>
  <c r="AA26" i="17" s="1"/>
  <c r="AC26" i="17" s="1"/>
  <c r="U25" i="17"/>
  <c r="W25" i="17" s="1"/>
  <c r="Y25" i="17" s="1"/>
  <c r="AA25" i="17" s="1"/>
  <c r="AC25" i="17" s="1"/>
  <c r="U24" i="17"/>
  <c r="W24" i="17" s="1"/>
  <c r="Y24" i="17" s="1"/>
  <c r="AA24" i="17" s="1"/>
  <c r="AC24" i="17" s="1"/>
  <c r="W22" i="17"/>
  <c r="Y22" i="17" s="1"/>
  <c r="AA22" i="17" s="1"/>
  <c r="AC22" i="17" s="1"/>
  <c r="W20" i="17"/>
  <c r="Y20" i="17" s="1"/>
  <c r="AA20" i="17" s="1"/>
  <c r="AC20" i="17" s="1"/>
  <c r="W18" i="17"/>
  <c r="Y18" i="17" s="1"/>
  <c r="AA18" i="17" s="1"/>
  <c r="AC18" i="17" s="1"/>
  <c r="U14" i="17"/>
  <c r="W14" i="17" s="1"/>
  <c r="Y14" i="17" s="1"/>
  <c r="AA14" i="17" s="1"/>
  <c r="AC14" i="17" s="1"/>
  <c r="U13" i="17"/>
  <c r="W13" i="17" s="1"/>
  <c r="Y13" i="17" s="1"/>
  <c r="AA13" i="17" s="1"/>
  <c r="AC13" i="17" s="1"/>
  <c r="U12" i="17"/>
  <c r="W12" i="17" s="1"/>
  <c r="Y12" i="17" s="1"/>
  <c r="AA12" i="17" s="1"/>
  <c r="AC12" i="17" s="1"/>
  <c r="U11" i="17"/>
  <c r="W11" i="17" s="1"/>
  <c r="Y11" i="17" s="1"/>
  <c r="AA11" i="17" s="1"/>
  <c r="AC11" i="17" s="1"/>
  <c r="U10" i="17"/>
  <c r="W10" i="17" s="1"/>
  <c r="Y10" i="17" s="1"/>
  <c r="AA10" i="17" s="1"/>
  <c r="W9" i="17"/>
  <c r="Y9" i="17" s="1"/>
  <c r="AA9" i="17" s="1"/>
  <c r="AC9" i="17" s="1"/>
  <c r="AF9" i="17" s="1"/>
  <c r="U8" i="17"/>
  <c r="W8" i="17" s="1"/>
  <c r="Y8" i="17" s="1"/>
  <c r="AA8" i="17" s="1"/>
  <c r="AC8" i="17" s="1"/>
  <c r="U7" i="17"/>
  <c r="W7" i="17" s="1"/>
  <c r="Y7" i="17" s="1"/>
  <c r="AA7" i="17" s="1"/>
  <c r="U6" i="17"/>
  <c r="W6" i="17" s="1"/>
  <c r="Y6" i="17" s="1"/>
  <c r="AA6" i="17" s="1"/>
  <c r="AC6" i="17" s="1"/>
  <c r="U5" i="17"/>
  <c r="W5" i="17" s="1"/>
  <c r="Y5" i="17" s="1"/>
  <c r="AA5" i="17" s="1"/>
  <c r="U4" i="17"/>
  <c r="T4" i="17"/>
  <c r="S137" i="17"/>
  <c r="F136" i="17"/>
  <c r="T136" i="17" s="1"/>
  <c r="F135" i="17"/>
  <c r="F134" i="17"/>
  <c r="T134" i="17" s="1"/>
  <c r="F133" i="17"/>
  <c r="F132" i="17"/>
  <c r="T132" i="17" s="1"/>
  <c r="F131" i="17"/>
  <c r="F130" i="17"/>
  <c r="T130" i="17" s="1"/>
  <c r="F129" i="17"/>
  <c r="F128" i="17"/>
  <c r="T128" i="17" s="1"/>
  <c r="F127" i="17"/>
  <c r="F126" i="17"/>
  <c r="T126" i="17" s="1"/>
  <c r="F125" i="17"/>
  <c r="T125" i="17" s="1"/>
  <c r="AB124" i="17"/>
  <c r="F124" i="17"/>
  <c r="T124" i="17" s="1"/>
  <c r="Z123" i="17"/>
  <c r="V123" i="17"/>
  <c r="G123" i="17"/>
  <c r="F123" i="17"/>
  <c r="T123" i="17" s="1"/>
  <c r="F122" i="17"/>
  <c r="T122" i="17" s="1"/>
  <c r="F121" i="17"/>
  <c r="F120" i="17"/>
  <c r="F119" i="17"/>
  <c r="F118" i="17"/>
  <c r="F117" i="17"/>
  <c r="G116" i="17"/>
  <c r="F116" i="17"/>
  <c r="T116" i="17" s="1"/>
  <c r="F115" i="17"/>
  <c r="T115" i="17" s="1"/>
  <c r="X114" i="17"/>
  <c r="F114" i="17"/>
  <c r="F113" i="17"/>
  <c r="F112" i="17"/>
  <c r="V112" i="17" s="1"/>
  <c r="F111" i="17"/>
  <c r="F110" i="17"/>
  <c r="F109" i="17"/>
  <c r="T109" i="17" s="1"/>
  <c r="F108" i="17"/>
  <c r="V108" i="17" s="1"/>
  <c r="F107" i="17"/>
  <c r="F106" i="17"/>
  <c r="F105" i="17"/>
  <c r="T105" i="17" s="1"/>
  <c r="V104" i="17"/>
  <c r="F104" i="17"/>
  <c r="T104" i="17" s="1"/>
  <c r="F103" i="17"/>
  <c r="T103" i="17" s="1"/>
  <c r="F102" i="17"/>
  <c r="T102" i="17" s="1"/>
  <c r="F101" i="17"/>
  <c r="T101" i="17" s="1"/>
  <c r="F100" i="17"/>
  <c r="V100" i="17" s="1"/>
  <c r="X99" i="17"/>
  <c r="G99" i="17"/>
  <c r="F99" i="17"/>
  <c r="T99" i="17" s="1"/>
  <c r="F98" i="17"/>
  <c r="T98" i="17" s="1"/>
  <c r="F97" i="17"/>
  <c r="T97" i="17" s="1"/>
  <c r="F96" i="17"/>
  <c r="G96" i="17" s="1"/>
  <c r="F95" i="17"/>
  <c r="G94" i="17"/>
  <c r="F94" i="17"/>
  <c r="T94" i="17" s="1"/>
  <c r="F93" i="17"/>
  <c r="F92" i="17"/>
  <c r="G92" i="17" s="1"/>
  <c r="AE92" i="17" s="1"/>
  <c r="F91" i="17"/>
  <c r="T91" i="17" s="1"/>
  <c r="F90" i="17"/>
  <c r="T90" i="17" s="1"/>
  <c r="V89" i="17"/>
  <c r="F89" i="17"/>
  <c r="T89" i="17" s="1"/>
  <c r="F88" i="17"/>
  <c r="T88" i="17" s="1"/>
  <c r="F87" i="17"/>
  <c r="F86" i="17"/>
  <c r="T86" i="17" s="1"/>
  <c r="F85" i="17"/>
  <c r="F84" i="17"/>
  <c r="T84" i="17" s="1"/>
  <c r="F83" i="17"/>
  <c r="T83" i="17" s="1"/>
  <c r="F82" i="17"/>
  <c r="T82" i="17" s="1"/>
  <c r="F81" i="17"/>
  <c r="T81" i="17" s="1"/>
  <c r="F80" i="17"/>
  <c r="T80" i="17" s="1"/>
  <c r="F79" i="17"/>
  <c r="T79" i="17" s="1"/>
  <c r="F78" i="17"/>
  <c r="T78" i="17" s="1"/>
  <c r="F77" i="17"/>
  <c r="T77" i="17" s="1"/>
  <c r="G76" i="17"/>
  <c r="F76" i="17"/>
  <c r="F75" i="17"/>
  <c r="T75" i="17" s="1"/>
  <c r="F74" i="17"/>
  <c r="G73" i="17"/>
  <c r="F73" i="17"/>
  <c r="F72" i="17"/>
  <c r="T72" i="17" s="1"/>
  <c r="F71" i="17"/>
  <c r="F70" i="17"/>
  <c r="F69" i="17"/>
  <c r="V68" i="17"/>
  <c r="F68" i="17"/>
  <c r="T68" i="17" s="1"/>
  <c r="F67" i="17"/>
  <c r="V67" i="17" s="1"/>
  <c r="F66" i="17"/>
  <c r="F65" i="17"/>
  <c r="F64" i="17"/>
  <c r="V64" i="17" s="1"/>
  <c r="F63" i="17"/>
  <c r="Z63" i="17" s="1"/>
  <c r="F62" i="17"/>
  <c r="F61" i="17"/>
  <c r="T61" i="17" s="1"/>
  <c r="F60" i="17"/>
  <c r="F59" i="17"/>
  <c r="T59" i="17" s="1"/>
  <c r="F58" i="17"/>
  <c r="T58" i="17" s="1"/>
  <c r="F57" i="17"/>
  <c r="T57" i="17" s="1"/>
  <c r="F56" i="17"/>
  <c r="T56" i="17" s="1"/>
  <c r="F55" i="17"/>
  <c r="T55" i="17" s="1"/>
  <c r="F54" i="17"/>
  <c r="T54" i="17" s="1"/>
  <c r="F53" i="17"/>
  <c r="F52" i="17"/>
  <c r="F51" i="17"/>
  <c r="T51" i="17" s="1"/>
  <c r="F50" i="17"/>
  <c r="T50" i="17" s="1"/>
  <c r="F49" i="17"/>
  <c r="T49" i="17" s="1"/>
  <c r="V48" i="17"/>
  <c r="F48" i="17"/>
  <c r="T48" i="17" s="1"/>
  <c r="F47" i="17"/>
  <c r="T47" i="17" s="1"/>
  <c r="F46" i="17"/>
  <c r="T46" i="17" s="1"/>
  <c r="F45" i="17"/>
  <c r="T45" i="17" s="1"/>
  <c r="F44" i="17"/>
  <c r="T44" i="17" s="1"/>
  <c r="F43" i="17"/>
  <c r="T43" i="17" s="1"/>
  <c r="F42" i="17"/>
  <c r="T42" i="17" s="1"/>
  <c r="F41" i="17"/>
  <c r="T41" i="17" s="1"/>
  <c r="F40" i="17"/>
  <c r="V40" i="17" s="1"/>
  <c r="F39" i="17"/>
  <c r="T39" i="17" s="1"/>
  <c r="F38" i="17"/>
  <c r="T38" i="17" s="1"/>
  <c r="F37" i="17"/>
  <c r="T37" i="17" s="1"/>
  <c r="F36" i="17"/>
  <c r="T36" i="17" s="1"/>
  <c r="AF35" i="17"/>
  <c r="F35" i="17"/>
  <c r="Z35" i="17" s="1"/>
  <c r="F34" i="17"/>
  <c r="T34" i="17" s="1"/>
  <c r="F33" i="17"/>
  <c r="F32" i="17"/>
  <c r="T32" i="17" s="1"/>
  <c r="F31" i="17"/>
  <c r="T31" i="17" s="1"/>
  <c r="F30" i="17"/>
  <c r="G30" i="17" s="1"/>
  <c r="F29" i="17"/>
  <c r="T29" i="17" s="1"/>
  <c r="F26" i="17"/>
  <c r="T26" i="17" s="1"/>
  <c r="F25" i="17"/>
  <c r="T25" i="17" s="1"/>
  <c r="F24" i="17"/>
  <c r="T24" i="17" s="1"/>
  <c r="F23" i="17"/>
  <c r="T23" i="17" s="1"/>
  <c r="F22" i="17"/>
  <c r="T22" i="17" s="1"/>
  <c r="F21" i="17"/>
  <c r="T21" i="17" s="1"/>
  <c r="F20" i="17"/>
  <c r="T20" i="17" s="1"/>
  <c r="F19" i="17"/>
  <c r="V19" i="17" s="1"/>
  <c r="F18" i="17"/>
  <c r="T18" i="17" s="1"/>
  <c r="F17" i="17"/>
  <c r="T17" i="17" s="1"/>
  <c r="T15" i="17"/>
  <c r="T13" i="17"/>
  <c r="F11" i="17"/>
  <c r="F10" i="17"/>
  <c r="F9" i="17"/>
  <c r="AB9" i="17" s="1"/>
  <c r="T8" i="17"/>
  <c r="F8" i="17"/>
  <c r="BY86" i="11"/>
  <c r="CA86" i="11" s="1"/>
  <c r="CC86" i="11" s="1"/>
  <c r="AU108" i="14"/>
  <c r="AS108" i="14"/>
  <c r="AR108" i="14"/>
  <c r="BG107" i="14"/>
  <c r="BF107" i="14"/>
  <c r="BE107" i="14"/>
  <c r="BG106" i="14"/>
  <c r="BF106" i="14"/>
  <c r="BE106" i="14"/>
  <c r="BG105" i="14"/>
  <c r="BF105" i="14"/>
  <c r="BE105" i="14"/>
  <c r="BG104" i="14"/>
  <c r="BF104" i="14"/>
  <c r="BE104" i="14"/>
  <c r="BG103" i="14"/>
  <c r="BF103" i="14"/>
  <c r="BE103" i="14"/>
  <c r="BG102" i="14"/>
  <c r="BF102" i="14"/>
  <c r="BE102" i="14"/>
  <c r="BI101" i="14"/>
  <c r="BF101" i="14"/>
  <c r="BE101" i="14"/>
  <c r="BG101" i="14" s="1"/>
  <c r="BH101" i="14" s="1"/>
  <c r="BE100" i="14"/>
  <c r="BF99" i="14"/>
  <c r="BE99" i="14"/>
  <c r="BG99" i="14" s="1"/>
  <c r="BG98" i="14"/>
  <c r="BE98" i="14"/>
  <c r="BF98" i="14" s="1"/>
  <c r="BF97" i="14"/>
  <c r="BE97" i="14"/>
  <c r="BG97" i="14" s="1"/>
  <c r="BE96" i="14"/>
  <c r="BF95" i="14"/>
  <c r="BE95" i="14"/>
  <c r="BG95" i="14" s="1"/>
  <c r="BG94" i="14"/>
  <c r="BE94" i="14"/>
  <c r="BF94" i="14" s="1"/>
  <c r="BI93" i="14"/>
  <c r="BF93" i="14"/>
  <c r="BE93" i="14"/>
  <c r="BG93" i="14" s="1"/>
  <c r="BH93" i="14" s="1"/>
  <c r="BG92" i="14"/>
  <c r="BE92" i="14"/>
  <c r="BF92" i="14" s="1"/>
  <c r="BF91" i="14"/>
  <c r="BE91" i="14"/>
  <c r="BG91" i="14" s="1"/>
  <c r="BG90" i="14"/>
  <c r="BE90" i="14"/>
  <c r="BF90" i="14" s="1"/>
  <c r="BI89" i="14"/>
  <c r="BG89" i="14"/>
  <c r="BH89" i="14" s="1"/>
  <c r="BE89" i="14"/>
  <c r="BF89" i="14" s="1"/>
  <c r="BE88" i="14"/>
  <c r="BI87" i="14"/>
  <c r="BG87" i="14"/>
  <c r="BH87" i="14" s="1"/>
  <c r="BE87" i="14"/>
  <c r="BF87" i="14" s="1"/>
  <c r="BE86" i="14"/>
  <c r="BI85" i="14"/>
  <c r="BG85" i="14"/>
  <c r="BH85" i="14" s="1"/>
  <c r="BE85" i="14"/>
  <c r="BF85" i="14" s="1"/>
  <c r="BE84" i="14"/>
  <c r="BE83" i="14"/>
  <c r="BF83" i="14" s="1"/>
  <c r="BE82" i="14"/>
  <c r="BE81" i="14"/>
  <c r="BF81" i="14" s="1"/>
  <c r="BE80" i="14"/>
  <c r="BE79" i="14"/>
  <c r="BF79" i="14" s="1"/>
  <c r="BE77" i="14"/>
  <c r="BF77" i="14" s="1"/>
  <c r="BE76" i="14"/>
  <c r="BE75" i="14"/>
  <c r="BF75" i="14" s="1"/>
  <c r="BE73" i="14"/>
  <c r="BE72" i="14"/>
  <c r="BE71" i="14"/>
  <c r="BE70" i="14"/>
  <c r="BE69" i="14"/>
  <c r="BE68" i="14"/>
  <c r="BE67" i="14"/>
  <c r="BE66" i="14"/>
  <c r="BE65" i="14"/>
  <c r="BF65" i="14" s="1"/>
  <c r="BE64" i="14"/>
  <c r="BG63" i="14"/>
  <c r="BE63" i="14"/>
  <c r="BF63" i="14" s="1"/>
  <c r="BE62" i="14"/>
  <c r="BF62" i="14" s="1"/>
  <c r="BE61" i="14"/>
  <c r="BF61" i="14" s="1"/>
  <c r="BE60" i="14"/>
  <c r="BG59" i="14"/>
  <c r="BE59" i="14"/>
  <c r="BF59" i="14" s="1"/>
  <c r="BE58" i="14"/>
  <c r="BF58" i="14" s="1"/>
  <c r="BE57" i="14"/>
  <c r="BF57" i="14" s="1"/>
  <c r="BE56" i="14"/>
  <c r="BG55" i="14"/>
  <c r="BE55" i="14"/>
  <c r="BF55" i="14" s="1"/>
  <c r="BE54" i="14"/>
  <c r="BF54" i="14" s="1"/>
  <c r="BE53" i="14"/>
  <c r="BF53" i="14" s="1"/>
  <c r="BE52" i="14"/>
  <c r="BG51" i="14"/>
  <c r="BE51" i="14"/>
  <c r="BF51" i="14" s="1"/>
  <c r="BE50" i="14"/>
  <c r="BF50" i="14" s="1"/>
  <c r="BE49" i="14"/>
  <c r="BF49" i="14" s="1"/>
  <c r="BE48" i="14"/>
  <c r="BG47" i="14"/>
  <c r="BE47" i="14"/>
  <c r="BF47" i="14" s="1"/>
  <c r="BE46" i="14"/>
  <c r="BF46" i="14" s="1"/>
  <c r="BE45" i="14"/>
  <c r="BF45" i="14" s="1"/>
  <c r="BE44" i="14"/>
  <c r="BG43" i="14"/>
  <c r="BE43" i="14"/>
  <c r="BF43" i="14" s="1"/>
  <c r="BE42" i="14"/>
  <c r="BF42" i="14" s="1"/>
  <c r="BE41" i="14"/>
  <c r="BF41" i="14" s="1"/>
  <c r="BE40" i="14"/>
  <c r="BG39" i="14"/>
  <c r="BE39" i="14"/>
  <c r="BF39" i="14" s="1"/>
  <c r="BE38" i="14"/>
  <c r="BF38" i="14" s="1"/>
  <c r="BE37" i="14"/>
  <c r="BF37" i="14" s="1"/>
  <c r="BE36" i="14"/>
  <c r="BG35" i="14"/>
  <c r="BE35" i="14"/>
  <c r="BF35" i="14" s="1"/>
  <c r="BE34" i="14"/>
  <c r="BF34" i="14" s="1"/>
  <c r="BE33" i="14"/>
  <c r="BF33" i="14" s="1"/>
  <c r="BE32" i="14"/>
  <c r="BG31" i="14"/>
  <c r="BE31" i="14"/>
  <c r="BF31" i="14" s="1"/>
  <c r="BE30" i="14"/>
  <c r="BF30" i="14" s="1"/>
  <c r="BE29" i="14"/>
  <c r="BF29" i="14" s="1"/>
  <c r="BE28" i="14"/>
  <c r="BF28" i="14" s="1"/>
  <c r="BM27" i="14"/>
  <c r="BL27" i="14"/>
  <c r="BI27" i="14"/>
  <c r="BK27" i="14" s="1"/>
  <c r="BH27" i="14"/>
  <c r="BF27" i="14"/>
  <c r="BE27" i="14"/>
  <c r="BG27" i="14" s="1"/>
  <c r="BM26" i="14"/>
  <c r="BO26" i="14" s="1"/>
  <c r="BQ26" i="14" s="1"/>
  <c r="BI26" i="14"/>
  <c r="BK26" i="14" s="1"/>
  <c r="BL26" i="14" s="1"/>
  <c r="BH26" i="14"/>
  <c r="BE26" i="14"/>
  <c r="BG26" i="14" s="1"/>
  <c r="BI25" i="14"/>
  <c r="BK25" i="14" s="1"/>
  <c r="BM25" i="14" s="1"/>
  <c r="BE25" i="14"/>
  <c r="BG25" i="14" s="1"/>
  <c r="BH25" i="14" s="1"/>
  <c r="BE24" i="14"/>
  <c r="BG24" i="14" s="1"/>
  <c r="BI24" i="14" s="1"/>
  <c r="BM23" i="14"/>
  <c r="BO23" i="14" s="1"/>
  <c r="BQ23" i="14" s="1"/>
  <c r="BL23" i="14"/>
  <c r="BI23" i="14"/>
  <c r="BK23" i="14" s="1"/>
  <c r="BH23" i="14"/>
  <c r="BF23" i="14"/>
  <c r="BE23" i="14"/>
  <c r="BG23" i="14" s="1"/>
  <c r="BM22" i="14"/>
  <c r="BO22" i="14" s="1"/>
  <c r="BQ22" i="14" s="1"/>
  <c r="BI22" i="14"/>
  <c r="BK22" i="14" s="1"/>
  <c r="BL22" i="14" s="1"/>
  <c r="BH22" i="14"/>
  <c r="BE22" i="14"/>
  <c r="BG22" i="14" s="1"/>
  <c r="BI21" i="14"/>
  <c r="BK21" i="14" s="1"/>
  <c r="BM21" i="14" s="1"/>
  <c r="BE21" i="14"/>
  <c r="BG21" i="14" s="1"/>
  <c r="BH21" i="14" s="1"/>
  <c r="BE20" i="14"/>
  <c r="BG20" i="14" s="1"/>
  <c r="BI20" i="14" s="1"/>
  <c r="BM19" i="14"/>
  <c r="BO19" i="14" s="1"/>
  <c r="BQ19" i="14" s="1"/>
  <c r="BL19" i="14"/>
  <c r="BI19" i="14"/>
  <c r="BK19" i="14" s="1"/>
  <c r="BH19" i="14"/>
  <c r="BF19" i="14"/>
  <c r="BE19" i="14"/>
  <c r="BG19" i="14" s="1"/>
  <c r="BM18" i="14"/>
  <c r="BO18" i="14" s="1"/>
  <c r="BQ18" i="14" s="1"/>
  <c r="BI18" i="14"/>
  <c r="BK18" i="14" s="1"/>
  <c r="BL18" i="14" s="1"/>
  <c r="BH18" i="14"/>
  <c r="BE18" i="14"/>
  <c r="BG18" i="14" s="1"/>
  <c r="BG17" i="14"/>
  <c r="BI17" i="14" s="1"/>
  <c r="BF17" i="14"/>
  <c r="BE17" i="14"/>
  <c r="BG16" i="14"/>
  <c r="BI16" i="14" s="1"/>
  <c r="BF16" i="14"/>
  <c r="BE16" i="14"/>
  <c r="BG15" i="14"/>
  <c r="BI15" i="14" s="1"/>
  <c r="BF15" i="14"/>
  <c r="BE15" i="14"/>
  <c r="BG14" i="14"/>
  <c r="BI14" i="14" s="1"/>
  <c r="BF14" i="14"/>
  <c r="BE14" i="14"/>
  <c r="BG13" i="14"/>
  <c r="BI13" i="14" s="1"/>
  <c r="BF13" i="14"/>
  <c r="BE13" i="14"/>
  <c r="BG12" i="14"/>
  <c r="BI12" i="14" s="1"/>
  <c r="BF12" i="14"/>
  <c r="BE12" i="14"/>
  <c r="BG11" i="14"/>
  <c r="BI11" i="14" s="1"/>
  <c r="BF11" i="14"/>
  <c r="BE11" i="14"/>
  <c r="BG10" i="14"/>
  <c r="BI10" i="14" s="1"/>
  <c r="BF10" i="14"/>
  <c r="BE10" i="14"/>
  <c r="BG9" i="14"/>
  <c r="BI9" i="14" s="1"/>
  <c r="BF9" i="14"/>
  <c r="BE9" i="14"/>
  <c r="BG8" i="14"/>
  <c r="BI8" i="14" s="1"/>
  <c r="BF8" i="14"/>
  <c r="BE8" i="14"/>
  <c r="BG7" i="14"/>
  <c r="BI7" i="14" s="1"/>
  <c r="BF7" i="14"/>
  <c r="BE7" i="14"/>
  <c r="BG6" i="14"/>
  <c r="BI6" i="14" s="1"/>
  <c r="BF6" i="14"/>
  <c r="BE6" i="14"/>
  <c r="BG5" i="14"/>
  <c r="BI5" i="14" s="1"/>
  <c r="BF5" i="14"/>
  <c r="BE5" i="14"/>
  <c r="BF4" i="14"/>
  <c r="BG4" i="14"/>
  <c r="BE4" i="14"/>
  <c r="AS107" i="14"/>
  <c r="AS106" i="14"/>
  <c r="AS105" i="14"/>
  <c r="AS104" i="14"/>
  <c r="AS103" i="14"/>
  <c r="AS102" i="14"/>
  <c r="AS101" i="14"/>
  <c r="AS100" i="14"/>
  <c r="AS99" i="14"/>
  <c r="AS98" i="14"/>
  <c r="AS97" i="14"/>
  <c r="AS96" i="14"/>
  <c r="AS95" i="14"/>
  <c r="AS94" i="14"/>
  <c r="AS93" i="14"/>
  <c r="AS92" i="14"/>
  <c r="AS91" i="14"/>
  <c r="AS90" i="14"/>
  <c r="AS89" i="14"/>
  <c r="AS88" i="14"/>
  <c r="AS87" i="14"/>
  <c r="AS86" i="14"/>
  <c r="AS85" i="14"/>
  <c r="AS84" i="14"/>
  <c r="AS83" i="14"/>
  <c r="AS82" i="14"/>
  <c r="AS81" i="14"/>
  <c r="AV80" i="14"/>
  <c r="AS80" i="14"/>
  <c r="AU80" i="14" s="1"/>
  <c r="AW80" i="14" s="1"/>
  <c r="AX79" i="14"/>
  <c r="AV79" i="14"/>
  <c r="AU79" i="14"/>
  <c r="AW79" i="14" s="1"/>
  <c r="AY79" i="14" s="1"/>
  <c r="AT79" i="14"/>
  <c r="AS79" i="14"/>
  <c r="AV78" i="14"/>
  <c r="AW78" i="14"/>
  <c r="AW108" i="14" s="1"/>
  <c r="AT78" i="14"/>
  <c r="AS78" i="14"/>
  <c r="AX77" i="14"/>
  <c r="AV77" i="14"/>
  <c r="AU77" i="14"/>
  <c r="AW77" i="14" s="1"/>
  <c r="AY77" i="14" s="1"/>
  <c r="AT77" i="14"/>
  <c r="AS77" i="14"/>
  <c r="AV76" i="14"/>
  <c r="AU76" i="14"/>
  <c r="AW76" i="14" s="1"/>
  <c r="AT76" i="14"/>
  <c r="AS76" i="14"/>
  <c r="AX75" i="14"/>
  <c r="AV75" i="14"/>
  <c r="AU75" i="14"/>
  <c r="AW75" i="14" s="1"/>
  <c r="AY75" i="14" s="1"/>
  <c r="AT75" i="14"/>
  <c r="AS75" i="14"/>
  <c r="AV74" i="14"/>
  <c r="AU74" i="14"/>
  <c r="AW74" i="14" s="1"/>
  <c r="AT74" i="14"/>
  <c r="AT108" i="14" s="1"/>
  <c r="AX73" i="14"/>
  <c r="AV73" i="14"/>
  <c r="AU73" i="14"/>
  <c r="AW73" i="14" s="1"/>
  <c r="AY73" i="14" s="1"/>
  <c r="AT73" i="14"/>
  <c r="AS73" i="14"/>
  <c r="AV72" i="14"/>
  <c r="AU72" i="14"/>
  <c r="AW72" i="14" s="1"/>
  <c r="AT72" i="14"/>
  <c r="AS72" i="14"/>
  <c r="AX71" i="14"/>
  <c r="AV71" i="14"/>
  <c r="AU71" i="14"/>
  <c r="AW71" i="14" s="1"/>
  <c r="AY71" i="14" s="1"/>
  <c r="AT71" i="14"/>
  <c r="AS71" i="14"/>
  <c r="AV70" i="14"/>
  <c r="AU70" i="14"/>
  <c r="AW70" i="14" s="1"/>
  <c r="AT70" i="14"/>
  <c r="AS70" i="14"/>
  <c r="AX69" i="14"/>
  <c r="AV69" i="14"/>
  <c r="AU69" i="14"/>
  <c r="AW69" i="14" s="1"/>
  <c r="AY69" i="14" s="1"/>
  <c r="AT69" i="14"/>
  <c r="AS69" i="14"/>
  <c r="AV68" i="14"/>
  <c r="AU68" i="14"/>
  <c r="AW68" i="14" s="1"/>
  <c r="AT68" i="14"/>
  <c r="AS68" i="14"/>
  <c r="AT67" i="14"/>
  <c r="AS67" i="14"/>
  <c r="AU67" i="14" s="1"/>
  <c r="AT66" i="14"/>
  <c r="AS66" i="14"/>
  <c r="AU66" i="14" s="1"/>
  <c r="AT65" i="14"/>
  <c r="AS65" i="14"/>
  <c r="AU65" i="14" s="1"/>
  <c r="AT64" i="14"/>
  <c r="AS64" i="14"/>
  <c r="AU64" i="14" s="1"/>
  <c r="AT63" i="14"/>
  <c r="AS63" i="14"/>
  <c r="AU63" i="14" s="1"/>
  <c r="AT62" i="14"/>
  <c r="AS62" i="14"/>
  <c r="AU62" i="14" s="1"/>
  <c r="AT61" i="14"/>
  <c r="AS61" i="14"/>
  <c r="AU61" i="14" s="1"/>
  <c r="AX60" i="14"/>
  <c r="AT60" i="14"/>
  <c r="AS60" i="14"/>
  <c r="AU60" i="14" s="1"/>
  <c r="AW60" i="14" s="1"/>
  <c r="AY60" i="14" s="1"/>
  <c r="BA60" i="14" s="1"/>
  <c r="BC60" i="14" s="1"/>
  <c r="BD60" i="14" s="1"/>
  <c r="BD59" i="14"/>
  <c r="AV59" i="14"/>
  <c r="AT59" i="14"/>
  <c r="AS59" i="14"/>
  <c r="AU59" i="14" s="1"/>
  <c r="AW59" i="14" s="1"/>
  <c r="AY59" i="14" s="1"/>
  <c r="BA59" i="14" s="1"/>
  <c r="BC59" i="14" s="1"/>
  <c r="BD58" i="14"/>
  <c r="BB58" i="14"/>
  <c r="AX58" i="14"/>
  <c r="AV58" i="14"/>
  <c r="AT58" i="14"/>
  <c r="AS58" i="14"/>
  <c r="AU58" i="14" s="1"/>
  <c r="AW58" i="14" s="1"/>
  <c r="AY58" i="14" s="1"/>
  <c r="BA58" i="14" s="1"/>
  <c r="BC58" i="14" s="1"/>
  <c r="AV57" i="14"/>
  <c r="AS57" i="14"/>
  <c r="AU57" i="14" s="1"/>
  <c r="AW57" i="14" s="1"/>
  <c r="AW56" i="14"/>
  <c r="AT56" i="14"/>
  <c r="AS56" i="14"/>
  <c r="AU56" i="14" s="1"/>
  <c r="AV56" i="14" s="1"/>
  <c r="AU55" i="14"/>
  <c r="AS55" i="14"/>
  <c r="AT55" i="14" s="1"/>
  <c r="AU54" i="14"/>
  <c r="AS54" i="14"/>
  <c r="AT54" i="14" s="1"/>
  <c r="AU53" i="14"/>
  <c r="AS53" i="14"/>
  <c r="AT53" i="14" s="1"/>
  <c r="AU52" i="14"/>
  <c r="AS52" i="14"/>
  <c r="AT52" i="14" s="1"/>
  <c r="AU51" i="14"/>
  <c r="AS51" i="14"/>
  <c r="AT51" i="14" s="1"/>
  <c r="AU50" i="14"/>
  <c r="AS50" i="14"/>
  <c r="AT50" i="14" s="1"/>
  <c r="AU49" i="14"/>
  <c r="AS49" i="14"/>
  <c r="AT49" i="14" s="1"/>
  <c r="AU48" i="14"/>
  <c r="AS48" i="14"/>
  <c r="AT48" i="14" s="1"/>
  <c r="AU47" i="14"/>
  <c r="AS47" i="14"/>
  <c r="AT47" i="14" s="1"/>
  <c r="AU46" i="14"/>
  <c r="AS46" i="14"/>
  <c r="AT46" i="14" s="1"/>
  <c r="AU45" i="14"/>
  <c r="AS45" i="14"/>
  <c r="AT45" i="14" s="1"/>
  <c r="AU44" i="14"/>
  <c r="AS44" i="14"/>
  <c r="AT44" i="14" s="1"/>
  <c r="AU43" i="14"/>
  <c r="AS43" i="14"/>
  <c r="AT43" i="14" s="1"/>
  <c r="AU42" i="14"/>
  <c r="AS42" i="14"/>
  <c r="AT42" i="14" s="1"/>
  <c r="AU41" i="14"/>
  <c r="AS41" i="14"/>
  <c r="AT41" i="14" s="1"/>
  <c r="AU40" i="14"/>
  <c r="AS40" i="14"/>
  <c r="AT40" i="14" s="1"/>
  <c r="AU39" i="14"/>
  <c r="AS39" i="14"/>
  <c r="AT39" i="14" s="1"/>
  <c r="AU38" i="14"/>
  <c r="AS38" i="14"/>
  <c r="AT38" i="14" s="1"/>
  <c r="AU37" i="14"/>
  <c r="AS37" i="14"/>
  <c r="AT37" i="14" s="1"/>
  <c r="AU36" i="14"/>
  <c r="AS36" i="14"/>
  <c r="AT36" i="14" s="1"/>
  <c r="AU35" i="14"/>
  <c r="AS35" i="14"/>
  <c r="AT35" i="14" s="1"/>
  <c r="AU34" i="14"/>
  <c r="AT34" i="14"/>
  <c r="AS34" i="14"/>
  <c r="AS33" i="14"/>
  <c r="AU33" i="14" s="1"/>
  <c r="AS32" i="14"/>
  <c r="AU32" i="14" s="1"/>
  <c r="AS31" i="14"/>
  <c r="AU31" i="14" s="1"/>
  <c r="AS30" i="14"/>
  <c r="AU30" i="14" s="1"/>
  <c r="AS29" i="14"/>
  <c r="AU29" i="14" s="1"/>
  <c r="AS28" i="14"/>
  <c r="AU28" i="14" s="1"/>
  <c r="AS27" i="14"/>
  <c r="AU27" i="14" s="1"/>
  <c r="AS26" i="14"/>
  <c r="AU26" i="14" s="1"/>
  <c r="AS25" i="14"/>
  <c r="AU25" i="14" s="1"/>
  <c r="AS24" i="14"/>
  <c r="AU24" i="14" s="1"/>
  <c r="AS23" i="14"/>
  <c r="AU23" i="14" s="1"/>
  <c r="AS22" i="14"/>
  <c r="AU22" i="14" s="1"/>
  <c r="AS21" i="14"/>
  <c r="AU21" i="14" s="1"/>
  <c r="AS20" i="14"/>
  <c r="AU20" i="14" s="1"/>
  <c r="AS19" i="14"/>
  <c r="AU19" i="14" s="1"/>
  <c r="AS18" i="14"/>
  <c r="AU18" i="14" s="1"/>
  <c r="AS17" i="14"/>
  <c r="AU17" i="14" s="1"/>
  <c r="AS16" i="14"/>
  <c r="AU16" i="14" s="1"/>
  <c r="AS15" i="14"/>
  <c r="AU15" i="14" s="1"/>
  <c r="AS14" i="14"/>
  <c r="AU14" i="14" s="1"/>
  <c r="AS13" i="14"/>
  <c r="AU13" i="14" s="1"/>
  <c r="AS12" i="14"/>
  <c r="AU12" i="14" s="1"/>
  <c r="AS11" i="14"/>
  <c r="AU11" i="14" s="1"/>
  <c r="AS10" i="14"/>
  <c r="AU10" i="14" s="1"/>
  <c r="AS9" i="14"/>
  <c r="AU9" i="14" s="1"/>
  <c r="AS8" i="14"/>
  <c r="AU8" i="14" s="1"/>
  <c r="AS7" i="14"/>
  <c r="AU7" i="14" s="1"/>
  <c r="AS6" i="14"/>
  <c r="AU6" i="14" s="1"/>
  <c r="AS5" i="14"/>
  <c r="AU5" i="14" s="1"/>
  <c r="BD4" i="14"/>
  <c r="BB4" i="14"/>
  <c r="AZ4" i="14"/>
  <c r="AX4" i="14"/>
  <c r="AV4" i="14"/>
  <c r="AR131" i="15"/>
  <c r="AT131" i="15" s="1"/>
  <c r="AV131" i="15" s="1"/>
  <c r="AX131" i="15" s="1"/>
  <c r="AZ131" i="15" s="1"/>
  <c r="BB131" i="15" s="1"/>
  <c r="AP131" i="15"/>
  <c r="AP58" i="15"/>
  <c r="AF109" i="16"/>
  <c r="AF108" i="16"/>
  <c r="AF107" i="16"/>
  <c r="AF106" i="16"/>
  <c r="AF105" i="16"/>
  <c r="AF104" i="16"/>
  <c r="AF103" i="16"/>
  <c r="AF102" i="16"/>
  <c r="AF101" i="16"/>
  <c r="AF100" i="16"/>
  <c r="AF99" i="16"/>
  <c r="AH97" i="16"/>
  <c r="AJ97" i="16" s="1"/>
  <c r="AH96" i="16"/>
  <c r="AH95" i="16"/>
  <c r="AH94" i="16"/>
  <c r="AH93" i="16"/>
  <c r="AH92" i="16"/>
  <c r="AF91" i="16"/>
  <c r="AH91" i="16" s="1"/>
  <c r="AH90" i="16"/>
  <c r="AH89" i="16"/>
  <c r="AH88" i="16"/>
  <c r="AF87" i="16"/>
  <c r="AH87" i="16" s="1"/>
  <c r="AH86" i="16"/>
  <c r="AH85" i="16"/>
  <c r="AF84" i="16"/>
  <c r="AH84" i="16" s="1"/>
  <c r="AF83" i="16"/>
  <c r="AH83" i="16" s="1"/>
  <c r="AF82" i="16"/>
  <c r="AH82" i="16" s="1"/>
  <c r="AF81" i="16"/>
  <c r="AH81" i="16" s="1"/>
  <c r="AF80" i="16"/>
  <c r="AH80" i="16" s="1"/>
  <c r="AF79" i="16"/>
  <c r="AH79" i="16" s="1"/>
  <c r="AH78" i="16"/>
  <c r="AF77" i="16"/>
  <c r="AH77" i="16" s="1"/>
  <c r="AH76" i="16"/>
  <c r="AF75" i="16"/>
  <c r="AH75" i="16" s="1"/>
  <c r="AF74" i="16"/>
  <c r="AH74" i="16" s="1"/>
  <c r="AH73" i="16"/>
  <c r="AF73" i="16"/>
  <c r="AH72" i="16"/>
  <c r="AF71" i="16"/>
  <c r="AH71" i="16" s="1"/>
  <c r="AF69" i="16"/>
  <c r="AH69" i="16" s="1"/>
  <c r="AF68" i="16"/>
  <c r="AH68" i="16" s="1"/>
  <c r="AF67" i="16"/>
  <c r="AH67" i="16" s="1"/>
  <c r="AF66" i="16"/>
  <c r="AH66" i="16" s="1"/>
  <c r="AH64" i="16"/>
  <c r="AH62" i="16"/>
  <c r="AF61" i="16"/>
  <c r="AH61" i="16" s="1"/>
  <c r="AJ61" i="16" s="1"/>
  <c r="AL61" i="16" s="1"/>
  <c r="AE28" i="16"/>
  <c r="AC65" i="16"/>
  <c r="AC64" i="16"/>
  <c r="AC63" i="16"/>
  <c r="AC61" i="16"/>
  <c r="AC55" i="16"/>
  <c r="AF54" i="16"/>
  <c r="AC53" i="16"/>
  <c r="AC49" i="16"/>
  <c r="AC42" i="16"/>
  <c r="AF42" i="16" s="1"/>
  <c r="AH42" i="16" s="1"/>
  <c r="AC41" i="16"/>
  <c r="AC36" i="16"/>
  <c r="AC29" i="16"/>
  <c r="AD29" i="16" s="1"/>
  <c r="AC28" i="16"/>
  <c r="AF28" i="16" s="1"/>
  <c r="AC27" i="16"/>
  <c r="AC10" i="16"/>
  <c r="AF10" i="16" s="1"/>
  <c r="AC9" i="16"/>
  <c r="AC7" i="16"/>
  <c r="AC5" i="16"/>
  <c r="AN57" i="15"/>
  <c r="AP57" i="15" s="1"/>
  <c r="AR57" i="15" s="1"/>
  <c r="AT57" i="15" s="1"/>
  <c r="AV57" i="15" s="1"/>
  <c r="AX57" i="15" s="1"/>
  <c r="AZ57" i="15" s="1"/>
  <c r="BB57" i="15" s="1"/>
  <c r="AN53" i="15"/>
  <c r="AN49" i="15"/>
  <c r="AN47" i="15"/>
  <c r="W36" i="16"/>
  <c r="Y36" i="16" s="1"/>
  <c r="Y49" i="16"/>
  <c r="AA49" i="16" s="1"/>
  <c r="G49" i="16"/>
  <c r="F49" i="16"/>
  <c r="X49" i="16" s="1"/>
  <c r="F36" i="16"/>
  <c r="G36" i="16" s="1"/>
  <c r="U16" i="16"/>
  <c r="W16" i="16" s="1"/>
  <c r="Y16" i="16" s="1"/>
  <c r="AA16" i="16" s="1"/>
  <c r="AC16" i="16" s="1"/>
  <c r="AF16" i="16" s="1"/>
  <c r="AH16" i="16" s="1"/>
  <c r="U15" i="16"/>
  <c r="W15" i="16" s="1"/>
  <c r="Y15" i="16" s="1"/>
  <c r="AA15" i="16" s="1"/>
  <c r="AC15" i="16" s="1"/>
  <c r="U14" i="16"/>
  <c r="Y14" i="16"/>
  <c r="AA14" i="16" s="1"/>
  <c r="AC14" i="16" s="1"/>
  <c r="AF14" i="16" s="1"/>
  <c r="AH14" i="16" s="1"/>
  <c r="F16" i="16"/>
  <c r="T16" i="16" s="1"/>
  <c r="F15" i="16"/>
  <c r="T15" i="16" s="1"/>
  <c r="F14" i="16"/>
  <c r="T14" i="16" s="1"/>
  <c r="CS4" i="4"/>
  <c r="CQ4" i="4"/>
  <c r="CO4" i="4"/>
  <c r="CQ45" i="4"/>
  <c r="CQ40" i="4"/>
  <c r="CQ29" i="4"/>
  <c r="CQ24" i="4"/>
  <c r="CQ13" i="4"/>
  <c r="CQ8" i="4"/>
  <c r="CO45" i="4"/>
  <c r="CO34" i="4"/>
  <c r="CO29" i="4"/>
  <c r="CO18" i="4"/>
  <c r="CO13" i="4"/>
  <c r="CR48" i="4"/>
  <c r="CS48" i="4" s="1"/>
  <c r="CR37" i="4"/>
  <c r="CS37" i="4" s="1"/>
  <c r="CR32" i="4"/>
  <c r="CS32" i="4" s="1"/>
  <c r="CR21" i="4"/>
  <c r="CS21" i="4" s="1"/>
  <c r="CR16" i="4"/>
  <c r="CS16" i="4" s="1"/>
  <c r="CR4" i="4"/>
  <c r="CP48" i="4"/>
  <c r="CQ48" i="4" s="1"/>
  <c r="CP47" i="4"/>
  <c r="CP44" i="4"/>
  <c r="CQ44" i="4" s="1"/>
  <c r="CP42" i="4"/>
  <c r="CP40" i="4"/>
  <c r="CR40" i="4" s="1"/>
  <c r="CS40" i="4" s="1"/>
  <c r="CP36" i="4"/>
  <c r="CP32" i="4"/>
  <c r="CQ32" i="4" s="1"/>
  <c r="CP28" i="4"/>
  <c r="CQ28" i="4" s="1"/>
  <c r="CP26" i="4"/>
  <c r="CP24" i="4"/>
  <c r="CR24" i="4" s="1"/>
  <c r="CS24" i="4" s="1"/>
  <c r="CP20" i="4"/>
  <c r="CP16" i="4"/>
  <c r="CQ16" i="4" s="1"/>
  <c r="CP15" i="4"/>
  <c r="CP12" i="4"/>
  <c r="CQ12" i="4" s="1"/>
  <c r="CP10" i="4"/>
  <c r="CP8" i="4"/>
  <c r="CR8" i="4" s="1"/>
  <c r="CS8" i="4" s="1"/>
  <c r="CN49" i="4"/>
  <c r="CP49" i="4" s="1"/>
  <c r="CQ49" i="4" s="1"/>
  <c r="CN48" i="4"/>
  <c r="CO48" i="4" s="1"/>
  <c r="CN47" i="4"/>
  <c r="CO47" i="4" s="1"/>
  <c r="CN46" i="4"/>
  <c r="CP46" i="4" s="1"/>
  <c r="CN45" i="4"/>
  <c r="CP45" i="4" s="1"/>
  <c r="CR45" i="4" s="1"/>
  <c r="CS45" i="4" s="1"/>
  <c r="CN44" i="4"/>
  <c r="CO44" i="4" s="1"/>
  <c r="CN43" i="4"/>
  <c r="CN42" i="4"/>
  <c r="CO42" i="4" s="1"/>
  <c r="CN41" i="4"/>
  <c r="CP41" i="4" s="1"/>
  <c r="CR41" i="4" s="1"/>
  <c r="CS41" i="4" s="1"/>
  <c r="CN40" i="4"/>
  <c r="CO40" i="4" s="1"/>
  <c r="CN39" i="4"/>
  <c r="CP39" i="4" s="1"/>
  <c r="CN38" i="4"/>
  <c r="CO38" i="4" s="1"/>
  <c r="CN37" i="4"/>
  <c r="CP37" i="4" s="1"/>
  <c r="CQ37" i="4" s="1"/>
  <c r="CN36" i="4"/>
  <c r="CO36" i="4" s="1"/>
  <c r="CN35" i="4"/>
  <c r="CN34" i="4"/>
  <c r="CP34" i="4" s="1"/>
  <c r="CN33" i="4"/>
  <c r="CP33" i="4" s="1"/>
  <c r="CQ33" i="4" s="1"/>
  <c r="CN32" i="4"/>
  <c r="CO32" i="4" s="1"/>
  <c r="CN31" i="4"/>
  <c r="CO31" i="4" s="1"/>
  <c r="CN30" i="4"/>
  <c r="CP30" i="4" s="1"/>
  <c r="CN29" i="4"/>
  <c r="CP29" i="4" s="1"/>
  <c r="CR29" i="4" s="1"/>
  <c r="CS29" i="4" s="1"/>
  <c r="CN28" i="4"/>
  <c r="CO28" i="4" s="1"/>
  <c r="CN27" i="4"/>
  <c r="CN26" i="4"/>
  <c r="CO26" i="4" s="1"/>
  <c r="CN25" i="4"/>
  <c r="CP25" i="4" s="1"/>
  <c r="CR25" i="4" s="1"/>
  <c r="CS25" i="4" s="1"/>
  <c r="CN24" i="4"/>
  <c r="CO24" i="4" s="1"/>
  <c r="CN23" i="4"/>
  <c r="CP23" i="4" s="1"/>
  <c r="CN22" i="4"/>
  <c r="CO22" i="4" s="1"/>
  <c r="CN21" i="4"/>
  <c r="CP21" i="4" s="1"/>
  <c r="CQ21" i="4" s="1"/>
  <c r="CN20" i="4"/>
  <c r="CO20" i="4" s="1"/>
  <c r="CN19" i="4"/>
  <c r="CN18" i="4"/>
  <c r="CP18" i="4" s="1"/>
  <c r="CN17" i="4"/>
  <c r="CP17" i="4" s="1"/>
  <c r="CQ17" i="4" s="1"/>
  <c r="CN16" i="4"/>
  <c r="CO16" i="4" s="1"/>
  <c r="CN15" i="4"/>
  <c r="CO15" i="4" s="1"/>
  <c r="CN14" i="4"/>
  <c r="CP14" i="4" s="1"/>
  <c r="CN13" i="4"/>
  <c r="CP13" i="4" s="1"/>
  <c r="CR13" i="4" s="1"/>
  <c r="CS13" i="4" s="1"/>
  <c r="CN12" i="4"/>
  <c r="CO12" i="4" s="1"/>
  <c r="CN11" i="4"/>
  <c r="CN10" i="4"/>
  <c r="CO10" i="4" s="1"/>
  <c r="CN9" i="4"/>
  <c r="CP9" i="4" s="1"/>
  <c r="CR9" i="4" s="1"/>
  <c r="CS9" i="4" s="1"/>
  <c r="CN8" i="4"/>
  <c r="CO8" i="4" s="1"/>
  <c r="CN7" i="4"/>
  <c r="CN4" i="4"/>
  <c r="CP4" i="4" s="1"/>
  <c r="CS12" i="10"/>
  <c r="CQ12" i="10"/>
  <c r="CO66" i="10"/>
  <c r="CO58" i="10"/>
  <c r="CO50" i="10"/>
  <c r="CO42" i="10"/>
  <c r="CO34" i="10"/>
  <c r="CO26" i="10"/>
  <c r="CO18" i="10"/>
  <c r="CO12" i="10"/>
  <c r="CO10" i="10"/>
  <c r="CP71" i="10"/>
  <c r="CQ71" i="10" s="1"/>
  <c r="CP67" i="10"/>
  <c r="CQ67" i="10" s="1"/>
  <c r="CP63" i="10"/>
  <c r="CQ63" i="10" s="1"/>
  <c r="CP59" i="10"/>
  <c r="CR59" i="10" s="1"/>
  <c r="CS59" i="10" s="1"/>
  <c r="CP55" i="10"/>
  <c r="CQ55" i="10" s="1"/>
  <c r="CP51" i="10"/>
  <c r="CQ51" i="10" s="1"/>
  <c r="CP47" i="10"/>
  <c r="CQ47" i="10" s="1"/>
  <c r="CP43" i="10"/>
  <c r="CR43" i="10" s="1"/>
  <c r="CS43" i="10" s="1"/>
  <c r="CP39" i="10"/>
  <c r="CQ39" i="10" s="1"/>
  <c r="CP35" i="10"/>
  <c r="CQ35" i="10" s="1"/>
  <c r="CP31" i="10"/>
  <c r="CQ31" i="10" s="1"/>
  <c r="CP27" i="10"/>
  <c r="CQ27" i="10" s="1"/>
  <c r="CP23" i="10"/>
  <c r="CQ23" i="10" s="1"/>
  <c r="CP19" i="10"/>
  <c r="CQ19" i="10" s="1"/>
  <c r="CP15" i="10"/>
  <c r="CQ15" i="10" s="1"/>
  <c r="CP10" i="10"/>
  <c r="CR10" i="10" s="1"/>
  <c r="CS10" i="10" s="1"/>
  <c r="CP6" i="10"/>
  <c r="CR6" i="10" s="1"/>
  <c r="CS6" i="10" s="1"/>
  <c r="CN72" i="10"/>
  <c r="CO72" i="10" s="1"/>
  <c r="CN71" i="10"/>
  <c r="CO71" i="10" s="1"/>
  <c r="CN70" i="10"/>
  <c r="CP70" i="10" s="1"/>
  <c r="CN69" i="10"/>
  <c r="CO69" i="10" s="1"/>
  <c r="CN68" i="10"/>
  <c r="CO68" i="10" s="1"/>
  <c r="CN67" i="10"/>
  <c r="CO67" i="10" s="1"/>
  <c r="CN66" i="10"/>
  <c r="CP66" i="10" s="1"/>
  <c r="CN65" i="10"/>
  <c r="CO65" i="10" s="1"/>
  <c r="CN64" i="10"/>
  <c r="CO64" i="10" s="1"/>
  <c r="CN63" i="10"/>
  <c r="CO63" i="10" s="1"/>
  <c r="CN62" i="10"/>
  <c r="CP62" i="10" s="1"/>
  <c r="CN61" i="10"/>
  <c r="CO61" i="10" s="1"/>
  <c r="CN60" i="10"/>
  <c r="CO60" i="10" s="1"/>
  <c r="CN59" i="10"/>
  <c r="CO59" i="10" s="1"/>
  <c r="CN58" i="10"/>
  <c r="CP58" i="10" s="1"/>
  <c r="CN57" i="10"/>
  <c r="CO57" i="10" s="1"/>
  <c r="CN56" i="10"/>
  <c r="CO56" i="10" s="1"/>
  <c r="CN55" i="10"/>
  <c r="CO55" i="10" s="1"/>
  <c r="CN54" i="10"/>
  <c r="CP54" i="10" s="1"/>
  <c r="CN53" i="10"/>
  <c r="CO53" i="10" s="1"/>
  <c r="CN52" i="10"/>
  <c r="CO52" i="10" s="1"/>
  <c r="CN51" i="10"/>
  <c r="CO51" i="10" s="1"/>
  <c r="CN50" i="10"/>
  <c r="CP50" i="10" s="1"/>
  <c r="CN49" i="10"/>
  <c r="CO49" i="10" s="1"/>
  <c r="CN48" i="10"/>
  <c r="CO48" i="10" s="1"/>
  <c r="CN47" i="10"/>
  <c r="CO47" i="10" s="1"/>
  <c r="CN46" i="10"/>
  <c r="CP46" i="10" s="1"/>
  <c r="CN45" i="10"/>
  <c r="CO45" i="10" s="1"/>
  <c r="CN44" i="10"/>
  <c r="CO44" i="10" s="1"/>
  <c r="CN43" i="10"/>
  <c r="CO43" i="10" s="1"/>
  <c r="CN42" i="10"/>
  <c r="CP42" i="10" s="1"/>
  <c r="CN41" i="10"/>
  <c r="CO41" i="10" s="1"/>
  <c r="CN40" i="10"/>
  <c r="CO40" i="10" s="1"/>
  <c r="CN39" i="10"/>
  <c r="CO39" i="10" s="1"/>
  <c r="CN38" i="10"/>
  <c r="CP38" i="10" s="1"/>
  <c r="CN37" i="10"/>
  <c r="CO37" i="10" s="1"/>
  <c r="CN36" i="10"/>
  <c r="CO36" i="10" s="1"/>
  <c r="CN35" i="10"/>
  <c r="CO35" i="10" s="1"/>
  <c r="CN34" i="10"/>
  <c r="CP34" i="10" s="1"/>
  <c r="CN33" i="10"/>
  <c r="CO33" i="10" s="1"/>
  <c r="CN32" i="10"/>
  <c r="CO32" i="10" s="1"/>
  <c r="CN31" i="10"/>
  <c r="CO31" i="10" s="1"/>
  <c r="CN30" i="10"/>
  <c r="CP30" i="10" s="1"/>
  <c r="CN29" i="10"/>
  <c r="CO29" i="10" s="1"/>
  <c r="CN28" i="10"/>
  <c r="CO28" i="10" s="1"/>
  <c r="CN27" i="10"/>
  <c r="CO27" i="10" s="1"/>
  <c r="CN26" i="10"/>
  <c r="CP26" i="10" s="1"/>
  <c r="CN25" i="10"/>
  <c r="CO25" i="10" s="1"/>
  <c r="CN24" i="10"/>
  <c r="CO24" i="10" s="1"/>
  <c r="CN23" i="10"/>
  <c r="CO23" i="10" s="1"/>
  <c r="CN22" i="10"/>
  <c r="CP22" i="10" s="1"/>
  <c r="CN21" i="10"/>
  <c r="CO21" i="10" s="1"/>
  <c r="CN20" i="10"/>
  <c r="CO20" i="10" s="1"/>
  <c r="CN19" i="10"/>
  <c r="CO19" i="10" s="1"/>
  <c r="CN18" i="10"/>
  <c r="CP18" i="10" s="1"/>
  <c r="CN17" i="10"/>
  <c r="CO17" i="10" s="1"/>
  <c r="CN16" i="10"/>
  <c r="CO16" i="10" s="1"/>
  <c r="CN15" i="10"/>
  <c r="CO15" i="10" s="1"/>
  <c r="CN14" i="10"/>
  <c r="CP14" i="10" s="1"/>
  <c r="CN13" i="10"/>
  <c r="CO13" i="10" s="1"/>
  <c r="CN11" i="10"/>
  <c r="CO11" i="10" s="1"/>
  <c r="CN10" i="10"/>
  <c r="CN9" i="10"/>
  <c r="CO9" i="10" s="1"/>
  <c r="CN8" i="10"/>
  <c r="CO8" i="10" s="1"/>
  <c r="CN7" i="10"/>
  <c r="CO7" i="10" s="1"/>
  <c r="CN6" i="10"/>
  <c r="CO6" i="10" s="1"/>
  <c r="CN5" i="10"/>
  <c r="CO5" i="10" s="1"/>
  <c r="CN4" i="10"/>
  <c r="CP4" i="10" s="1"/>
  <c r="CT42" i="5"/>
  <c r="CT41" i="5"/>
  <c r="CT40" i="5"/>
  <c r="CT39" i="5"/>
  <c r="CT38" i="5"/>
  <c r="CT35" i="5"/>
  <c r="CT34" i="5"/>
  <c r="CT33" i="5"/>
  <c r="CT32" i="5"/>
  <c r="CT31" i="5"/>
  <c r="CT30" i="5"/>
  <c r="CT29" i="5"/>
  <c r="CT28" i="5"/>
  <c r="CT27" i="5"/>
  <c r="CT26" i="5"/>
  <c r="CT25" i="5"/>
  <c r="CT24" i="5"/>
  <c r="CT23" i="5"/>
  <c r="CT22" i="5"/>
  <c r="CT21" i="5"/>
  <c r="CT20" i="5"/>
  <c r="CT19" i="5"/>
  <c r="CT18" i="5"/>
  <c r="CT17" i="5"/>
  <c r="CT16" i="5"/>
  <c r="CT15" i="5"/>
  <c r="CT14" i="5"/>
  <c r="CT13" i="5"/>
  <c r="CT12" i="5"/>
  <c r="CT11" i="5"/>
  <c r="CT10" i="5"/>
  <c r="CT9" i="5"/>
  <c r="CT8" i="5"/>
  <c r="CT7" i="5"/>
  <c r="CT6" i="5"/>
  <c r="CT5" i="5"/>
  <c r="CT4" i="5"/>
  <c r="CR42" i="5"/>
  <c r="CR41" i="5"/>
  <c r="CR40" i="5"/>
  <c r="CR39" i="5"/>
  <c r="CR38" i="5"/>
  <c r="CR37" i="5"/>
  <c r="CR36" i="5"/>
  <c r="CR35" i="5"/>
  <c r="CR34" i="5"/>
  <c r="CR33" i="5"/>
  <c r="CR32" i="5"/>
  <c r="CR31" i="5"/>
  <c r="CR30" i="5"/>
  <c r="CR29" i="5"/>
  <c r="CR28" i="5"/>
  <c r="CR27" i="5"/>
  <c r="CR26" i="5"/>
  <c r="CR25" i="5"/>
  <c r="CR24" i="5"/>
  <c r="CR23" i="5"/>
  <c r="CR22" i="5"/>
  <c r="CR21" i="5"/>
  <c r="CR20" i="5"/>
  <c r="CR19" i="5"/>
  <c r="CR18" i="5"/>
  <c r="CR17" i="5"/>
  <c r="CR16" i="5"/>
  <c r="CR15" i="5"/>
  <c r="CR14" i="5"/>
  <c r="CR13" i="5"/>
  <c r="CR12" i="5"/>
  <c r="CR11" i="5"/>
  <c r="CR10" i="5"/>
  <c r="CR9" i="5"/>
  <c r="CR8" i="5"/>
  <c r="CR7" i="5"/>
  <c r="CR6" i="5"/>
  <c r="CR5" i="5"/>
  <c r="CR4" i="5"/>
  <c r="CP42" i="5"/>
  <c r="CP41" i="5"/>
  <c r="CP40" i="5"/>
  <c r="CP39" i="5"/>
  <c r="CP38" i="5"/>
  <c r="CP37" i="5"/>
  <c r="CP36" i="5"/>
  <c r="CP35" i="5"/>
  <c r="CP34" i="5"/>
  <c r="CP33" i="5"/>
  <c r="CP32" i="5"/>
  <c r="CP31" i="5"/>
  <c r="CP30" i="5"/>
  <c r="CP29" i="5"/>
  <c r="CP28" i="5"/>
  <c r="CP27" i="5"/>
  <c r="CP26" i="5"/>
  <c r="CP25" i="5"/>
  <c r="CP24" i="5"/>
  <c r="CP23" i="5"/>
  <c r="CP22" i="5"/>
  <c r="CP21" i="5"/>
  <c r="CP20" i="5"/>
  <c r="CP19" i="5"/>
  <c r="CP18" i="5"/>
  <c r="CP17" i="5"/>
  <c r="CP16" i="5"/>
  <c r="CP15" i="5"/>
  <c r="CP14" i="5"/>
  <c r="CP13" i="5"/>
  <c r="CP12" i="5"/>
  <c r="CP11" i="5"/>
  <c r="CP10" i="5"/>
  <c r="CP9" i="5"/>
  <c r="CP8" i="5"/>
  <c r="CP7" i="5"/>
  <c r="CP6" i="5"/>
  <c r="CP5" i="5"/>
  <c r="CP4" i="5"/>
  <c r="CO42" i="5"/>
  <c r="CO41" i="5"/>
  <c r="CO40" i="5"/>
  <c r="CO39" i="5"/>
  <c r="CO38" i="5"/>
  <c r="CO37" i="5"/>
  <c r="CO36" i="5"/>
  <c r="CO35" i="5"/>
  <c r="CO34" i="5"/>
  <c r="CO33" i="5"/>
  <c r="CO32" i="5"/>
  <c r="CO31" i="5"/>
  <c r="CO30" i="5"/>
  <c r="CO29" i="5"/>
  <c r="CO28" i="5"/>
  <c r="CO27" i="5"/>
  <c r="CO26" i="5"/>
  <c r="CO25" i="5"/>
  <c r="CO24" i="5"/>
  <c r="CO23" i="5"/>
  <c r="CO22" i="5"/>
  <c r="CO21" i="5"/>
  <c r="CO20" i="5"/>
  <c r="CO19" i="5"/>
  <c r="CO18" i="5"/>
  <c r="CO17" i="5"/>
  <c r="CO16" i="5"/>
  <c r="CO15" i="5"/>
  <c r="CO14" i="5"/>
  <c r="CO13" i="5"/>
  <c r="CO12" i="5"/>
  <c r="CO11" i="5"/>
  <c r="CO10" i="5"/>
  <c r="CO9" i="5"/>
  <c r="CO8" i="5"/>
  <c r="CO7" i="5"/>
  <c r="CO6" i="5"/>
  <c r="CO5" i="5"/>
  <c r="CO4" i="5"/>
  <c r="CO43" i="5" s="1"/>
  <c r="CQ42" i="5"/>
  <c r="CQ41" i="5"/>
  <c r="CS41" i="5" s="1"/>
  <c r="CQ40" i="5"/>
  <c r="CQ39" i="5"/>
  <c r="CS39" i="5" s="1"/>
  <c r="CQ38" i="5"/>
  <c r="CS37" i="5"/>
  <c r="CT37" i="5" s="1"/>
  <c r="CQ35" i="5"/>
  <c r="CS35" i="5" s="1"/>
  <c r="CQ34" i="5"/>
  <c r="CQ33" i="5"/>
  <c r="CS33" i="5" s="1"/>
  <c r="CQ32" i="5"/>
  <c r="CQ31" i="5"/>
  <c r="CS31" i="5" s="1"/>
  <c r="CQ30" i="5"/>
  <c r="CQ29" i="5"/>
  <c r="CS29" i="5" s="1"/>
  <c r="CQ28" i="5"/>
  <c r="CQ27" i="5"/>
  <c r="CS27" i="5" s="1"/>
  <c r="CQ26" i="5"/>
  <c r="CQ25" i="5"/>
  <c r="CS25" i="5" s="1"/>
  <c r="CQ24" i="5"/>
  <c r="CQ23" i="5"/>
  <c r="CS23" i="5" s="1"/>
  <c r="CQ22" i="5"/>
  <c r="CQ21" i="5"/>
  <c r="CS21" i="5" s="1"/>
  <c r="CQ20" i="5"/>
  <c r="CQ19" i="5"/>
  <c r="CS19" i="5" s="1"/>
  <c r="CQ18" i="5"/>
  <c r="CQ17" i="5"/>
  <c r="CS17" i="5" s="1"/>
  <c r="CQ16" i="5"/>
  <c r="CQ15" i="5"/>
  <c r="CS15" i="5" s="1"/>
  <c r="CQ14" i="5"/>
  <c r="CQ13" i="5"/>
  <c r="CS13" i="5" s="1"/>
  <c r="CQ12" i="5"/>
  <c r="CQ11" i="5"/>
  <c r="CS11" i="5" s="1"/>
  <c r="CQ10" i="5"/>
  <c r="CQ9" i="5"/>
  <c r="CS9" i="5" s="1"/>
  <c r="CQ8" i="5"/>
  <c r="CQ7" i="5"/>
  <c r="CS7" i="5" s="1"/>
  <c r="CQ6" i="5"/>
  <c r="CQ5" i="5"/>
  <c r="CS5" i="5" s="1"/>
  <c r="CQ4" i="5"/>
  <c r="CQ43" i="5" s="1"/>
  <c r="BF63" i="13"/>
  <c r="BU80" i="11"/>
  <c r="BQ114" i="12"/>
  <c r="BQ113" i="12"/>
  <c r="BQ112" i="12"/>
  <c r="BQ111" i="12"/>
  <c r="BQ110" i="12"/>
  <c r="BQ109" i="12"/>
  <c r="BQ108" i="12"/>
  <c r="BQ107" i="12"/>
  <c r="BQ106" i="12"/>
  <c r="BQ105" i="12"/>
  <c r="BQ104" i="12"/>
  <c r="BQ103" i="12"/>
  <c r="BQ102" i="12"/>
  <c r="BQ101" i="12"/>
  <c r="BQ100" i="12"/>
  <c r="BQ99" i="12"/>
  <c r="BQ98" i="12"/>
  <c r="BQ97" i="12"/>
  <c r="BQ96" i="12"/>
  <c r="BQ95" i="12"/>
  <c r="BQ94" i="12"/>
  <c r="BQ93" i="12"/>
  <c r="BQ92" i="12"/>
  <c r="BQ91" i="12"/>
  <c r="BQ90" i="12"/>
  <c r="BQ89" i="12"/>
  <c r="BQ88" i="12"/>
  <c r="BQ87" i="12"/>
  <c r="BQ86" i="12"/>
  <c r="BQ85" i="12"/>
  <c r="BQ84" i="12"/>
  <c r="BQ83" i="12"/>
  <c r="BQ82" i="12"/>
  <c r="BQ81" i="12"/>
  <c r="BQ80" i="12"/>
  <c r="BQ79" i="12"/>
  <c r="BQ78" i="12"/>
  <c r="BQ77" i="12"/>
  <c r="BQ76" i="12"/>
  <c r="BQ75" i="12"/>
  <c r="BQ74" i="12"/>
  <c r="BQ73" i="12"/>
  <c r="BQ72" i="12"/>
  <c r="BQ71" i="12"/>
  <c r="BQ70" i="12"/>
  <c r="BQ69" i="12"/>
  <c r="BQ68" i="12"/>
  <c r="BQ67" i="12"/>
  <c r="BQ66" i="12"/>
  <c r="BQ65" i="12"/>
  <c r="BQ64" i="12"/>
  <c r="BQ63" i="12"/>
  <c r="BQ62" i="12"/>
  <c r="BQ61" i="12"/>
  <c r="BQ60" i="12"/>
  <c r="BQ59" i="12"/>
  <c r="BQ58" i="12"/>
  <c r="BQ57" i="12"/>
  <c r="BQ56" i="12"/>
  <c r="BQ55" i="12"/>
  <c r="BQ54" i="12"/>
  <c r="BQ53" i="12"/>
  <c r="BQ52" i="12"/>
  <c r="BQ51" i="12"/>
  <c r="BQ50" i="12"/>
  <c r="BQ49" i="12"/>
  <c r="BQ48" i="12"/>
  <c r="BQ47" i="12"/>
  <c r="BQ46" i="12"/>
  <c r="BQ45" i="12"/>
  <c r="BQ44" i="12"/>
  <c r="BQ43" i="12"/>
  <c r="BQ42" i="12"/>
  <c r="BQ41" i="12"/>
  <c r="BQ40" i="12"/>
  <c r="BQ39" i="12"/>
  <c r="BQ38" i="12"/>
  <c r="BQ37" i="12"/>
  <c r="BQ36" i="12"/>
  <c r="BQ35" i="12"/>
  <c r="BQ34" i="12"/>
  <c r="BQ33" i="12"/>
  <c r="BQ32" i="12"/>
  <c r="BQ31" i="12"/>
  <c r="BQ30" i="12"/>
  <c r="BQ29" i="12"/>
  <c r="BQ28" i="12"/>
  <c r="BQ27" i="12"/>
  <c r="BQ26" i="12"/>
  <c r="BQ25" i="12"/>
  <c r="BQ24" i="12"/>
  <c r="BQ23" i="12"/>
  <c r="BQ22" i="12"/>
  <c r="BQ21" i="12"/>
  <c r="BQ20" i="12"/>
  <c r="BQ19" i="12"/>
  <c r="BQ18" i="12"/>
  <c r="BQ17" i="12"/>
  <c r="BQ16" i="12"/>
  <c r="BQ15" i="12"/>
  <c r="BQ14" i="12"/>
  <c r="BQ13" i="12"/>
  <c r="BQ12" i="12"/>
  <c r="BQ11" i="12"/>
  <c r="BQ10" i="12"/>
  <c r="BQ9" i="12"/>
  <c r="BQ8" i="12"/>
  <c r="BQ7" i="12"/>
  <c r="BQ6" i="12"/>
  <c r="BQ5" i="12"/>
  <c r="BQ4" i="12"/>
  <c r="BR114" i="12"/>
  <c r="BP114" i="12"/>
  <c r="BS113" i="12"/>
  <c r="BR113" i="12"/>
  <c r="BT113" i="12" s="1"/>
  <c r="BU113" i="12" s="1"/>
  <c r="BP113" i="12"/>
  <c r="BT112" i="12"/>
  <c r="BU112" i="12" s="1"/>
  <c r="BS112" i="12"/>
  <c r="BR112" i="12"/>
  <c r="BP112" i="12"/>
  <c r="BP111" i="12"/>
  <c r="BR111" i="12" s="1"/>
  <c r="BR110" i="12"/>
  <c r="BP110" i="12"/>
  <c r="BS109" i="12"/>
  <c r="BR109" i="12"/>
  <c r="BT109" i="12" s="1"/>
  <c r="BU109" i="12" s="1"/>
  <c r="BP109" i="12"/>
  <c r="BT108" i="12"/>
  <c r="BU108" i="12" s="1"/>
  <c r="BS108" i="12"/>
  <c r="BR108" i="12"/>
  <c r="BP108" i="12"/>
  <c r="BP107" i="12"/>
  <c r="BR107" i="12" s="1"/>
  <c r="BR106" i="12"/>
  <c r="BP106" i="12"/>
  <c r="BS105" i="12"/>
  <c r="BR105" i="12"/>
  <c r="BT105" i="12" s="1"/>
  <c r="BU105" i="12" s="1"/>
  <c r="BP105" i="12"/>
  <c r="BT104" i="12"/>
  <c r="BU104" i="12" s="1"/>
  <c r="BS104" i="12"/>
  <c r="BR104" i="12"/>
  <c r="BP104" i="12"/>
  <c r="BP103" i="12"/>
  <c r="BR103" i="12" s="1"/>
  <c r="BR102" i="12"/>
  <c r="BP102" i="12"/>
  <c r="BS101" i="12"/>
  <c r="BP101" i="12"/>
  <c r="BR101" i="12" s="1"/>
  <c r="BT101" i="12" s="1"/>
  <c r="BU101" i="12" s="1"/>
  <c r="BT100" i="12"/>
  <c r="BU100" i="12" s="1"/>
  <c r="BR100" i="12"/>
  <c r="BS100" i="12" s="1"/>
  <c r="BP100" i="12"/>
  <c r="BP99" i="12"/>
  <c r="BR99" i="12" s="1"/>
  <c r="BR98" i="12"/>
  <c r="BP98" i="12"/>
  <c r="BP97" i="12"/>
  <c r="BR97" i="12" s="1"/>
  <c r="BT97" i="12" s="1"/>
  <c r="BU97" i="12" s="1"/>
  <c r="BT96" i="12"/>
  <c r="BU96" i="12" s="1"/>
  <c r="BR96" i="12"/>
  <c r="BS96" i="12" s="1"/>
  <c r="BP96" i="12"/>
  <c r="BP95" i="12"/>
  <c r="BR95" i="12" s="1"/>
  <c r="BR94" i="12"/>
  <c r="BP94" i="12"/>
  <c r="BP93" i="12"/>
  <c r="BR93" i="12" s="1"/>
  <c r="BT93" i="12" s="1"/>
  <c r="BU93" i="12" s="1"/>
  <c r="BT92" i="12"/>
  <c r="BU92" i="12" s="1"/>
  <c r="BR92" i="12"/>
  <c r="BS92" i="12" s="1"/>
  <c r="BP92" i="12"/>
  <c r="BP91" i="12"/>
  <c r="BR91" i="12" s="1"/>
  <c r="BR90" i="12"/>
  <c r="BP90" i="12"/>
  <c r="BP89" i="12"/>
  <c r="BR89" i="12" s="1"/>
  <c r="BT89" i="12" s="1"/>
  <c r="BU89" i="12" s="1"/>
  <c r="BT88" i="12"/>
  <c r="BU88" i="12" s="1"/>
  <c r="BR88" i="12"/>
  <c r="BS88" i="12" s="1"/>
  <c r="BP88" i="12"/>
  <c r="BP87" i="12"/>
  <c r="BR87" i="12" s="1"/>
  <c r="BR86" i="12"/>
  <c r="BP86" i="12"/>
  <c r="BS85" i="12"/>
  <c r="BP85" i="12"/>
  <c r="BR85" i="12" s="1"/>
  <c r="BT85" i="12" s="1"/>
  <c r="BU85" i="12" s="1"/>
  <c r="BT84" i="12"/>
  <c r="BU84" i="12" s="1"/>
  <c r="BR84" i="12"/>
  <c r="BS84" i="12" s="1"/>
  <c r="BP84" i="12"/>
  <c r="BP83" i="12"/>
  <c r="BR83" i="12" s="1"/>
  <c r="BR82" i="12"/>
  <c r="BP82" i="12"/>
  <c r="BP81" i="12"/>
  <c r="BR81" i="12" s="1"/>
  <c r="BT81" i="12" s="1"/>
  <c r="BU81" i="12" s="1"/>
  <c r="BT80" i="12"/>
  <c r="BU80" i="12" s="1"/>
  <c r="BR80" i="12"/>
  <c r="BS80" i="12" s="1"/>
  <c r="BP80" i="12"/>
  <c r="BP79" i="12"/>
  <c r="BR79" i="12" s="1"/>
  <c r="BR78" i="12"/>
  <c r="BP78" i="12"/>
  <c r="BP77" i="12"/>
  <c r="BR77" i="12" s="1"/>
  <c r="BT77" i="12" s="1"/>
  <c r="BU77" i="12" s="1"/>
  <c r="BT76" i="12"/>
  <c r="BU76" i="12" s="1"/>
  <c r="BR76" i="12"/>
  <c r="BS76" i="12" s="1"/>
  <c r="BP76" i="12"/>
  <c r="BP75" i="12"/>
  <c r="BR75" i="12" s="1"/>
  <c r="BR74" i="12"/>
  <c r="BP74" i="12"/>
  <c r="BP73" i="12"/>
  <c r="BR73" i="12" s="1"/>
  <c r="BT73" i="12" s="1"/>
  <c r="BU73" i="12" s="1"/>
  <c r="BT72" i="12"/>
  <c r="BU72" i="12" s="1"/>
  <c r="BR72" i="12"/>
  <c r="BS72" i="12" s="1"/>
  <c r="BP72" i="12"/>
  <c r="BP71" i="12"/>
  <c r="BR71" i="12" s="1"/>
  <c r="BR70" i="12"/>
  <c r="BP70" i="12"/>
  <c r="BS69" i="12"/>
  <c r="BP69" i="12"/>
  <c r="BR69" i="12" s="1"/>
  <c r="BT69" i="12" s="1"/>
  <c r="BU69" i="12" s="1"/>
  <c r="BT68" i="12"/>
  <c r="BU68" i="12" s="1"/>
  <c r="BS68" i="12"/>
  <c r="BP68" i="12"/>
  <c r="BP67" i="12"/>
  <c r="BR67" i="12" s="1"/>
  <c r="BR66" i="12"/>
  <c r="BP66" i="12"/>
  <c r="BP65" i="12"/>
  <c r="BR65" i="12" s="1"/>
  <c r="BT65" i="12" s="1"/>
  <c r="BU65" i="12" s="1"/>
  <c r="BT64" i="12"/>
  <c r="BU64" i="12" s="1"/>
  <c r="BR64" i="12"/>
  <c r="BS64" i="12" s="1"/>
  <c r="BP64" i="12"/>
  <c r="BP63" i="12"/>
  <c r="BR63" i="12" s="1"/>
  <c r="BR62" i="12"/>
  <c r="BP62" i="12"/>
  <c r="BP61" i="12"/>
  <c r="BR61" i="12" s="1"/>
  <c r="BT61" i="12" s="1"/>
  <c r="BU61" i="12" s="1"/>
  <c r="BT60" i="12"/>
  <c r="BU60" i="12" s="1"/>
  <c r="BR60" i="12"/>
  <c r="BS60" i="12" s="1"/>
  <c r="BP60" i="12"/>
  <c r="BP59" i="12"/>
  <c r="BR59" i="12" s="1"/>
  <c r="BR58" i="12"/>
  <c r="BP58" i="12"/>
  <c r="BP57" i="12"/>
  <c r="BR57" i="12" s="1"/>
  <c r="BT57" i="12" s="1"/>
  <c r="BU57" i="12" s="1"/>
  <c r="BT56" i="12"/>
  <c r="BU56" i="12" s="1"/>
  <c r="BR56" i="12"/>
  <c r="BS56" i="12" s="1"/>
  <c r="BP56" i="12"/>
  <c r="BP55" i="12"/>
  <c r="BR55" i="12" s="1"/>
  <c r="BR54" i="12"/>
  <c r="BP54" i="12"/>
  <c r="BS53" i="12"/>
  <c r="BP53" i="12"/>
  <c r="BR53" i="12" s="1"/>
  <c r="BT53" i="12" s="1"/>
  <c r="BU53" i="12" s="1"/>
  <c r="BT52" i="12"/>
  <c r="BU52" i="12" s="1"/>
  <c r="BR52" i="12"/>
  <c r="BS52" i="12" s="1"/>
  <c r="BP52" i="12"/>
  <c r="BP51" i="12"/>
  <c r="BR51" i="12" s="1"/>
  <c r="BR50" i="12"/>
  <c r="BP50" i="12"/>
  <c r="BP49" i="12"/>
  <c r="BR49" i="12" s="1"/>
  <c r="BT49" i="12" s="1"/>
  <c r="BU49" i="12" s="1"/>
  <c r="BT48" i="12"/>
  <c r="BU48" i="12" s="1"/>
  <c r="BR48" i="12"/>
  <c r="BS48" i="12" s="1"/>
  <c r="BP48" i="12"/>
  <c r="BP47" i="12"/>
  <c r="BR47" i="12" s="1"/>
  <c r="BR46" i="12"/>
  <c r="BP46" i="12"/>
  <c r="BP45" i="12"/>
  <c r="BR45" i="12" s="1"/>
  <c r="BT45" i="12" s="1"/>
  <c r="BU45" i="12" s="1"/>
  <c r="BT44" i="12"/>
  <c r="BU44" i="12" s="1"/>
  <c r="BR44" i="12"/>
  <c r="BS44" i="12" s="1"/>
  <c r="BP44" i="12"/>
  <c r="BP43" i="12"/>
  <c r="BR43" i="12" s="1"/>
  <c r="BR42" i="12"/>
  <c r="BP42" i="12"/>
  <c r="BP41" i="12"/>
  <c r="BR41" i="12" s="1"/>
  <c r="BT41" i="12" s="1"/>
  <c r="BU41" i="12" s="1"/>
  <c r="BT40" i="12"/>
  <c r="BU40" i="12" s="1"/>
  <c r="BR40" i="12"/>
  <c r="BS40" i="12" s="1"/>
  <c r="BP40" i="12"/>
  <c r="BP39" i="12"/>
  <c r="BR39" i="12" s="1"/>
  <c r="BR38" i="12"/>
  <c r="BP38" i="12"/>
  <c r="BS37" i="12"/>
  <c r="BP37" i="12"/>
  <c r="BR37" i="12" s="1"/>
  <c r="BT37" i="12" s="1"/>
  <c r="BU37" i="12" s="1"/>
  <c r="BT36" i="12"/>
  <c r="BU36" i="12" s="1"/>
  <c r="BR36" i="12"/>
  <c r="BS36" i="12" s="1"/>
  <c r="BP36" i="12"/>
  <c r="BP35" i="12"/>
  <c r="BR35" i="12" s="1"/>
  <c r="BR34" i="12"/>
  <c r="BP34" i="12"/>
  <c r="BS33" i="12"/>
  <c r="BP33" i="12"/>
  <c r="BR33" i="12" s="1"/>
  <c r="BT33" i="12" s="1"/>
  <c r="BU33" i="12" s="1"/>
  <c r="BT32" i="12"/>
  <c r="BU32" i="12" s="1"/>
  <c r="BR32" i="12"/>
  <c r="BS32" i="12" s="1"/>
  <c r="BP32" i="12"/>
  <c r="BP31" i="12"/>
  <c r="BR31" i="12" s="1"/>
  <c r="BT31" i="12" s="1"/>
  <c r="BU31" i="12" s="1"/>
  <c r="BR30" i="12"/>
  <c r="BS30" i="12" s="1"/>
  <c r="BP30" i="12"/>
  <c r="BP29" i="12"/>
  <c r="BR29" i="12" s="1"/>
  <c r="BR28" i="12"/>
  <c r="BT28" i="12" s="1"/>
  <c r="BU28" i="12" s="1"/>
  <c r="BP28" i="12"/>
  <c r="BP27" i="12"/>
  <c r="BR27" i="12" s="1"/>
  <c r="BP26" i="12"/>
  <c r="BR26" i="12" s="1"/>
  <c r="BP25" i="12"/>
  <c r="BR25" i="12" s="1"/>
  <c r="BR24" i="12"/>
  <c r="BT24" i="12" s="1"/>
  <c r="BU24" i="12" s="1"/>
  <c r="BP24" i="12"/>
  <c r="BP23" i="12"/>
  <c r="BR23" i="12" s="1"/>
  <c r="BP22" i="12"/>
  <c r="BR22" i="12" s="1"/>
  <c r="BR21" i="12"/>
  <c r="BR20" i="12"/>
  <c r="BT20" i="12" s="1"/>
  <c r="BU20" i="12" s="1"/>
  <c r="BP20" i="12"/>
  <c r="BP19" i="12"/>
  <c r="BR19" i="12" s="1"/>
  <c r="BP18" i="12"/>
  <c r="BR18" i="12" s="1"/>
  <c r="BP17" i="12"/>
  <c r="BR17" i="12" s="1"/>
  <c r="BR16" i="12"/>
  <c r="BT16" i="12" s="1"/>
  <c r="BU16" i="12" s="1"/>
  <c r="BP16" i="12"/>
  <c r="BP15" i="12"/>
  <c r="BR15" i="12" s="1"/>
  <c r="BP14" i="12"/>
  <c r="BR14" i="12" s="1"/>
  <c r="BP13" i="12"/>
  <c r="BR13" i="12" s="1"/>
  <c r="BR12" i="12"/>
  <c r="BT12" i="12" s="1"/>
  <c r="BU12" i="12" s="1"/>
  <c r="BP12" i="12"/>
  <c r="BP11" i="12"/>
  <c r="BR11" i="12" s="1"/>
  <c r="BP10" i="12"/>
  <c r="BR10" i="12" s="1"/>
  <c r="BP9" i="12"/>
  <c r="BR9" i="12" s="1"/>
  <c r="BR8" i="12"/>
  <c r="BT8" i="12" s="1"/>
  <c r="BU8" i="12" s="1"/>
  <c r="BP8" i="12"/>
  <c r="BP7" i="12"/>
  <c r="BR7" i="12" s="1"/>
  <c r="BP6" i="12"/>
  <c r="BR6" i="12" s="1"/>
  <c r="BP5" i="12"/>
  <c r="BR5" i="12" s="1"/>
  <c r="BR4" i="12"/>
  <c r="BS4" i="12" s="1"/>
  <c r="BP4" i="12"/>
  <c r="BO114" i="12"/>
  <c r="BO113" i="12"/>
  <c r="BO112" i="12"/>
  <c r="BO111" i="12"/>
  <c r="BO110" i="12"/>
  <c r="BO109" i="12"/>
  <c r="BO108" i="12"/>
  <c r="BO107" i="12"/>
  <c r="BO106" i="12"/>
  <c r="BO105" i="12"/>
  <c r="BO104" i="12"/>
  <c r="BO103" i="12"/>
  <c r="BO102" i="12"/>
  <c r="BO101" i="12"/>
  <c r="BO100" i="12"/>
  <c r="BO99" i="12"/>
  <c r="BO98" i="12"/>
  <c r="BO97" i="12"/>
  <c r="BO96" i="12"/>
  <c r="BO95" i="12"/>
  <c r="BO94" i="12"/>
  <c r="BO93" i="12"/>
  <c r="BO92" i="12"/>
  <c r="BO91" i="12"/>
  <c r="BO90" i="12"/>
  <c r="BO89" i="12"/>
  <c r="BO88" i="12"/>
  <c r="BO87" i="12"/>
  <c r="BO86" i="12"/>
  <c r="BO85" i="12"/>
  <c r="BO84" i="12"/>
  <c r="BO83" i="12"/>
  <c r="BO82" i="12"/>
  <c r="BO81" i="12"/>
  <c r="BO80" i="12"/>
  <c r="BO79" i="12"/>
  <c r="BO78" i="12"/>
  <c r="BO77" i="12"/>
  <c r="BO76" i="12"/>
  <c r="BO75" i="12"/>
  <c r="BO74" i="12"/>
  <c r="BO73" i="12"/>
  <c r="BO72" i="12"/>
  <c r="BO71" i="12"/>
  <c r="BO70" i="12"/>
  <c r="BO69" i="12"/>
  <c r="BO68" i="12"/>
  <c r="BO67" i="12"/>
  <c r="BO66" i="12"/>
  <c r="BO65" i="12"/>
  <c r="BO64" i="12"/>
  <c r="BO63" i="12"/>
  <c r="BO62" i="12"/>
  <c r="BO61" i="12"/>
  <c r="BO60" i="12"/>
  <c r="BO59" i="12"/>
  <c r="BO58" i="12"/>
  <c r="BO57" i="12"/>
  <c r="BO56" i="12"/>
  <c r="BO55" i="12"/>
  <c r="BO54" i="12"/>
  <c r="BO53" i="12"/>
  <c r="BO52" i="12"/>
  <c r="BO51" i="12"/>
  <c r="BO50" i="12"/>
  <c r="BO49" i="12"/>
  <c r="BO48" i="12"/>
  <c r="BO47" i="12"/>
  <c r="BO46" i="12"/>
  <c r="BO45" i="12"/>
  <c r="BO44" i="12"/>
  <c r="BO43" i="12"/>
  <c r="BO42" i="12"/>
  <c r="BO41" i="12"/>
  <c r="BO40" i="12"/>
  <c r="BO39" i="12"/>
  <c r="BO38" i="12"/>
  <c r="BO37" i="12"/>
  <c r="BO36" i="12"/>
  <c r="BO35" i="12"/>
  <c r="BO34" i="12"/>
  <c r="BO33" i="12"/>
  <c r="BO32" i="12"/>
  <c r="BO31" i="12"/>
  <c r="BO30" i="12"/>
  <c r="BO29" i="12"/>
  <c r="BO28" i="12"/>
  <c r="BO27" i="12"/>
  <c r="BO26" i="12"/>
  <c r="BO25" i="12"/>
  <c r="BO24" i="12"/>
  <c r="BO23" i="12"/>
  <c r="BO22" i="12"/>
  <c r="BO21" i="12"/>
  <c r="BO20" i="12"/>
  <c r="BO19" i="12"/>
  <c r="BO18" i="12"/>
  <c r="BO17" i="12"/>
  <c r="BO16" i="12"/>
  <c r="BO15" i="12"/>
  <c r="BO14" i="12"/>
  <c r="BO13" i="12"/>
  <c r="BO12" i="12"/>
  <c r="BO11" i="12"/>
  <c r="BO10" i="12"/>
  <c r="BO9" i="12"/>
  <c r="BO8" i="12"/>
  <c r="BO7" i="12"/>
  <c r="BO6" i="12"/>
  <c r="BO5" i="12"/>
  <c r="BO4" i="12"/>
  <c r="BE66" i="13"/>
  <c r="BE65" i="13"/>
  <c r="BE64" i="13"/>
  <c r="BE62" i="13"/>
  <c r="BE61" i="13"/>
  <c r="BE60" i="13"/>
  <c r="BE59" i="13"/>
  <c r="BE58" i="13"/>
  <c r="BE57" i="13"/>
  <c r="BE56" i="13"/>
  <c r="BE55" i="13"/>
  <c r="BE54" i="13"/>
  <c r="BE53" i="13"/>
  <c r="BE52" i="13"/>
  <c r="BE51" i="13"/>
  <c r="BE50" i="13"/>
  <c r="BE49" i="13"/>
  <c r="BE48" i="13"/>
  <c r="BE47" i="13"/>
  <c r="BE46" i="13"/>
  <c r="BE45" i="13"/>
  <c r="BE44" i="13"/>
  <c r="BM43" i="13"/>
  <c r="BH43" i="13"/>
  <c r="BJ43" i="13" s="1"/>
  <c r="BE43" i="13"/>
  <c r="BG43" i="13" s="1"/>
  <c r="BI43" i="13" s="1"/>
  <c r="BK43" i="13" s="1"/>
  <c r="BL43" i="13" s="1"/>
  <c r="BI42" i="13"/>
  <c r="BK42" i="13" s="1"/>
  <c r="BF42" i="13"/>
  <c r="BE42" i="13"/>
  <c r="BG42" i="13" s="1"/>
  <c r="BH42" i="13" s="1"/>
  <c r="BJ42" i="13" s="1"/>
  <c r="BE41" i="13"/>
  <c r="BL40" i="13"/>
  <c r="BI40" i="13"/>
  <c r="BK40" i="13" s="1"/>
  <c r="BM40" i="13" s="1"/>
  <c r="BH40" i="13"/>
  <c r="BJ40" i="13" s="1"/>
  <c r="BF40" i="13"/>
  <c r="BE40" i="13"/>
  <c r="BG40" i="13" s="1"/>
  <c r="BM39" i="13"/>
  <c r="BH39" i="13"/>
  <c r="BJ39" i="13" s="1"/>
  <c r="BE39" i="13"/>
  <c r="BG39" i="13" s="1"/>
  <c r="BI39" i="13" s="1"/>
  <c r="BK39" i="13" s="1"/>
  <c r="BL39" i="13" s="1"/>
  <c r="BJ38" i="13"/>
  <c r="BH38" i="13"/>
  <c r="BG38" i="13"/>
  <c r="BI38" i="13" s="1"/>
  <c r="BK38" i="13" s="1"/>
  <c r="BF38" i="13"/>
  <c r="BE38" i="13"/>
  <c r="BJ37" i="13"/>
  <c r="BH37" i="13"/>
  <c r="BG37" i="13"/>
  <c r="BI37" i="13" s="1"/>
  <c r="BK37" i="13" s="1"/>
  <c r="BF37" i="13"/>
  <c r="BE37" i="13"/>
  <c r="BJ36" i="13"/>
  <c r="BH36" i="13"/>
  <c r="BG36" i="13"/>
  <c r="BI36" i="13" s="1"/>
  <c r="BK36" i="13" s="1"/>
  <c r="BF36" i="13"/>
  <c r="BE36" i="13"/>
  <c r="BJ35" i="13"/>
  <c r="BH35" i="13"/>
  <c r="BG35" i="13"/>
  <c r="BI35" i="13" s="1"/>
  <c r="BK35" i="13" s="1"/>
  <c r="BF35" i="13"/>
  <c r="BE35" i="13"/>
  <c r="BJ34" i="13"/>
  <c r="BH34" i="13"/>
  <c r="BG34" i="13"/>
  <c r="BI34" i="13" s="1"/>
  <c r="BK34" i="13" s="1"/>
  <c r="BF34" i="13"/>
  <c r="BE34" i="13"/>
  <c r="BJ33" i="13"/>
  <c r="BH33" i="13"/>
  <c r="BG33" i="13"/>
  <c r="BI33" i="13" s="1"/>
  <c r="BK33" i="13" s="1"/>
  <c r="BF33" i="13"/>
  <c r="BE33" i="13"/>
  <c r="BJ32" i="13"/>
  <c r="BH32" i="13"/>
  <c r="BG32" i="13"/>
  <c r="BI32" i="13" s="1"/>
  <c r="BK32" i="13" s="1"/>
  <c r="BF32" i="13"/>
  <c r="BE32" i="13"/>
  <c r="BJ31" i="13"/>
  <c r="BH31" i="13"/>
  <c r="BG31" i="13"/>
  <c r="BI31" i="13" s="1"/>
  <c r="BK31" i="13" s="1"/>
  <c r="BF31" i="13"/>
  <c r="BE31" i="13"/>
  <c r="BJ30" i="13"/>
  <c r="BH30" i="13"/>
  <c r="BG30" i="13"/>
  <c r="BI30" i="13" s="1"/>
  <c r="BK30" i="13" s="1"/>
  <c r="BF30" i="13"/>
  <c r="BE30" i="13"/>
  <c r="BJ29" i="13"/>
  <c r="BH29" i="13"/>
  <c r="BG29" i="13"/>
  <c r="BI29" i="13" s="1"/>
  <c r="BK29" i="13" s="1"/>
  <c r="BF29" i="13"/>
  <c r="BE29" i="13"/>
  <c r="BJ28" i="13"/>
  <c r="BH28" i="13"/>
  <c r="BG28" i="13"/>
  <c r="BI28" i="13" s="1"/>
  <c r="BK28" i="13" s="1"/>
  <c r="BF28" i="13"/>
  <c r="BE28" i="13"/>
  <c r="BJ27" i="13"/>
  <c r="BH27" i="13"/>
  <c r="BG27" i="13"/>
  <c r="BI27" i="13" s="1"/>
  <c r="BK27" i="13" s="1"/>
  <c r="BF27" i="13"/>
  <c r="BE27" i="13"/>
  <c r="BJ26" i="13"/>
  <c r="BH26" i="13"/>
  <c r="BG26" i="13"/>
  <c r="BI26" i="13" s="1"/>
  <c r="BK26" i="13" s="1"/>
  <c r="BF26" i="13"/>
  <c r="BE26" i="13"/>
  <c r="BJ25" i="13"/>
  <c r="BH25" i="13"/>
  <c r="BG25" i="13"/>
  <c r="BI25" i="13" s="1"/>
  <c r="BK25" i="13" s="1"/>
  <c r="BF25" i="13"/>
  <c r="BE25" i="13"/>
  <c r="BJ24" i="13"/>
  <c r="BH24" i="13"/>
  <c r="BG24" i="13"/>
  <c r="BI24" i="13" s="1"/>
  <c r="BK24" i="13" s="1"/>
  <c r="BF24" i="13"/>
  <c r="BE24" i="13"/>
  <c r="BJ23" i="13"/>
  <c r="BH23" i="13"/>
  <c r="BG23" i="13"/>
  <c r="BI23" i="13" s="1"/>
  <c r="BK23" i="13" s="1"/>
  <c r="BF23" i="13"/>
  <c r="BE23" i="13"/>
  <c r="BJ22" i="13"/>
  <c r="BH22" i="13"/>
  <c r="BG22" i="13"/>
  <c r="BI22" i="13" s="1"/>
  <c r="BK22" i="13" s="1"/>
  <c r="BF22" i="13"/>
  <c r="BE22" i="13"/>
  <c r="BJ21" i="13"/>
  <c r="BH21" i="13"/>
  <c r="BG21" i="13"/>
  <c r="BI21" i="13" s="1"/>
  <c r="BK21" i="13" s="1"/>
  <c r="BF21" i="13"/>
  <c r="BE21" i="13"/>
  <c r="BJ20" i="13"/>
  <c r="BH20" i="13"/>
  <c r="BG20" i="13"/>
  <c r="BI20" i="13" s="1"/>
  <c r="BK20" i="13" s="1"/>
  <c r="BF20" i="13"/>
  <c r="BE20" i="13"/>
  <c r="BJ19" i="13"/>
  <c r="BH19" i="13"/>
  <c r="BG19" i="13"/>
  <c r="BI19" i="13" s="1"/>
  <c r="BK19" i="13" s="1"/>
  <c r="BF19" i="13"/>
  <c r="BE19" i="13"/>
  <c r="BJ18" i="13"/>
  <c r="BH18" i="13"/>
  <c r="BG18" i="13"/>
  <c r="BI18" i="13" s="1"/>
  <c r="BK18" i="13" s="1"/>
  <c r="BF18" i="13"/>
  <c r="BE18" i="13"/>
  <c r="BJ17" i="13"/>
  <c r="BH17" i="13"/>
  <c r="BG17" i="13"/>
  <c r="BI17" i="13" s="1"/>
  <c r="BK17" i="13" s="1"/>
  <c r="BF17" i="13"/>
  <c r="BE17" i="13"/>
  <c r="BJ16" i="13"/>
  <c r="BH16" i="13"/>
  <c r="BG16" i="13"/>
  <c r="BI16" i="13" s="1"/>
  <c r="BK16" i="13" s="1"/>
  <c r="BF16" i="13"/>
  <c r="BE16" i="13"/>
  <c r="BJ15" i="13"/>
  <c r="BH15" i="13"/>
  <c r="BG15" i="13"/>
  <c r="BI15" i="13" s="1"/>
  <c r="BK15" i="13" s="1"/>
  <c r="BF15" i="13"/>
  <c r="BE15" i="13"/>
  <c r="BJ14" i="13"/>
  <c r="BH14" i="13"/>
  <c r="BG14" i="13"/>
  <c r="BI14" i="13" s="1"/>
  <c r="BK14" i="13" s="1"/>
  <c r="BF14" i="13"/>
  <c r="BE14" i="13"/>
  <c r="BH13" i="13"/>
  <c r="BJ13" i="13" s="1"/>
  <c r="BG13" i="13"/>
  <c r="BI13" i="13" s="1"/>
  <c r="BK13" i="13" s="1"/>
  <c r="BM13" i="13" s="1"/>
  <c r="BO13" i="13" s="1"/>
  <c r="BP13" i="13" s="1"/>
  <c r="BF13" i="13"/>
  <c r="BE13" i="13"/>
  <c r="BH12" i="13"/>
  <c r="BJ12" i="13" s="1"/>
  <c r="BG12" i="13"/>
  <c r="BI12" i="13" s="1"/>
  <c r="BK12" i="13" s="1"/>
  <c r="BM12" i="13" s="1"/>
  <c r="BO12" i="13" s="1"/>
  <c r="BP12" i="13" s="1"/>
  <c r="BF12" i="13"/>
  <c r="BE12" i="13"/>
  <c r="BH11" i="13"/>
  <c r="BJ11" i="13" s="1"/>
  <c r="BG11" i="13"/>
  <c r="BI11" i="13" s="1"/>
  <c r="BK11" i="13" s="1"/>
  <c r="BM11" i="13" s="1"/>
  <c r="BP11" i="13" s="1"/>
  <c r="BF11" i="13"/>
  <c r="BE11" i="13"/>
  <c r="BN10" i="13"/>
  <c r="BF10" i="13"/>
  <c r="BE10" i="13"/>
  <c r="BG10" i="13" s="1"/>
  <c r="BI10" i="13" s="1"/>
  <c r="BK10" i="13" s="1"/>
  <c r="BM10" i="13" s="1"/>
  <c r="BO10" i="13" s="1"/>
  <c r="BP10" i="13" s="1"/>
  <c r="BE9" i="13"/>
  <c r="BG9" i="13" s="1"/>
  <c r="BI9" i="13" s="1"/>
  <c r="BK9" i="13" s="1"/>
  <c r="BM9" i="13" s="1"/>
  <c r="BO9" i="13" s="1"/>
  <c r="BP9" i="13" s="1"/>
  <c r="BE8" i="13"/>
  <c r="BG8" i="13" s="1"/>
  <c r="BE7" i="13"/>
  <c r="BG7" i="13" s="1"/>
  <c r="BE6" i="13"/>
  <c r="BG6" i="13" s="1"/>
  <c r="BE5" i="13"/>
  <c r="BG5" i="13" s="1"/>
  <c r="BY67" i="13"/>
  <c r="BX67" i="13"/>
  <c r="BW67" i="13"/>
  <c r="BV67" i="13"/>
  <c r="BU67" i="13"/>
  <c r="BT67" i="13"/>
  <c r="BS67" i="13"/>
  <c r="BR67" i="13"/>
  <c r="BQ67" i="13"/>
  <c r="BE67" i="13"/>
  <c r="BD66" i="13"/>
  <c r="BD65" i="13"/>
  <c r="BD64" i="13"/>
  <c r="BD63" i="13"/>
  <c r="BD62" i="13"/>
  <c r="BD61" i="13"/>
  <c r="BD60" i="13"/>
  <c r="BD59" i="13"/>
  <c r="BD58" i="13"/>
  <c r="BD57" i="13"/>
  <c r="BD56" i="13"/>
  <c r="BD55" i="13"/>
  <c r="BD54" i="13"/>
  <c r="BD53" i="13"/>
  <c r="BD52" i="13"/>
  <c r="BD51" i="13"/>
  <c r="BD50" i="13"/>
  <c r="BD49" i="13"/>
  <c r="BD48" i="13"/>
  <c r="BD47" i="13"/>
  <c r="BD46" i="13"/>
  <c r="BD45" i="13"/>
  <c r="BD44" i="13"/>
  <c r="BD43" i="13"/>
  <c r="BD42" i="13"/>
  <c r="BD41" i="13"/>
  <c r="BD40" i="13"/>
  <c r="BD39" i="13"/>
  <c r="BD38" i="13"/>
  <c r="BD37" i="13"/>
  <c r="BD36" i="13"/>
  <c r="BD35" i="13"/>
  <c r="BD34" i="13"/>
  <c r="BD33" i="13"/>
  <c r="BD32" i="13"/>
  <c r="BD31" i="13"/>
  <c r="BD30" i="13"/>
  <c r="BD29" i="13"/>
  <c r="BD28" i="13"/>
  <c r="BD27" i="13"/>
  <c r="BD26" i="13"/>
  <c r="BD25" i="13"/>
  <c r="BD24" i="13"/>
  <c r="BD23" i="13"/>
  <c r="BD22" i="13"/>
  <c r="BD21" i="13"/>
  <c r="BD20" i="13"/>
  <c r="BD19" i="13"/>
  <c r="BD18" i="13"/>
  <c r="BD17" i="13"/>
  <c r="BD16" i="13"/>
  <c r="BD15" i="13"/>
  <c r="BD14" i="13"/>
  <c r="BD13" i="13"/>
  <c r="BD12" i="13"/>
  <c r="BD11" i="13"/>
  <c r="BD10" i="13"/>
  <c r="BD9" i="13"/>
  <c r="BD8" i="13"/>
  <c r="BD7" i="13"/>
  <c r="BD6" i="13"/>
  <c r="BD5" i="13"/>
  <c r="BH4" i="13"/>
  <c r="BG4" i="13"/>
  <c r="BI4" i="13" s="1"/>
  <c r="BF4" i="13"/>
  <c r="BE4" i="13"/>
  <c r="BD4" i="13"/>
  <c r="BD67" i="13" s="1"/>
  <c r="AH130" i="15"/>
  <c r="AH129" i="15"/>
  <c r="AH118" i="15"/>
  <c r="AH117" i="15"/>
  <c r="AH114" i="15"/>
  <c r="AH111" i="15"/>
  <c r="AH110" i="15"/>
  <c r="AH107" i="15"/>
  <c r="AJ107" i="15" s="1"/>
  <c r="AH96" i="15"/>
  <c r="AH95" i="15"/>
  <c r="AH60" i="15"/>
  <c r="AJ52" i="15"/>
  <c r="AH36" i="15"/>
  <c r="AJ130" i="15"/>
  <c r="AJ129" i="15"/>
  <c r="AJ117" i="15"/>
  <c r="AL117" i="15" s="1"/>
  <c r="AN117" i="15" s="1"/>
  <c r="AP117" i="15" s="1"/>
  <c r="AR117" i="15" s="1"/>
  <c r="AT117" i="15" s="1"/>
  <c r="AV117" i="15" s="1"/>
  <c r="AX117" i="15" s="1"/>
  <c r="AZ117" i="15" s="1"/>
  <c r="BB117" i="15" s="1"/>
  <c r="AJ111" i="15"/>
  <c r="AL111" i="15" s="1"/>
  <c r="AN111" i="15" s="1"/>
  <c r="AP111" i="15" s="1"/>
  <c r="AR111" i="15" s="1"/>
  <c r="AT111" i="15" s="1"/>
  <c r="AV111" i="15" s="1"/>
  <c r="AX111" i="15" s="1"/>
  <c r="AZ111" i="15" s="1"/>
  <c r="BB111" i="15" s="1"/>
  <c r="AJ110" i="15"/>
  <c r="AJ95" i="15"/>
  <c r="AL95" i="15" s="1"/>
  <c r="AN95" i="15" s="1"/>
  <c r="AP95" i="15" s="1"/>
  <c r="AR95" i="15" s="1"/>
  <c r="AT95" i="15" s="1"/>
  <c r="AV95" i="15" s="1"/>
  <c r="AX95" i="15" s="1"/>
  <c r="AZ95" i="15" s="1"/>
  <c r="BB95" i="15" s="1"/>
  <c r="AJ57" i="15"/>
  <c r="AJ36" i="15"/>
  <c r="AL36" i="15" s="1"/>
  <c r="AN36" i="15" s="1"/>
  <c r="AP36" i="15" s="1"/>
  <c r="AR36" i="15" s="1"/>
  <c r="AT36" i="15" s="1"/>
  <c r="AV36" i="15" s="1"/>
  <c r="AX36" i="15" s="1"/>
  <c r="AZ36" i="15" s="1"/>
  <c r="BB36" i="15" s="1"/>
  <c r="AL130" i="15"/>
  <c r="AN130" i="15" s="1"/>
  <c r="AP130" i="15" s="1"/>
  <c r="AR130" i="15" s="1"/>
  <c r="AT130" i="15" s="1"/>
  <c r="AV130" i="15" s="1"/>
  <c r="AX130" i="15" s="1"/>
  <c r="AZ130" i="15" s="1"/>
  <c r="BB130" i="15" s="1"/>
  <c r="AL129" i="15"/>
  <c r="AN129" i="15" s="1"/>
  <c r="AP129" i="15" s="1"/>
  <c r="AR129" i="15" s="1"/>
  <c r="AT129" i="15" s="1"/>
  <c r="AV129" i="15" s="1"/>
  <c r="AX129" i="15" s="1"/>
  <c r="AZ129" i="15" s="1"/>
  <c r="BB129" i="15" s="1"/>
  <c r="AL110" i="15"/>
  <c r="AN110" i="15" s="1"/>
  <c r="AP110" i="15" s="1"/>
  <c r="AR110" i="15" s="1"/>
  <c r="AT110" i="15" s="1"/>
  <c r="AV110" i="15" s="1"/>
  <c r="AX110" i="15" s="1"/>
  <c r="AZ110" i="15" s="1"/>
  <c r="BB110" i="15" s="1"/>
  <c r="AF131" i="15"/>
  <c r="AH131" i="15" s="1"/>
  <c r="AF128" i="15"/>
  <c r="AF127" i="15"/>
  <c r="AF126" i="15"/>
  <c r="AF125" i="15"/>
  <c r="AF124" i="15"/>
  <c r="AH124" i="15" s="1"/>
  <c r="AF123" i="15"/>
  <c r="AF122" i="15"/>
  <c r="AH122" i="15" s="1"/>
  <c r="AF121" i="15"/>
  <c r="AH121" i="15" s="1"/>
  <c r="AF120" i="15"/>
  <c r="AH120" i="15" s="1"/>
  <c r="AF119" i="15"/>
  <c r="AH119" i="15" s="1"/>
  <c r="AF116" i="15"/>
  <c r="AH116" i="15" s="1"/>
  <c r="AF115" i="15"/>
  <c r="AH115" i="15" s="1"/>
  <c r="AF113" i="15"/>
  <c r="AH113" i="15" s="1"/>
  <c r="AF112" i="15"/>
  <c r="AF109" i="15"/>
  <c r="AH109" i="15" s="1"/>
  <c r="AH108" i="15"/>
  <c r="AF106" i="15"/>
  <c r="AH106" i="15" s="1"/>
  <c r="AF105" i="15"/>
  <c r="AH105" i="15" s="1"/>
  <c r="AF104" i="15"/>
  <c r="AH104" i="15" s="1"/>
  <c r="AF103" i="15"/>
  <c r="AH103" i="15" s="1"/>
  <c r="AF94" i="15"/>
  <c r="AH94" i="15" s="1"/>
  <c r="AF89" i="15"/>
  <c r="AH89" i="15" s="1"/>
  <c r="AF80" i="15"/>
  <c r="AH80" i="15" s="1"/>
  <c r="AF76" i="15"/>
  <c r="AH76" i="15" s="1"/>
  <c r="AF75" i="15"/>
  <c r="AH75" i="15" s="1"/>
  <c r="AF74" i="15"/>
  <c r="AH74" i="15" s="1"/>
  <c r="AF73" i="15"/>
  <c r="AH73" i="15" s="1"/>
  <c r="AF56" i="15"/>
  <c r="AH56" i="15" s="1"/>
  <c r="AF4" i="15"/>
  <c r="AH4" i="15" s="1"/>
  <c r="AA104" i="16"/>
  <c r="AA109" i="16"/>
  <c r="AA108" i="16"/>
  <c r="AA107" i="16"/>
  <c r="AA106" i="16"/>
  <c r="AA105" i="16"/>
  <c r="AA103" i="16"/>
  <c r="AA102" i="16"/>
  <c r="AA101" i="16"/>
  <c r="AA100" i="16"/>
  <c r="AA99" i="16"/>
  <c r="AA98" i="16"/>
  <c r="AA97" i="16"/>
  <c r="AA96" i="16"/>
  <c r="AA95" i="16"/>
  <c r="AA94" i="16"/>
  <c r="AA93" i="16"/>
  <c r="AA92" i="16"/>
  <c r="AA91" i="16"/>
  <c r="AA90" i="16"/>
  <c r="AA89" i="16"/>
  <c r="AA88" i="16"/>
  <c r="AA87" i="16"/>
  <c r="AA86" i="16"/>
  <c r="AA85" i="16"/>
  <c r="AA84" i="16"/>
  <c r="AA83" i="16"/>
  <c r="AA82" i="16"/>
  <c r="AA81" i="16"/>
  <c r="AA80" i="16"/>
  <c r="AA79" i="16"/>
  <c r="AA78" i="16"/>
  <c r="AA77" i="16"/>
  <c r="AA76" i="16"/>
  <c r="AA75" i="16"/>
  <c r="AA74" i="16"/>
  <c r="AA73" i="16"/>
  <c r="AA72" i="16"/>
  <c r="AA71" i="16"/>
  <c r="AA70" i="16"/>
  <c r="AC70" i="16" s="1"/>
  <c r="AF70" i="16" s="1"/>
  <c r="AH70" i="16" s="1"/>
  <c r="AA69" i="16"/>
  <c r="AA68" i="16"/>
  <c r="AA67" i="16"/>
  <c r="AA66" i="16"/>
  <c r="AA60" i="16"/>
  <c r="AC60" i="16" s="1"/>
  <c r="AF60" i="16" s="1"/>
  <c r="AA59" i="16"/>
  <c r="AC59" i="16" s="1"/>
  <c r="AA58" i="16"/>
  <c r="AC58" i="16" s="1"/>
  <c r="AF58" i="16" s="1"/>
  <c r="AA57" i="16"/>
  <c r="AC57" i="16" s="1"/>
  <c r="AA56" i="16"/>
  <c r="AC56" i="16" s="1"/>
  <c r="AF56" i="16" s="1"/>
  <c r="AA55" i="16"/>
  <c r="Y54" i="16"/>
  <c r="Y53" i="16"/>
  <c r="Y52" i="16"/>
  <c r="AA52" i="16" s="1"/>
  <c r="AC52" i="16" s="1"/>
  <c r="AF52" i="16" s="1"/>
  <c r="Y51" i="16"/>
  <c r="AA51" i="16" s="1"/>
  <c r="AC51" i="16" s="1"/>
  <c r="Y50" i="16"/>
  <c r="AA50" i="16" s="1"/>
  <c r="AC50" i="16" s="1"/>
  <c r="AF50" i="16" s="1"/>
  <c r="Y42" i="16"/>
  <c r="Y39" i="16"/>
  <c r="AA39" i="16" s="1"/>
  <c r="AC39" i="16" s="1"/>
  <c r="Y24" i="16"/>
  <c r="AA24" i="16" s="1"/>
  <c r="AC24" i="16" s="1"/>
  <c r="AF24" i="16" s="1"/>
  <c r="AH24" i="16" s="1"/>
  <c r="AA23" i="16"/>
  <c r="AC23" i="16" s="1"/>
  <c r="W48" i="16"/>
  <c r="Y48" i="16" s="1"/>
  <c r="AA48" i="16" s="1"/>
  <c r="AC48" i="16" s="1"/>
  <c r="AF48" i="16" s="1"/>
  <c r="AH48" i="16" s="1"/>
  <c r="Y47" i="16"/>
  <c r="AA47" i="16" s="1"/>
  <c r="AC47" i="16" s="1"/>
  <c r="Y46" i="16"/>
  <c r="AA46" i="16" s="1"/>
  <c r="AC46" i="16" s="1"/>
  <c r="AF46" i="16" s="1"/>
  <c r="AH46" i="16" s="1"/>
  <c r="W45" i="16"/>
  <c r="AA45" i="16" s="1"/>
  <c r="AC45" i="16" s="1"/>
  <c r="W44" i="16"/>
  <c r="AA44" i="16" s="1"/>
  <c r="AC44" i="16" s="1"/>
  <c r="AF44" i="16" s="1"/>
  <c r="AH44" i="16" s="1"/>
  <c r="W43" i="16"/>
  <c r="AA43" i="16" s="1"/>
  <c r="AC43" i="16" s="1"/>
  <c r="W41" i="16"/>
  <c r="Y41" i="16" s="1"/>
  <c r="Y40" i="16"/>
  <c r="AA40" i="16" s="1"/>
  <c r="AC40" i="16" s="1"/>
  <c r="AF40" i="16" s="1"/>
  <c r="Y38" i="16"/>
  <c r="AA38" i="16" s="1"/>
  <c r="AC38" i="16" s="1"/>
  <c r="AF38" i="16" s="1"/>
  <c r="AH38" i="16" s="1"/>
  <c r="W37" i="16"/>
  <c r="Y37" i="16" s="1"/>
  <c r="AA37" i="16" s="1"/>
  <c r="AC37" i="16" s="1"/>
  <c r="W35" i="16"/>
  <c r="AA35" i="16" s="1"/>
  <c r="AC35" i="16" s="1"/>
  <c r="W34" i="16"/>
  <c r="Y34" i="16" s="1"/>
  <c r="AA34" i="16" s="1"/>
  <c r="AC34" i="16" s="1"/>
  <c r="AF34" i="16" s="1"/>
  <c r="AH34" i="16" s="1"/>
  <c r="Y33" i="16"/>
  <c r="Y32" i="16"/>
  <c r="AA32" i="16" s="1"/>
  <c r="AC32" i="16" s="1"/>
  <c r="AF32" i="16" s="1"/>
  <c r="AH32" i="16" s="1"/>
  <c r="W31" i="16"/>
  <c r="W30" i="16"/>
  <c r="Y30" i="16" s="1"/>
  <c r="AA30" i="16" s="1"/>
  <c r="AC30" i="16" s="1"/>
  <c r="AF30" i="16" s="1"/>
  <c r="AH30" i="16" s="1"/>
  <c r="Y27" i="16"/>
  <c r="AA27" i="16" s="1"/>
  <c r="Y26" i="16"/>
  <c r="AA26" i="16" s="1"/>
  <c r="AC26" i="16" s="1"/>
  <c r="AF26" i="16" s="1"/>
  <c r="AH26" i="16" s="1"/>
  <c r="Y25" i="16"/>
  <c r="AA25" i="16" s="1"/>
  <c r="AC25" i="16" s="1"/>
  <c r="W22" i="16"/>
  <c r="Y22" i="16" s="1"/>
  <c r="AA22" i="16" s="1"/>
  <c r="AC22" i="16" s="1"/>
  <c r="AF22" i="16" s="1"/>
  <c r="AH22" i="16" s="1"/>
  <c r="W21" i="16"/>
  <c r="Y21" i="16" s="1"/>
  <c r="AA21" i="16" s="1"/>
  <c r="AC21" i="16" s="1"/>
  <c r="W20" i="16"/>
  <c r="Y20" i="16" s="1"/>
  <c r="AA20" i="16" s="1"/>
  <c r="AC20" i="16" s="1"/>
  <c r="AF20" i="16" s="1"/>
  <c r="AH20" i="16" s="1"/>
  <c r="W17" i="16"/>
  <c r="Y12" i="16"/>
  <c r="AA12" i="16" s="1"/>
  <c r="AC12" i="16" s="1"/>
  <c r="AF12" i="16" s="1"/>
  <c r="AH12" i="16" s="1"/>
  <c r="F4" i="16"/>
  <c r="T4" i="16" s="1"/>
  <c r="F5" i="16"/>
  <c r="G5" i="16" s="1"/>
  <c r="AE5" i="16" s="1"/>
  <c r="W5" i="16"/>
  <c r="Y5" i="16" s="1"/>
  <c r="F6" i="16"/>
  <c r="G6" i="16" s="1"/>
  <c r="F7" i="16"/>
  <c r="G7" i="16" s="1"/>
  <c r="U7" i="16"/>
  <c r="W7" i="16" s="1"/>
  <c r="Y7" i="16" s="1"/>
  <c r="F8" i="16"/>
  <c r="U8" i="16"/>
  <c r="F9" i="16"/>
  <c r="G9" i="16" s="1"/>
  <c r="U9" i="16"/>
  <c r="Y9" i="16" s="1"/>
  <c r="F10" i="16"/>
  <c r="U10" i="16"/>
  <c r="F11" i="16"/>
  <c r="G11" i="16" s="1"/>
  <c r="U11" i="16"/>
  <c r="F12" i="16"/>
  <c r="U12" i="16"/>
  <c r="F13" i="16"/>
  <c r="U13" i="16"/>
  <c r="W13" i="16" s="1"/>
  <c r="Y13" i="16" s="1"/>
  <c r="AA13" i="16" s="1"/>
  <c r="AC13" i="16" s="1"/>
  <c r="F17" i="16"/>
  <c r="T17" i="16" s="1"/>
  <c r="F20" i="16"/>
  <c r="T20" i="16" s="1"/>
  <c r="F21" i="16"/>
  <c r="G21" i="16" s="1"/>
  <c r="AE21" i="16" s="1"/>
  <c r="F22" i="16"/>
  <c r="F23" i="16"/>
  <c r="T23" i="16" s="1"/>
  <c r="F24" i="16"/>
  <c r="G24" i="16" s="1"/>
  <c r="F25" i="16"/>
  <c r="T25" i="16" s="1"/>
  <c r="F26" i="16"/>
  <c r="F27" i="16"/>
  <c r="F30" i="16"/>
  <c r="F31" i="16"/>
  <c r="G31" i="16" s="1"/>
  <c r="F32" i="16"/>
  <c r="F33" i="16"/>
  <c r="F34" i="16"/>
  <c r="V34" i="16" s="1"/>
  <c r="F35" i="16"/>
  <c r="G35" i="16" s="1"/>
  <c r="F37" i="16"/>
  <c r="F38" i="16"/>
  <c r="V38" i="16" s="1"/>
  <c r="F39" i="16"/>
  <c r="V39" i="16" s="1"/>
  <c r="F40" i="16"/>
  <c r="F41" i="16"/>
  <c r="T41" i="16" s="1"/>
  <c r="F42" i="16"/>
  <c r="G42" i="16" s="1"/>
  <c r="AE42" i="16" s="1"/>
  <c r="F43" i="16"/>
  <c r="V43" i="16" s="1"/>
  <c r="F44" i="16"/>
  <c r="F45" i="16"/>
  <c r="V45" i="16" s="1"/>
  <c r="F46" i="16"/>
  <c r="G46" i="16" s="1"/>
  <c r="F47" i="16"/>
  <c r="G47" i="16" s="1"/>
  <c r="F48" i="16"/>
  <c r="F50" i="16"/>
  <c r="V50" i="16" s="1"/>
  <c r="F51" i="16"/>
  <c r="F52" i="16"/>
  <c r="G52" i="16" s="1"/>
  <c r="F53" i="16"/>
  <c r="F54" i="16"/>
  <c r="X54" i="16" s="1"/>
  <c r="F55" i="16"/>
  <c r="T55" i="16" s="1"/>
  <c r="F56" i="16"/>
  <c r="F57" i="16"/>
  <c r="V57" i="16" s="1"/>
  <c r="F58" i="16"/>
  <c r="G58" i="16" s="1"/>
  <c r="F59" i="16"/>
  <c r="G59" i="16" s="1"/>
  <c r="AE59" i="16" s="1"/>
  <c r="F60" i="16"/>
  <c r="F61" i="16"/>
  <c r="F62" i="16"/>
  <c r="AD62" i="16" s="1"/>
  <c r="F63" i="16"/>
  <c r="X63" i="16" s="1"/>
  <c r="F64" i="16"/>
  <c r="T64" i="16" s="1"/>
  <c r="F65" i="16"/>
  <c r="G65" i="16" s="1"/>
  <c r="AE65" i="16" s="1"/>
  <c r="F66" i="16"/>
  <c r="F67" i="16"/>
  <c r="G67" i="16" s="1"/>
  <c r="AE67" i="16" s="1"/>
  <c r="F68" i="16"/>
  <c r="AG68" i="16" s="1"/>
  <c r="F69" i="16"/>
  <c r="G69" i="16" s="1"/>
  <c r="AE69" i="16" s="1"/>
  <c r="F70" i="16"/>
  <c r="F71" i="16"/>
  <c r="X71" i="16" s="1"/>
  <c r="F72" i="16"/>
  <c r="AG72" i="16" s="1"/>
  <c r="F73" i="16"/>
  <c r="V73" i="16" s="1"/>
  <c r="F74" i="16"/>
  <c r="G74" i="16" s="1"/>
  <c r="AE74" i="16" s="1"/>
  <c r="F75" i="16"/>
  <c r="G75" i="16" s="1"/>
  <c r="AE75" i="16" s="1"/>
  <c r="F76" i="16"/>
  <c r="G76" i="16" s="1"/>
  <c r="AE76" i="16" s="1"/>
  <c r="F77" i="16"/>
  <c r="AG77" i="16" s="1"/>
  <c r="F78" i="16"/>
  <c r="Z78" i="16" s="1"/>
  <c r="F79" i="16"/>
  <c r="X79" i="16" s="1"/>
  <c r="F80" i="16"/>
  <c r="G80" i="16" s="1"/>
  <c r="AE80" i="16" s="1"/>
  <c r="F81" i="16"/>
  <c r="G81" i="16" s="1"/>
  <c r="AE81" i="16" s="1"/>
  <c r="F82" i="16"/>
  <c r="G82" i="16" s="1"/>
  <c r="AE82" i="16" s="1"/>
  <c r="F83" i="16"/>
  <c r="G83" i="16" s="1"/>
  <c r="AE83" i="16" s="1"/>
  <c r="F84" i="16"/>
  <c r="AD84" i="16" s="1"/>
  <c r="F85" i="16"/>
  <c r="AG85" i="16" s="1"/>
  <c r="F86" i="16"/>
  <c r="Z86" i="16" s="1"/>
  <c r="F87" i="16"/>
  <c r="T87" i="16" s="1"/>
  <c r="F88" i="16"/>
  <c r="T88" i="16" s="1"/>
  <c r="F89" i="16"/>
  <c r="X89" i="16" s="1"/>
  <c r="F90" i="16"/>
  <c r="G90" i="16" s="1"/>
  <c r="AE90" i="16" s="1"/>
  <c r="F91" i="16"/>
  <c r="G91" i="16" s="1"/>
  <c r="AE91" i="16" s="1"/>
  <c r="F92" i="16"/>
  <c r="T92" i="16" s="1"/>
  <c r="F93" i="16"/>
  <c r="X93" i="16" s="1"/>
  <c r="F94" i="16"/>
  <c r="T94" i="16" s="1"/>
  <c r="F95" i="16"/>
  <c r="V95" i="16" s="1"/>
  <c r="F96" i="16"/>
  <c r="G96" i="16" s="1"/>
  <c r="AE96" i="16" s="1"/>
  <c r="F97" i="16"/>
  <c r="X97" i="16" s="1"/>
  <c r="F98" i="16"/>
  <c r="AD98" i="16" s="1"/>
  <c r="F99" i="16"/>
  <c r="AD99" i="16" s="1"/>
  <c r="F100" i="16"/>
  <c r="G100" i="16" s="1"/>
  <c r="AE100" i="16" s="1"/>
  <c r="F101" i="16"/>
  <c r="X101" i="16" s="1"/>
  <c r="F102" i="16"/>
  <c r="AD102" i="16" s="1"/>
  <c r="F103" i="16"/>
  <c r="V103" i="16" s="1"/>
  <c r="F104" i="16"/>
  <c r="AD104" i="16" s="1"/>
  <c r="F105" i="16"/>
  <c r="X105" i="16" s="1"/>
  <c r="F106" i="16"/>
  <c r="G106" i="16" s="1"/>
  <c r="AE106" i="16" s="1"/>
  <c r="F107" i="16"/>
  <c r="AD107" i="16" s="1"/>
  <c r="F108" i="16"/>
  <c r="Z108" i="16" s="1"/>
  <c r="F109" i="16"/>
  <c r="X109" i="16" s="1"/>
  <c r="S110" i="16"/>
  <c r="F110" i="15"/>
  <c r="BC67" i="13"/>
  <c r="BB67" i="13"/>
  <c r="BN115" i="12"/>
  <c r="BM115" i="12"/>
  <c r="CM73" i="10"/>
  <c r="CL73" i="10"/>
  <c r="U125" i="15"/>
  <c r="W125" i="15" s="1"/>
  <c r="Y125" i="15" s="1"/>
  <c r="AA125" i="15" s="1"/>
  <c r="F125" i="15"/>
  <c r="F126" i="15"/>
  <c r="U126" i="15"/>
  <c r="F127" i="15"/>
  <c r="U127" i="15"/>
  <c r="W127" i="15" s="1"/>
  <c r="F128" i="15"/>
  <c r="U128" i="15"/>
  <c r="W128" i="15" s="1"/>
  <c r="Y128" i="15" s="1"/>
  <c r="F129" i="15"/>
  <c r="U129" i="15"/>
  <c r="AD129" i="15"/>
  <c r="AA75" i="15"/>
  <c r="U75" i="15"/>
  <c r="W75" i="15" s="1"/>
  <c r="U124" i="15"/>
  <c r="W124" i="15" s="1"/>
  <c r="Y124" i="15" s="1"/>
  <c r="AA124" i="15" s="1"/>
  <c r="F124" i="15"/>
  <c r="U123" i="15"/>
  <c r="W123" i="15" s="1"/>
  <c r="Y123" i="15" s="1"/>
  <c r="AA123" i="15" s="1"/>
  <c r="F123" i="15"/>
  <c r="U122" i="15"/>
  <c r="W122" i="15" s="1"/>
  <c r="Y122" i="15" s="1"/>
  <c r="AA122" i="15" s="1"/>
  <c r="F122" i="15"/>
  <c r="F75" i="15"/>
  <c r="F107" i="15"/>
  <c r="F108" i="15"/>
  <c r="F109" i="15"/>
  <c r="F111" i="15"/>
  <c r="F112" i="15"/>
  <c r="F113" i="15"/>
  <c r="F114" i="15"/>
  <c r="U118" i="15"/>
  <c r="W118" i="15" s="1"/>
  <c r="Y118" i="15" s="1"/>
  <c r="AA118" i="15" s="1"/>
  <c r="F118" i="15"/>
  <c r="U117" i="15"/>
  <c r="W117" i="15" s="1"/>
  <c r="Y117" i="15" s="1"/>
  <c r="AA117" i="15" s="1"/>
  <c r="F117" i="15"/>
  <c r="U116" i="15"/>
  <c r="W116" i="15" s="1"/>
  <c r="F116" i="15"/>
  <c r="U115" i="15"/>
  <c r="W115" i="15" s="1"/>
  <c r="Y115" i="15" s="1"/>
  <c r="AA115" i="15" s="1"/>
  <c r="F115" i="15"/>
  <c r="U114" i="15"/>
  <c r="W114" i="15" s="1"/>
  <c r="U130" i="15"/>
  <c r="W130" i="15" s="1"/>
  <c r="Y130" i="15" s="1"/>
  <c r="AA130" i="15" s="1"/>
  <c r="F130" i="15"/>
  <c r="U121" i="15"/>
  <c r="W121" i="15" s="1"/>
  <c r="F121" i="15"/>
  <c r="U120" i="15"/>
  <c r="W120" i="15" s="1"/>
  <c r="Y120" i="15" s="1"/>
  <c r="AA120" i="15" s="1"/>
  <c r="F120" i="15"/>
  <c r="U119" i="15"/>
  <c r="W119" i="15" s="1"/>
  <c r="F119" i="15"/>
  <c r="U113" i="15"/>
  <c r="W113" i="15" s="1"/>
  <c r="Y113" i="15" s="1"/>
  <c r="AA113" i="15" s="1"/>
  <c r="W45" i="15"/>
  <c r="Y45" i="15" s="1"/>
  <c r="AA45" i="15" s="1"/>
  <c r="AC45" i="15" s="1"/>
  <c r="AF45" i="15" s="1"/>
  <c r="AH45" i="15" s="1"/>
  <c r="F45" i="15"/>
  <c r="BR19" i="5"/>
  <c r="BQ19" i="5"/>
  <c r="BP19" i="5"/>
  <c r="CB49" i="4"/>
  <c r="CB48" i="4"/>
  <c r="CB47" i="4"/>
  <c r="CB46" i="4"/>
  <c r="CB45" i="4"/>
  <c r="CB44" i="4"/>
  <c r="CB43" i="4"/>
  <c r="CB42" i="4"/>
  <c r="CB41" i="4"/>
  <c r="CB40" i="4"/>
  <c r="CB39" i="4"/>
  <c r="CB38" i="4"/>
  <c r="CB37" i="4"/>
  <c r="CB36" i="4"/>
  <c r="CB35" i="4"/>
  <c r="CB34" i="4"/>
  <c r="CB33" i="4"/>
  <c r="CB32" i="4"/>
  <c r="CB31" i="4"/>
  <c r="CB30" i="4"/>
  <c r="CB29" i="4"/>
  <c r="CB28" i="4"/>
  <c r="CB27" i="4"/>
  <c r="CB26" i="4"/>
  <c r="CB25" i="4"/>
  <c r="CB24" i="4"/>
  <c r="CB23" i="4"/>
  <c r="CB22" i="4"/>
  <c r="CC21" i="4"/>
  <c r="CB21" i="4"/>
  <c r="CD21" i="4" s="1"/>
  <c r="CC20" i="4"/>
  <c r="CB20" i="4"/>
  <c r="CD20" i="4" s="1"/>
  <c r="CC19" i="4"/>
  <c r="CB19" i="4"/>
  <c r="CD19" i="4" s="1"/>
  <c r="CC18" i="4"/>
  <c r="CB18" i="4"/>
  <c r="CD18" i="4" s="1"/>
  <c r="CC17" i="4"/>
  <c r="CB17" i="4"/>
  <c r="CD17" i="4" s="1"/>
  <c r="CC16" i="4"/>
  <c r="CB16" i="4"/>
  <c r="CD16" i="4" s="1"/>
  <c r="CC15" i="4"/>
  <c r="CB15" i="4"/>
  <c r="CD15" i="4" s="1"/>
  <c r="CC14" i="4"/>
  <c r="CB14" i="4"/>
  <c r="CD14" i="4" s="1"/>
  <c r="CC13" i="4"/>
  <c r="CB13" i="4"/>
  <c r="CD13" i="4" s="1"/>
  <c r="CC12" i="4"/>
  <c r="CB12" i="4"/>
  <c r="CD12" i="4" s="1"/>
  <c r="CC11" i="4"/>
  <c r="CB11" i="4"/>
  <c r="CD11" i="4" s="1"/>
  <c r="CC10" i="4"/>
  <c r="CB10" i="4"/>
  <c r="CD10" i="4" s="1"/>
  <c r="CC9" i="4"/>
  <c r="CB9" i="4"/>
  <c r="CD9" i="4" s="1"/>
  <c r="CC8" i="4"/>
  <c r="CB8" i="4"/>
  <c r="CD8" i="4" s="1"/>
  <c r="CC7" i="4"/>
  <c r="CB7" i="4"/>
  <c r="CD7" i="4" s="1"/>
  <c r="CB50" i="4"/>
  <c r="CB4" i="4"/>
  <c r="CD4" i="4" s="1"/>
  <c r="CF72" i="10"/>
  <c r="CC72" i="10"/>
  <c r="CB72" i="10"/>
  <c r="CD72" i="10" s="1"/>
  <c r="CE72" i="10" s="1"/>
  <c r="CB71" i="10"/>
  <c r="CF70" i="10"/>
  <c r="CC70" i="10"/>
  <c r="CB70" i="10"/>
  <c r="CD70" i="10" s="1"/>
  <c r="CE70" i="10" s="1"/>
  <c r="CB69" i="10"/>
  <c r="CF68" i="10"/>
  <c r="CC68" i="10"/>
  <c r="CB68" i="10"/>
  <c r="CD68" i="10" s="1"/>
  <c r="CE68" i="10" s="1"/>
  <c r="CB67" i="10"/>
  <c r="CF66" i="10"/>
  <c r="CC66" i="10"/>
  <c r="CB66" i="10"/>
  <c r="CD66" i="10" s="1"/>
  <c r="CE66" i="10" s="1"/>
  <c r="CB65" i="10"/>
  <c r="CF64" i="10"/>
  <c r="CC64" i="10"/>
  <c r="CB64" i="10"/>
  <c r="CD64" i="10" s="1"/>
  <c r="CE64" i="10" s="1"/>
  <c r="CB63" i="10"/>
  <c r="CF62" i="10"/>
  <c r="CC62" i="10"/>
  <c r="CB62" i="10"/>
  <c r="CD62" i="10" s="1"/>
  <c r="CE62" i="10" s="1"/>
  <c r="CB61" i="10"/>
  <c r="CF60" i="10"/>
  <c r="CC60" i="10"/>
  <c r="CB60" i="10"/>
  <c r="CD60" i="10" s="1"/>
  <c r="CE60" i="10" s="1"/>
  <c r="CB59" i="10"/>
  <c r="CF58" i="10"/>
  <c r="CC58" i="10"/>
  <c r="CB58" i="10"/>
  <c r="CD58" i="10" s="1"/>
  <c r="CE58" i="10" s="1"/>
  <c r="CB57" i="10"/>
  <c r="CF56" i="10"/>
  <c r="CC56" i="10"/>
  <c r="CB56" i="10"/>
  <c r="CD56" i="10" s="1"/>
  <c r="CE56" i="10" s="1"/>
  <c r="CB55" i="10"/>
  <c r="CB54" i="10"/>
  <c r="CB53" i="10"/>
  <c r="CD53" i="10" s="1"/>
  <c r="CE52" i="10"/>
  <c r="CC52" i="10"/>
  <c r="CB52" i="10"/>
  <c r="CD52" i="10" s="1"/>
  <c r="CF52" i="10" s="1"/>
  <c r="CF51" i="10"/>
  <c r="CE51" i="10"/>
  <c r="CC51" i="10"/>
  <c r="CB51" i="10"/>
  <c r="CD51" i="10" s="1"/>
  <c r="CB50" i="10"/>
  <c r="CB49" i="10"/>
  <c r="CD49" i="10" s="1"/>
  <c r="CE48" i="10"/>
  <c r="CC48" i="10"/>
  <c r="CB48" i="10"/>
  <c r="CD48" i="10" s="1"/>
  <c r="CF48" i="10" s="1"/>
  <c r="CF47" i="10"/>
  <c r="CE47" i="10"/>
  <c r="CC47" i="10"/>
  <c r="CB47" i="10"/>
  <c r="CD47" i="10" s="1"/>
  <c r="CB46" i="10"/>
  <c r="CC45" i="10"/>
  <c r="CB45" i="10"/>
  <c r="CD45" i="10" s="1"/>
  <c r="CB44" i="10"/>
  <c r="CB42" i="10"/>
  <c r="CB41" i="10"/>
  <c r="CB40" i="10"/>
  <c r="CB39" i="10"/>
  <c r="CB38" i="10"/>
  <c r="CB37" i="10"/>
  <c r="CB36" i="10"/>
  <c r="CB35" i="10"/>
  <c r="CB34" i="10"/>
  <c r="CD34" i="10" s="1"/>
  <c r="CF34" i="10" s="1"/>
  <c r="CJ32" i="10"/>
  <c r="CL32" i="10" s="1"/>
  <c r="CM32" i="10" s="1"/>
  <c r="CF32" i="10"/>
  <c r="CH32" i="10" s="1"/>
  <c r="CI32" i="10" s="1"/>
  <c r="CE32" i="10"/>
  <c r="CB32" i="10"/>
  <c r="CD32" i="10" s="1"/>
  <c r="CF31" i="10"/>
  <c r="CH31" i="10" s="1"/>
  <c r="CJ31" i="10" s="1"/>
  <c r="CB31" i="10"/>
  <c r="CD31" i="10" s="1"/>
  <c r="CE31" i="10" s="1"/>
  <c r="CB30" i="10"/>
  <c r="CD30" i="10" s="1"/>
  <c r="CF30" i="10" s="1"/>
  <c r="CJ29" i="10"/>
  <c r="CL29" i="10" s="1"/>
  <c r="CM29" i="10" s="1"/>
  <c r="CI29" i="10"/>
  <c r="CF29" i="10"/>
  <c r="CH29" i="10" s="1"/>
  <c r="CE29" i="10"/>
  <c r="CC29" i="10"/>
  <c r="CB29" i="10"/>
  <c r="CD29" i="10" s="1"/>
  <c r="CB28" i="10"/>
  <c r="CD28" i="10" s="1"/>
  <c r="CB27" i="10"/>
  <c r="CB26" i="10"/>
  <c r="CB25" i="10"/>
  <c r="CB24" i="10"/>
  <c r="CB23" i="10"/>
  <c r="CB22" i="10"/>
  <c r="CB21" i="10"/>
  <c r="CB20" i="10"/>
  <c r="CB19" i="10"/>
  <c r="CB18" i="10"/>
  <c r="CB17" i="10"/>
  <c r="CB16" i="10"/>
  <c r="CB15" i="10"/>
  <c r="CB14" i="10"/>
  <c r="CB13" i="10"/>
  <c r="CB12" i="10"/>
  <c r="CB11" i="10"/>
  <c r="CB10" i="10"/>
  <c r="CB9" i="10"/>
  <c r="CB8" i="10"/>
  <c r="CB7" i="10"/>
  <c r="CB6" i="10"/>
  <c r="CB5" i="10"/>
  <c r="CD4" i="10"/>
  <c r="CF4" i="10" s="1"/>
  <c r="CG4" i="10" s="1"/>
  <c r="CC4" i="10"/>
  <c r="CB4" i="10"/>
  <c r="BH120" i="11"/>
  <c r="BN27" i="11"/>
  <c r="BP27" i="11" s="1"/>
  <c r="BS27" i="11" s="1"/>
  <c r="BU27" i="11" s="1"/>
  <c r="BW27" i="11" s="1"/>
  <c r="BH12" i="11"/>
  <c r="BE114" i="12"/>
  <c r="BG113" i="12"/>
  <c r="BF113" i="12"/>
  <c r="BE113" i="12"/>
  <c r="BE112" i="12"/>
  <c r="BG111" i="12"/>
  <c r="BF111" i="12"/>
  <c r="BE111" i="12"/>
  <c r="BE110" i="12"/>
  <c r="BG109" i="12"/>
  <c r="BF109" i="12"/>
  <c r="BE109" i="12"/>
  <c r="BE108" i="12"/>
  <c r="BG107" i="12"/>
  <c r="BF107" i="12"/>
  <c r="BE107" i="12"/>
  <c r="BE106" i="12"/>
  <c r="BG105" i="12"/>
  <c r="BF105" i="12"/>
  <c r="BE105" i="12"/>
  <c r="BE104" i="12"/>
  <c r="BG103" i="12"/>
  <c r="BF103" i="12"/>
  <c r="BE103" i="12"/>
  <c r="BE102" i="12"/>
  <c r="BG101" i="12"/>
  <c r="BF101" i="12"/>
  <c r="BE101" i="12"/>
  <c r="BE100" i="12"/>
  <c r="BG99" i="12"/>
  <c r="BF99" i="12"/>
  <c r="BE99" i="12"/>
  <c r="BE98" i="12"/>
  <c r="BG97" i="12"/>
  <c r="BF97" i="12"/>
  <c r="BE97" i="12"/>
  <c r="BE96" i="12"/>
  <c r="BG95" i="12"/>
  <c r="BF95" i="12"/>
  <c r="BE95" i="12"/>
  <c r="BE94" i="12"/>
  <c r="BG93" i="12"/>
  <c r="BF93" i="12"/>
  <c r="BE93" i="12"/>
  <c r="BE92" i="12"/>
  <c r="BG91" i="12"/>
  <c r="BF91" i="12"/>
  <c r="BE91" i="12"/>
  <c r="BE90" i="12"/>
  <c r="BG89" i="12"/>
  <c r="BF89" i="12"/>
  <c r="BE89" i="12"/>
  <c r="BE88" i="12"/>
  <c r="BG87" i="12"/>
  <c r="BF87" i="12"/>
  <c r="BE87" i="12"/>
  <c r="BE86" i="12"/>
  <c r="BG85" i="12"/>
  <c r="BE85" i="12"/>
  <c r="BF85" i="12" s="1"/>
  <c r="BE84" i="12"/>
  <c r="BG83" i="12"/>
  <c r="BE83" i="12"/>
  <c r="BF83" i="12" s="1"/>
  <c r="BE82" i="12"/>
  <c r="BG81" i="12"/>
  <c r="BE81" i="12"/>
  <c r="BF81" i="12" s="1"/>
  <c r="BE80" i="12"/>
  <c r="BG80" i="12" s="1"/>
  <c r="BI80" i="12" s="1"/>
  <c r="BG79" i="12"/>
  <c r="BI79" i="12" s="1"/>
  <c r="BK79" i="12" s="1"/>
  <c r="BF79" i="12"/>
  <c r="BE79" i="12"/>
  <c r="BE78" i="12"/>
  <c r="BG78" i="12" s="1"/>
  <c r="BI78" i="12" s="1"/>
  <c r="BG77" i="12"/>
  <c r="BI77" i="12" s="1"/>
  <c r="BK77" i="12" s="1"/>
  <c r="BF77" i="12"/>
  <c r="BE77" i="12"/>
  <c r="BE76" i="12"/>
  <c r="BG76" i="12" s="1"/>
  <c r="BI76" i="12" s="1"/>
  <c r="BG75" i="12"/>
  <c r="BI75" i="12" s="1"/>
  <c r="BK75" i="12" s="1"/>
  <c r="BF75" i="12"/>
  <c r="BE75" i="12"/>
  <c r="BE74" i="12"/>
  <c r="BG74" i="12" s="1"/>
  <c r="BI74" i="12" s="1"/>
  <c r="BG73" i="12"/>
  <c r="BI73" i="12" s="1"/>
  <c r="BK73" i="12" s="1"/>
  <c r="BF73" i="12"/>
  <c r="BE73" i="12"/>
  <c r="BE72" i="12"/>
  <c r="BG72" i="12" s="1"/>
  <c r="BI72" i="12" s="1"/>
  <c r="BG71" i="12"/>
  <c r="BI71" i="12" s="1"/>
  <c r="BK71" i="12" s="1"/>
  <c r="BF71" i="12"/>
  <c r="BE71" i="12"/>
  <c r="BE70" i="12"/>
  <c r="BG70" i="12" s="1"/>
  <c r="BI70" i="12" s="1"/>
  <c r="BH69" i="12"/>
  <c r="BG69" i="12"/>
  <c r="BI69" i="12" s="1"/>
  <c r="BK69" i="12" s="1"/>
  <c r="BF69" i="12"/>
  <c r="BE69" i="12"/>
  <c r="BH68" i="12"/>
  <c r="BF68" i="12"/>
  <c r="BE68" i="12"/>
  <c r="BG68" i="12" s="1"/>
  <c r="BI68" i="12" s="1"/>
  <c r="BJ67" i="12"/>
  <c r="BH67" i="12"/>
  <c r="BG67" i="12"/>
  <c r="BI67" i="12" s="1"/>
  <c r="BK67" i="12" s="1"/>
  <c r="BF67" i="12"/>
  <c r="BE67" i="12"/>
  <c r="BF66" i="12"/>
  <c r="BE66" i="12"/>
  <c r="BG66" i="12" s="1"/>
  <c r="BI66" i="12" s="1"/>
  <c r="BH65" i="12"/>
  <c r="BG65" i="12"/>
  <c r="BI65" i="12" s="1"/>
  <c r="BK65" i="12" s="1"/>
  <c r="BF65" i="12"/>
  <c r="BE65" i="12"/>
  <c r="BH64" i="12"/>
  <c r="BF64" i="12"/>
  <c r="BE64" i="12"/>
  <c r="BG64" i="12" s="1"/>
  <c r="BI64" i="12" s="1"/>
  <c r="BJ63" i="12"/>
  <c r="BH63" i="12"/>
  <c r="BG63" i="12"/>
  <c r="BI63" i="12" s="1"/>
  <c r="BK63" i="12" s="1"/>
  <c r="BF63" i="12"/>
  <c r="BE63" i="12"/>
  <c r="BF62" i="12"/>
  <c r="BE62" i="12"/>
  <c r="BG62" i="12" s="1"/>
  <c r="BI62" i="12" s="1"/>
  <c r="BH61" i="12"/>
  <c r="BG61" i="12"/>
  <c r="BI61" i="12" s="1"/>
  <c r="BK61" i="12" s="1"/>
  <c r="BF61" i="12"/>
  <c r="BE61" i="12"/>
  <c r="BH60" i="12"/>
  <c r="BF60" i="12"/>
  <c r="BE60" i="12"/>
  <c r="BG60" i="12" s="1"/>
  <c r="BI60" i="12" s="1"/>
  <c r="BJ59" i="12"/>
  <c r="BH59" i="12"/>
  <c r="BG59" i="12"/>
  <c r="BI59" i="12" s="1"/>
  <c r="BK59" i="12" s="1"/>
  <c r="BF59" i="12"/>
  <c r="BE59" i="12"/>
  <c r="BF58" i="12"/>
  <c r="BE58" i="12"/>
  <c r="BG58" i="12" s="1"/>
  <c r="BI58" i="12" s="1"/>
  <c r="BH57" i="12"/>
  <c r="BG57" i="12"/>
  <c r="BI57" i="12" s="1"/>
  <c r="BK57" i="12" s="1"/>
  <c r="BF57" i="12"/>
  <c r="BE57" i="12"/>
  <c r="BH56" i="12"/>
  <c r="BF56" i="12"/>
  <c r="BE56" i="12"/>
  <c r="BG56" i="12" s="1"/>
  <c r="BI56" i="12" s="1"/>
  <c r="BF55" i="12"/>
  <c r="BE55" i="12"/>
  <c r="BG55" i="12" s="1"/>
  <c r="BH54" i="12"/>
  <c r="BF54" i="12"/>
  <c r="BE54" i="12"/>
  <c r="BG54" i="12" s="1"/>
  <c r="BI54" i="12" s="1"/>
  <c r="BF53" i="12"/>
  <c r="BE53" i="12"/>
  <c r="BG53" i="12" s="1"/>
  <c r="BH52" i="12"/>
  <c r="BF52" i="12"/>
  <c r="BE52" i="12"/>
  <c r="BG52" i="12" s="1"/>
  <c r="BI52" i="12" s="1"/>
  <c r="BF51" i="12"/>
  <c r="BE51" i="12"/>
  <c r="BG51" i="12" s="1"/>
  <c r="BH50" i="12"/>
  <c r="BF50" i="12"/>
  <c r="BE50" i="12"/>
  <c r="BG50" i="12" s="1"/>
  <c r="BI50" i="12" s="1"/>
  <c r="BF49" i="12"/>
  <c r="BE49" i="12"/>
  <c r="BG49" i="12" s="1"/>
  <c r="BE48" i="12"/>
  <c r="BG48" i="12" s="1"/>
  <c r="BG47" i="12"/>
  <c r="BI47" i="12" s="1"/>
  <c r="BK47" i="12" s="1"/>
  <c r="BF47" i="12"/>
  <c r="BE47" i="12"/>
  <c r="BI46" i="12"/>
  <c r="BE46" i="12"/>
  <c r="BG46" i="12" s="1"/>
  <c r="BH46" i="12" s="1"/>
  <c r="BG45" i="12"/>
  <c r="BI45" i="12" s="1"/>
  <c r="BK45" i="12" s="1"/>
  <c r="BF45" i="12"/>
  <c r="BE45" i="12"/>
  <c r="BE44" i="12"/>
  <c r="BG44" i="12" s="1"/>
  <c r="BI44" i="12" s="1"/>
  <c r="BG43" i="12"/>
  <c r="BI43" i="12" s="1"/>
  <c r="BK43" i="12" s="1"/>
  <c r="BF43" i="12"/>
  <c r="BE43" i="12"/>
  <c r="BE42" i="12"/>
  <c r="BG42" i="12" s="1"/>
  <c r="BI42" i="12" s="1"/>
  <c r="BG41" i="12"/>
  <c r="BI41" i="12" s="1"/>
  <c r="BK41" i="12" s="1"/>
  <c r="BF41" i="12"/>
  <c r="BE41" i="12"/>
  <c r="BE40" i="12"/>
  <c r="BG40" i="12" s="1"/>
  <c r="BI40" i="12" s="1"/>
  <c r="BG39" i="12"/>
  <c r="BI39" i="12" s="1"/>
  <c r="BK39" i="12" s="1"/>
  <c r="BF39" i="12"/>
  <c r="BE39" i="12"/>
  <c r="BE38" i="12"/>
  <c r="BG38" i="12" s="1"/>
  <c r="BI38" i="12" s="1"/>
  <c r="BG37" i="12"/>
  <c r="BI37" i="12" s="1"/>
  <c r="BK37" i="12" s="1"/>
  <c r="BF37" i="12"/>
  <c r="BE37" i="12"/>
  <c r="BE36" i="12"/>
  <c r="BG36" i="12" s="1"/>
  <c r="BI36" i="12" s="1"/>
  <c r="BH35" i="12"/>
  <c r="BG35" i="12"/>
  <c r="BI35" i="12" s="1"/>
  <c r="BK35" i="12" s="1"/>
  <c r="BF35" i="12"/>
  <c r="BE35" i="12"/>
  <c r="BH34" i="12"/>
  <c r="BF34" i="12"/>
  <c r="BE34" i="12"/>
  <c r="BG34" i="12" s="1"/>
  <c r="BI34" i="12" s="1"/>
  <c r="BJ33" i="12"/>
  <c r="BH33" i="12"/>
  <c r="BG33" i="12"/>
  <c r="BI33" i="12" s="1"/>
  <c r="BK33" i="12" s="1"/>
  <c r="BF33" i="12"/>
  <c r="BE33" i="12"/>
  <c r="BF32" i="12"/>
  <c r="BE32" i="12"/>
  <c r="BG32" i="12" s="1"/>
  <c r="BI32" i="12" s="1"/>
  <c r="BF31" i="12"/>
  <c r="BE31" i="12"/>
  <c r="BG31" i="12" s="1"/>
  <c r="BF30" i="12"/>
  <c r="BE30" i="12"/>
  <c r="BG30" i="12" s="1"/>
  <c r="BI30" i="12" s="1"/>
  <c r="BF29" i="12"/>
  <c r="BE29" i="12"/>
  <c r="BG29" i="12" s="1"/>
  <c r="BF28" i="12"/>
  <c r="BE28" i="12"/>
  <c r="BG28" i="12" s="1"/>
  <c r="BI28" i="12" s="1"/>
  <c r="BH27" i="12"/>
  <c r="BG27" i="12"/>
  <c r="BI27" i="12" s="1"/>
  <c r="BK27" i="12" s="1"/>
  <c r="BF27" i="12"/>
  <c r="BE27" i="12"/>
  <c r="BH26" i="12"/>
  <c r="BF26" i="12"/>
  <c r="BE26" i="12"/>
  <c r="BG26" i="12" s="1"/>
  <c r="BI26" i="12" s="1"/>
  <c r="BF25" i="12"/>
  <c r="BE25" i="12"/>
  <c r="BG25" i="12" s="1"/>
  <c r="BH24" i="12"/>
  <c r="BF24" i="12"/>
  <c r="BE24" i="12"/>
  <c r="BG24" i="12" s="1"/>
  <c r="BI24" i="12" s="1"/>
  <c r="BF23" i="12"/>
  <c r="BE23" i="12"/>
  <c r="BG23" i="12" s="1"/>
  <c r="BH22" i="12"/>
  <c r="BF22" i="12"/>
  <c r="BE22" i="12"/>
  <c r="BG22" i="12" s="1"/>
  <c r="BI22" i="12" s="1"/>
  <c r="BF21" i="12"/>
  <c r="BE21" i="12"/>
  <c r="BG21" i="12" s="1"/>
  <c r="BH20" i="12"/>
  <c r="BG20" i="12"/>
  <c r="BI20" i="12" s="1"/>
  <c r="BF20" i="12"/>
  <c r="BE20" i="12"/>
  <c r="BF19" i="12"/>
  <c r="BE19" i="12"/>
  <c r="BG19" i="12" s="1"/>
  <c r="BL18" i="12"/>
  <c r="BH18" i="12"/>
  <c r="BG18" i="12"/>
  <c r="BI18" i="12" s="1"/>
  <c r="BK18" i="12" s="1"/>
  <c r="BM18" i="12" s="1"/>
  <c r="BN18" i="12" s="1"/>
  <c r="BF18" i="12"/>
  <c r="BE18" i="12"/>
  <c r="BJ17" i="12"/>
  <c r="BE17" i="12"/>
  <c r="BG17" i="12" s="1"/>
  <c r="BI17" i="12" s="1"/>
  <c r="BK17" i="12" s="1"/>
  <c r="BM17" i="12" s="1"/>
  <c r="BN17" i="12" s="1"/>
  <c r="BN16" i="12"/>
  <c r="BK16" i="12"/>
  <c r="BM16" i="12" s="1"/>
  <c r="BJ16" i="12"/>
  <c r="BH16" i="12"/>
  <c r="BG16" i="12"/>
  <c r="BI16" i="12" s="1"/>
  <c r="BF16" i="12"/>
  <c r="BE16" i="12"/>
  <c r="BG15" i="12"/>
  <c r="BI15" i="12" s="1"/>
  <c r="BF15" i="12"/>
  <c r="BE15" i="12"/>
  <c r="BE14" i="12"/>
  <c r="BG14" i="12" s="1"/>
  <c r="BG13" i="12"/>
  <c r="BI13" i="12" s="1"/>
  <c r="BF13" i="12"/>
  <c r="BE13" i="12"/>
  <c r="BE12" i="12"/>
  <c r="BG12" i="12" s="1"/>
  <c r="BG11" i="12"/>
  <c r="BI11" i="12" s="1"/>
  <c r="BF11" i="12"/>
  <c r="BE11" i="12"/>
  <c r="BE10" i="12"/>
  <c r="BG10" i="12" s="1"/>
  <c r="BG9" i="12"/>
  <c r="BI9" i="12" s="1"/>
  <c r="BF9" i="12"/>
  <c r="BE9" i="12"/>
  <c r="BE8" i="12"/>
  <c r="BG8" i="12" s="1"/>
  <c r="BG7" i="12"/>
  <c r="BI7" i="12" s="1"/>
  <c r="BF7" i="12"/>
  <c r="BE7" i="12"/>
  <c r="BE6" i="12"/>
  <c r="BG6" i="12" s="1"/>
  <c r="BG5" i="12"/>
  <c r="BI5" i="12" s="1"/>
  <c r="BF5" i="12"/>
  <c r="BE5" i="12"/>
  <c r="BF4" i="12"/>
  <c r="BE4" i="12"/>
  <c r="BG4" i="12" s="1"/>
  <c r="BD114" i="12"/>
  <c r="BD113" i="12"/>
  <c r="BD112" i="12"/>
  <c r="BD111" i="12"/>
  <c r="BD110" i="12"/>
  <c r="BD109" i="12"/>
  <c r="BD108" i="12"/>
  <c r="BD107" i="12"/>
  <c r="BD106" i="12"/>
  <c r="BD105" i="12"/>
  <c r="BD104" i="12"/>
  <c r="BD103" i="12"/>
  <c r="BD102" i="12"/>
  <c r="BD101" i="12"/>
  <c r="BD100" i="12"/>
  <c r="BD99" i="12"/>
  <c r="BD98" i="12"/>
  <c r="BD97" i="12"/>
  <c r="BD96" i="12"/>
  <c r="BD95" i="12"/>
  <c r="BD94" i="12"/>
  <c r="BD93" i="12"/>
  <c r="BD92" i="12"/>
  <c r="BD91" i="12"/>
  <c r="BD90" i="12"/>
  <c r="BD89" i="12"/>
  <c r="BD88" i="12"/>
  <c r="BD87" i="12"/>
  <c r="BD86" i="12"/>
  <c r="BD85" i="12"/>
  <c r="BD84" i="12"/>
  <c r="BD83" i="12"/>
  <c r="BD82" i="12"/>
  <c r="BD81" i="12"/>
  <c r="BD80" i="12"/>
  <c r="BD79" i="12"/>
  <c r="BD78" i="12"/>
  <c r="BD77" i="12"/>
  <c r="BD76" i="12"/>
  <c r="BD75" i="12"/>
  <c r="BD74" i="12"/>
  <c r="BD73" i="12"/>
  <c r="BD72" i="12"/>
  <c r="BD71" i="12"/>
  <c r="BD70" i="12"/>
  <c r="BD69" i="12"/>
  <c r="BD68" i="12"/>
  <c r="BD67" i="12"/>
  <c r="BD66" i="12"/>
  <c r="BD65" i="12"/>
  <c r="BD64" i="12"/>
  <c r="BD63" i="12"/>
  <c r="BD62" i="12"/>
  <c r="BD61" i="12"/>
  <c r="BD60" i="12"/>
  <c r="BD59" i="12"/>
  <c r="BD58" i="12"/>
  <c r="BD57" i="12"/>
  <c r="BD56" i="12"/>
  <c r="BD55" i="12"/>
  <c r="BD54" i="12"/>
  <c r="BD53" i="12"/>
  <c r="BD52" i="12"/>
  <c r="BD51" i="12"/>
  <c r="BD50" i="12"/>
  <c r="BD49" i="12"/>
  <c r="BD48" i="12"/>
  <c r="BD47" i="12"/>
  <c r="BD46" i="12"/>
  <c r="BD45" i="12"/>
  <c r="BD44" i="12"/>
  <c r="BD43" i="12"/>
  <c r="BD42" i="12"/>
  <c r="BD41" i="12"/>
  <c r="BD40" i="12"/>
  <c r="BD39" i="12"/>
  <c r="BD38" i="12"/>
  <c r="BD37" i="12"/>
  <c r="BD36" i="12"/>
  <c r="BD35" i="12"/>
  <c r="BD34" i="12"/>
  <c r="BD33" i="12"/>
  <c r="BD32" i="12"/>
  <c r="BD31" i="12"/>
  <c r="BD30" i="12"/>
  <c r="BD29" i="12"/>
  <c r="BD28" i="12"/>
  <c r="BD27" i="12"/>
  <c r="BD26" i="12"/>
  <c r="BD25" i="12"/>
  <c r="BD24" i="12"/>
  <c r="BD23" i="12"/>
  <c r="BD22" i="12"/>
  <c r="BD21" i="12"/>
  <c r="BD20" i="12"/>
  <c r="BD19" i="12"/>
  <c r="BD18" i="12"/>
  <c r="BD17" i="12"/>
  <c r="BD16" i="12"/>
  <c r="BD15" i="12"/>
  <c r="BD14" i="12"/>
  <c r="BD13" i="12"/>
  <c r="BD12" i="12"/>
  <c r="BD11" i="12"/>
  <c r="BD10" i="12"/>
  <c r="BD9" i="12"/>
  <c r="BD8" i="12"/>
  <c r="BD7" i="12"/>
  <c r="BD6" i="12"/>
  <c r="BD5" i="12"/>
  <c r="BD4" i="12"/>
  <c r="BB4" i="12"/>
  <c r="AR66" i="13"/>
  <c r="AR65" i="13"/>
  <c r="AR64" i="13"/>
  <c r="AR63" i="13"/>
  <c r="AR62" i="13"/>
  <c r="AR61" i="13"/>
  <c r="AR60" i="13"/>
  <c r="AR59" i="13"/>
  <c r="AR58" i="13"/>
  <c r="AR57" i="13"/>
  <c r="AR56" i="13"/>
  <c r="AR55" i="13"/>
  <c r="AR54" i="13"/>
  <c r="AR53" i="13"/>
  <c r="AR52" i="13"/>
  <c r="AR51" i="13"/>
  <c r="AR50" i="13"/>
  <c r="AR49" i="13"/>
  <c r="AR48" i="13"/>
  <c r="AR47" i="13"/>
  <c r="AR46" i="13"/>
  <c r="AR45" i="13"/>
  <c r="AR44" i="13"/>
  <c r="AR43" i="13"/>
  <c r="AT43" i="13" s="1"/>
  <c r="AV43" i="13" s="1"/>
  <c r="AS42" i="13"/>
  <c r="AR42" i="13"/>
  <c r="AT42" i="13" s="1"/>
  <c r="AV42" i="13" s="1"/>
  <c r="AU41" i="13"/>
  <c r="AS41" i="13"/>
  <c r="AR41" i="13"/>
  <c r="AT41" i="13" s="1"/>
  <c r="AV41" i="13" s="1"/>
  <c r="AV40" i="13"/>
  <c r="AX40" i="13" s="1"/>
  <c r="AZ40" i="13" s="1"/>
  <c r="AU40" i="13"/>
  <c r="AS40" i="13"/>
  <c r="AR40" i="13"/>
  <c r="AT40" i="13" s="1"/>
  <c r="AR39" i="13"/>
  <c r="AT39" i="13" s="1"/>
  <c r="AV39" i="13" s="1"/>
  <c r="AU38" i="13"/>
  <c r="AT38" i="13"/>
  <c r="AV38" i="13" s="1"/>
  <c r="AS38" i="13"/>
  <c r="AR38" i="13"/>
  <c r="AU37" i="13"/>
  <c r="AT37" i="13"/>
  <c r="AV37" i="13" s="1"/>
  <c r="AS37" i="13"/>
  <c r="AR37" i="13"/>
  <c r="AT36" i="13"/>
  <c r="AV36" i="13" s="1"/>
  <c r="AW36" i="13" s="1"/>
  <c r="AS36" i="13"/>
  <c r="AR36" i="13"/>
  <c r="AT35" i="13"/>
  <c r="AV35" i="13" s="1"/>
  <c r="AW35" i="13" s="1"/>
  <c r="AS35" i="13"/>
  <c r="AR35" i="13"/>
  <c r="AT34" i="13"/>
  <c r="AV34" i="13" s="1"/>
  <c r="AW34" i="13" s="1"/>
  <c r="AS34" i="13"/>
  <c r="AR34" i="13"/>
  <c r="AT33" i="13"/>
  <c r="AV33" i="13" s="1"/>
  <c r="AW33" i="13" s="1"/>
  <c r="AS33" i="13"/>
  <c r="AR33" i="13"/>
  <c r="AT32" i="13"/>
  <c r="AV32" i="13" s="1"/>
  <c r="AW32" i="13" s="1"/>
  <c r="AS32" i="13"/>
  <c r="AR32" i="13"/>
  <c r="AT31" i="13"/>
  <c r="AV31" i="13" s="1"/>
  <c r="AW31" i="13" s="1"/>
  <c r="AS31" i="13"/>
  <c r="AR31" i="13"/>
  <c r="AT30" i="13"/>
  <c r="AV30" i="13" s="1"/>
  <c r="AW30" i="13" s="1"/>
  <c r="AS30" i="13"/>
  <c r="AR30" i="13"/>
  <c r="AT29" i="13"/>
  <c r="AV29" i="13" s="1"/>
  <c r="AW29" i="13" s="1"/>
  <c r="AS29" i="13"/>
  <c r="AR29" i="13"/>
  <c r="AT28" i="13"/>
  <c r="AV28" i="13" s="1"/>
  <c r="AW28" i="13" s="1"/>
  <c r="AS28" i="13"/>
  <c r="AR28" i="13"/>
  <c r="AT27" i="13"/>
  <c r="AV27" i="13" s="1"/>
  <c r="AW27" i="13" s="1"/>
  <c r="AS27" i="13"/>
  <c r="AR27" i="13"/>
  <c r="AT26" i="13"/>
  <c r="AV26" i="13" s="1"/>
  <c r="AW26" i="13" s="1"/>
  <c r="AS26" i="13"/>
  <c r="AR26" i="13"/>
  <c r="AT25" i="13"/>
  <c r="AV25" i="13" s="1"/>
  <c r="AW25" i="13" s="1"/>
  <c r="AS25" i="13"/>
  <c r="AR25" i="13"/>
  <c r="AT24" i="13"/>
  <c r="AV24" i="13" s="1"/>
  <c r="AW24" i="13" s="1"/>
  <c r="AS24" i="13"/>
  <c r="AR24" i="13"/>
  <c r="AT23" i="13"/>
  <c r="AV23" i="13" s="1"/>
  <c r="AW23" i="13" s="1"/>
  <c r="AS23" i="13"/>
  <c r="AR23" i="13"/>
  <c r="AT22" i="13"/>
  <c r="AV22" i="13" s="1"/>
  <c r="AW22" i="13" s="1"/>
  <c r="AS22" i="13"/>
  <c r="AR22" i="13"/>
  <c r="AT21" i="13"/>
  <c r="AV21" i="13" s="1"/>
  <c r="AW21" i="13" s="1"/>
  <c r="AS21" i="13"/>
  <c r="AR21" i="13"/>
  <c r="AT20" i="13"/>
  <c r="AV20" i="13" s="1"/>
  <c r="AW20" i="13" s="1"/>
  <c r="AS20" i="13"/>
  <c r="AR20" i="13"/>
  <c r="AT19" i="13"/>
  <c r="AV19" i="13" s="1"/>
  <c r="AW19" i="13" s="1"/>
  <c r="AS19" i="13"/>
  <c r="AR19" i="13"/>
  <c r="AT18" i="13"/>
  <c r="AV18" i="13" s="1"/>
  <c r="AW18" i="13" s="1"/>
  <c r="AS18" i="13"/>
  <c r="AR18" i="13"/>
  <c r="AT17" i="13"/>
  <c r="AV17" i="13" s="1"/>
  <c r="AW17" i="13" s="1"/>
  <c r="AS17" i="13"/>
  <c r="AR17" i="13"/>
  <c r="AT16" i="13"/>
  <c r="AV16" i="13" s="1"/>
  <c r="AW16" i="13" s="1"/>
  <c r="AS16" i="13"/>
  <c r="AR16" i="13"/>
  <c r="AT15" i="13"/>
  <c r="AV15" i="13" s="1"/>
  <c r="AW15" i="13" s="1"/>
  <c r="AS15" i="13"/>
  <c r="AR15" i="13"/>
  <c r="AT14" i="13"/>
  <c r="AV14" i="13" s="1"/>
  <c r="AW14" i="13" s="1"/>
  <c r="AS14" i="13"/>
  <c r="AR14" i="13"/>
  <c r="AT13" i="13"/>
  <c r="AV13" i="13" s="1"/>
  <c r="AW13" i="13" s="1"/>
  <c r="AS13" i="13"/>
  <c r="AR13" i="13"/>
  <c r="AT12" i="13"/>
  <c r="AV12" i="13" s="1"/>
  <c r="AW12" i="13" s="1"/>
  <c r="AS12" i="13"/>
  <c r="AR12" i="13"/>
  <c r="BB11" i="13"/>
  <c r="BC11" i="13" s="1"/>
  <c r="BA11" i="13"/>
  <c r="AX11" i="13"/>
  <c r="AZ11" i="13" s="1"/>
  <c r="AW11" i="13"/>
  <c r="AU11" i="13"/>
  <c r="AT11" i="13"/>
  <c r="AV11" i="13" s="1"/>
  <c r="AS11" i="13"/>
  <c r="AR11" i="13"/>
  <c r="AT10" i="13"/>
  <c r="AV10" i="13" s="1"/>
  <c r="AX10" i="13" s="1"/>
  <c r="AS10" i="13"/>
  <c r="AR10" i="13"/>
  <c r="AS9" i="13"/>
  <c r="AR9" i="13"/>
  <c r="AT9" i="13" s="1"/>
  <c r="AS8" i="13"/>
  <c r="AR8" i="13"/>
  <c r="AT8" i="13" s="1"/>
  <c r="AS7" i="13"/>
  <c r="AR7" i="13"/>
  <c r="AT7" i="13" s="1"/>
  <c r="AS6" i="13"/>
  <c r="AR6" i="13"/>
  <c r="AT6" i="13" s="1"/>
  <c r="AS5" i="13"/>
  <c r="AR5" i="13"/>
  <c r="AT5" i="13" s="1"/>
  <c r="AR4" i="13"/>
  <c r="AS4" i="13" s="1"/>
  <c r="AF106" i="14"/>
  <c r="AH106" i="14" s="1"/>
  <c r="AJ106" i="14" s="1"/>
  <c r="AL106" i="14" s="1"/>
  <c r="AN106" i="14" s="1"/>
  <c r="AP106" i="14" s="1"/>
  <c r="AJ105" i="14"/>
  <c r="AL105" i="14" s="1"/>
  <c r="AN105" i="14" s="1"/>
  <c r="AP105" i="14" s="1"/>
  <c r="AF105" i="14"/>
  <c r="AH105" i="14" s="1"/>
  <c r="AF104" i="14"/>
  <c r="AH104" i="14" s="1"/>
  <c r="AJ104" i="14" s="1"/>
  <c r="AL104" i="14" s="1"/>
  <c r="AN104" i="14" s="1"/>
  <c r="AP104" i="14" s="1"/>
  <c r="AF103" i="14"/>
  <c r="AH103" i="14" s="1"/>
  <c r="AJ103" i="14" s="1"/>
  <c r="AL103" i="14" s="1"/>
  <c r="AN103" i="14" s="1"/>
  <c r="AP103" i="14" s="1"/>
  <c r="AN102" i="14"/>
  <c r="AP102" i="14" s="1"/>
  <c r="AF102" i="14"/>
  <c r="AJ102" i="14" s="1"/>
  <c r="AL102" i="14" s="1"/>
  <c r="AJ101" i="14"/>
  <c r="AL101" i="14" s="1"/>
  <c r="AN101" i="14" s="1"/>
  <c r="AF101" i="14"/>
  <c r="AF100" i="14"/>
  <c r="AJ100" i="14" s="1"/>
  <c r="AL100" i="14" s="1"/>
  <c r="AN100" i="14" s="1"/>
  <c r="AP100" i="14" s="1"/>
  <c r="AJ99" i="14"/>
  <c r="AN99" i="14" s="1"/>
  <c r="AP99" i="14" s="1"/>
  <c r="AF99" i="14"/>
  <c r="AF98" i="14"/>
  <c r="AH98" i="14" s="1"/>
  <c r="AJ98" i="14" s="1"/>
  <c r="AL98" i="14" s="1"/>
  <c r="AN98" i="14" s="1"/>
  <c r="AP98" i="14" s="1"/>
  <c r="AH97" i="14"/>
  <c r="AJ97" i="14" s="1"/>
  <c r="AL97" i="14" s="1"/>
  <c r="AN97" i="14" s="1"/>
  <c r="AP97" i="14" s="1"/>
  <c r="AF96" i="14"/>
  <c r="AH96" i="14" s="1"/>
  <c r="AL96" i="14" s="1"/>
  <c r="AN96" i="14" s="1"/>
  <c r="AP96" i="14" s="1"/>
  <c r="AF95" i="14"/>
  <c r="AH95" i="14" s="1"/>
  <c r="AJ95" i="14" s="1"/>
  <c r="AL95" i="14" s="1"/>
  <c r="AN95" i="14" s="1"/>
  <c r="AP95" i="14" s="1"/>
  <c r="AN94" i="14"/>
  <c r="AP94" i="14" s="1"/>
  <c r="AF94" i="14"/>
  <c r="AH94" i="14" s="1"/>
  <c r="AJ94" i="14" s="1"/>
  <c r="AL94" i="14" s="1"/>
  <c r="AF93" i="14"/>
  <c r="AH93" i="14" s="1"/>
  <c r="AJ93" i="14" s="1"/>
  <c r="AL93" i="14" s="1"/>
  <c r="AN93" i="14" s="1"/>
  <c r="AP93" i="14" s="1"/>
  <c r="AF92" i="14"/>
  <c r="AH92" i="14" s="1"/>
  <c r="AJ92" i="14" s="1"/>
  <c r="AL92" i="14" s="1"/>
  <c r="AN92" i="14" s="1"/>
  <c r="AP92" i="14" s="1"/>
  <c r="AF91" i="14"/>
  <c r="AH91" i="14" s="1"/>
  <c r="AJ91" i="14" s="1"/>
  <c r="AL91" i="14" s="1"/>
  <c r="AN91" i="14" s="1"/>
  <c r="AP91" i="14" s="1"/>
  <c r="AF90" i="14"/>
  <c r="AH90" i="14" s="1"/>
  <c r="AJ90" i="14" s="1"/>
  <c r="AL90" i="14" s="1"/>
  <c r="AN90" i="14" s="1"/>
  <c r="AP90" i="14" s="1"/>
  <c r="AF86" i="14"/>
  <c r="AH86" i="14" s="1"/>
  <c r="AJ86" i="14" s="1"/>
  <c r="AL86" i="14" s="1"/>
  <c r="AN86" i="14" s="1"/>
  <c r="AP86" i="14" s="1"/>
  <c r="AL77" i="14"/>
  <c r="AN77" i="14" s="1"/>
  <c r="AP77" i="14" s="1"/>
  <c r="AJ69" i="14"/>
  <c r="AL69" i="14" s="1"/>
  <c r="AN69" i="14" s="1"/>
  <c r="AP69" i="14" s="1"/>
  <c r="AF51" i="14"/>
  <c r="AH51" i="14" s="1"/>
  <c r="AJ51" i="14" s="1"/>
  <c r="AL51" i="14" s="1"/>
  <c r="AN51" i="14" s="1"/>
  <c r="AP51" i="14" s="1"/>
  <c r="W16" i="15"/>
  <c r="BC114" i="12"/>
  <c r="BC113" i="12"/>
  <c r="BC112" i="12"/>
  <c r="BC111" i="12"/>
  <c r="BC110" i="12"/>
  <c r="BC109" i="12"/>
  <c r="BC108" i="12"/>
  <c r="BC107" i="12"/>
  <c r="BC106" i="12"/>
  <c r="BC105" i="12"/>
  <c r="BC104" i="12"/>
  <c r="BC103" i="12"/>
  <c r="BC102" i="12"/>
  <c r="BC101" i="12"/>
  <c r="BC100" i="12"/>
  <c r="BC99" i="12"/>
  <c r="BC98" i="12"/>
  <c r="BC97" i="12"/>
  <c r="BC96" i="12"/>
  <c r="BC95" i="12"/>
  <c r="BC94" i="12"/>
  <c r="BC93" i="12"/>
  <c r="BC92" i="12"/>
  <c r="BC91" i="12"/>
  <c r="BC90" i="12"/>
  <c r="BC89" i="12"/>
  <c r="BC88" i="12"/>
  <c r="BC87" i="12"/>
  <c r="BC86" i="12"/>
  <c r="BC85" i="12"/>
  <c r="BC84" i="12"/>
  <c r="BC83" i="12"/>
  <c r="BC82" i="12"/>
  <c r="BC81" i="12"/>
  <c r="BC80" i="12"/>
  <c r="BC79" i="12"/>
  <c r="BC78" i="12"/>
  <c r="BC77" i="12"/>
  <c r="BC76" i="12"/>
  <c r="BC75" i="12"/>
  <c r="BC74" i="12"/>
  <c r="BC73" i="12"/>
  <c r="BC72" i="12"/>
  <c r="BC71" i="12"/>
  <c r="BC70" i="12"/>
  <c r="BC69" i="12"/>
  <c r="BC68" i="12"/>
  <c r="BC67" i="12"/>
  <c r="BC66" i="12"/>
  <c r="BC65" i="12"/>
  <c r="BC64" i="12"/>
  <c r="BC63" i="12"/>
  <c r="BC62" i="12"/>
  <c r="BC61" i="12"/>
  <c r="BC60" i="12"/>
  <c r="BC59" i="12"/>
  <c r="BC58" i="12"/>
  <c r="BC57" i="12"/>
  <c r="BC56" i="12"/>
  <c r="BC55" i="12"/>
  <c r="BC54" i="12"/>
  <c r="BC53" i="12"/>
  <c r="BC52" i="12"/>
  <c r="BC51" i="12"/>
  <c r="BC50" i="12"/>
  <c r="BC49" i="12"/>
  <c r="BC48" i="12"/>
  <c r="BC47" i="12"/>
  <c r="BC46" i="12"/>
  <c r="BC45" i="12"/>
  <c r="BC44" i="12"/>
  <c r="BC42" i="12"/>
  <c r="BC41" i="12"/>
  <c r="BC40" i="12"/>
  <c r="BC39" i="12"/>
  <c r="BC38" i="12"/>
  <c r="BC37" i="12"/>
  <c r="BC36" i="12"/>
  <c r="BC35" i="12"/>
  <c r="BC34" i="12"/>
  <c r="BC33" i="12"/>
  <c r="BC32" i="12"/>
  <c r="BC31" i="12"/>
  <c r="BC30" i="12"/>
  <c r="BC29" i="12"/>
  <c r="BC28" i="12"/>
  <c r="BC27" i="12"/>
  <c r="BC26" i="12"/>
  <c r="BC25" i="12"/>
  <c r="BC24" i="12"/>
  <c r="BC23" i="12"/>
  <c r="BC22" i="12"/>
  <c r="BC21" i="12"/>
  <c r="BC20" i="12"/>
  <c r="BC19" i="12"/>
  <c r="BC18" i="12"/>
  <c r="BC17" i="12"/>
  <c r="BC16" i="12"/>
  <c r="BC15" i="12"/>
  <c r="BC14" i="12"/>
  <c r="BC13" i="12"/>
  <c r="BC12" i="12"/>
  <c r="BC11" i="12"/>
  <c r="BC10" i="12"/>
  <c r="BC8" i="12"/>
  <c r="BC7" i="12"/>
  <c r="BC6" i="12"/>
  <c r="BC5" i="12"/>
  <c r="BC4" i="12"/>
  <c r="F16" i="15"/>
  <c r="F4" i="15"/>
  <c r="F26" i="15"/>
  <c r="F41" i="15"/>
  <c r="F40" i="15"/>
  <c r="U131" i="15"/>
  <c r="W131" i="15" s="1"/>
  <c r="Y131" i="15" s="1"/>
  <c r="AA131" i="15" s="1"/>
  <c r="U112" i="15"/>
  <c r="W112" i="15" s="1"/>
  <c r="Y112" i="15" s="1"/>
  <c r="AA112" i="15" s="1"/>
  <c r="U111" i="15"/>
  <c r="W111" i="15" s="1"/>
  <c r="Y111" i="15" s="1"/>
  <c r="AA111" i="15" s="1"/>
  <c r="U109" i="15"/>
  <c r="W109" i="15" s="1"/>
  <c r="Y109" i="15" s="1"/>
  <c r="AA109" i="15" s="1"/>
  <c r="U108" i="15"/>
  <c r="W108" i="15" s="1"/>
  <c r="Y108" i="15" s="1"/>
  <c r="AA108" i="15" s="1"/>
  <c r="U107" i="15"/>
  <c r="W107" i="15" s="1"/>
  <c r="Y107" i="15" s="1"/>
  <c r="AA107" i="15" s="1"/>
  <c r="U106" i="15"/>
  <c r="W106" i="15" s="1"/>
  <c r="Y106" i="15" s="1"/>
  <c r="AA106" i="15" s="1"/>
  <c r="U105" i="15"/>
  <c r="W105" i="15" s="1"/>
  <c r="Y105" i="15" s="1"/>
  <c r="AA105" i="15" s="1"/>
  <c r="U104" i="15"/>
  <c r="W104" i="15" s="1"/>
  <c r="Y104" i="15" s="1"/>
  <c r="AA104" i="15" s="1"/>
  <c r="U103" i="15"/>
  <c r="W103" i="15" s="1"/>
  <c r="Y103" i="15" s="1"/>
  <c r="U102" i="15"/>
  <c r="W102" i="15" s="1"/>
  <c r="Y102" i="15" s="1"/>
  <c r="AC102" i="15" s="1"/>
  <c r="AF102" i="15" s="1"/>
  <c r="AH102" i="15" s="1"/>
  <c r="U101" i="15"/>
  <c r="W101" i="15" s="1"/>
  <c r="Y101" i="15" s="1"/>
  <c r="AC101" i="15" s="1"/>
  <c r="AF101" i="15" s="1"/>
  <c r="AH101" i="15" s="1"/>
  <c r="U100" i="15"/>
  <c r="W100" i="15" s="1"/>
  <c r="Y100" i="15" s="1"/>
  <c r="AC100" i="15" s="1"/>
  <c r="AF100" i="15" s="1"/>
  <c r="AH100" i="15" s="1"/>
  <c r="U99" i="15"/>
  <c r="W99" i="15" s="1"/>
  <c r="Y99" i="15" s="1"/>
  <c r="AC99" i="15" s="1"/>
  <c r="AF99" i="15" s="1"/>
  <c r="AH99" i="15" s="1"/>
  <c r="U98" i="15"/>
  <c r="W98" i="15" s="1"/>
  <c r="Y98" i="15" s="1"/>
  <c r="AC98" i="15" s="1"/>
  <c r="AF98" i="15" s="1"/>
  <c r="AH98" i="15" s="1"/>
  <c r="U97" i="15"/>
  <c r="W97" i="15" s="1"/>
  <c r="Y97" i="15" s="1"/>
  <c r="AC97" i="15" s="1"/>
  <c r="AF97" i="15" s="1"/>
  <c r="AH97" i="15" s="1"/>
  <c r="U96" i="15"/>
  <c r="W96" i="15" s="1"/>
  <c r="Y96" i="15" s="1"/>
  <c r="U95" i="15"/>
  <c r="W95" i="15" s="1"/>
  <c r="Y95" i="15" s="1"/>
  <c r="AC95" i="15" s="1"/>
  <c r="U94" i="15"/>
  <c r="W94" i="15" s="1"/>
  <c r="Y94" i="15" s="1"/>
  <c r="U93" i="15"/>
  <c r="W93" i="15" s="1"/>
  <c r="Y93" i="15" s="1"/>
  <c r="AC93" i="15" s="1"/>
  <c r="AF93" i="15" s="1"/>
  <c r="AH93" i="15" s="1"/>
  <c r="U92" i="15"/>
  <c r="W92" i="15" s="1"/>
  <c r="Y92" i="15" s="1"/>
  <c r="AC92" i="15" s="1"/>
  <c r="AF92" i="15" s="1"/>
  <c r="AH92" i="15" s="1"/>
  <c r="U91" i="15"/>
  <c r="W91" i="15" s="1"/>
  <c r="Y91" i="15" s="1"/>
  <c r="AC91" i="15" s="1"/>
  <c r="AF91" i="15" s="1"/>
  <c r="AH91" i="15" s="1"/>
  <c r="U90" i="15"/>
  <c r="W90" i="15" s="1"/>
  <c r="AA90" i="15" s="1"/>
  <c r="AC90" i="15" s="1"/>
  <c r="AF90" i="15" s="1"/>
  <c r="AH90" i="15" s="1"/>
  <c r="U89" i="15"/>
  <c r="W89" i="15" s="1"/>
  <c r="AA89" i="15" s="1"/>
  <c r="U88" i="15"/>
  <c r="W88" i="15" s="1"/>
  <c r="AC88" i="15" s="1"/>
  <c r="AF88" i="15" s="1"/>
  <c r="AH88" i="15" s="1"/>
  <c r="U87" i="15"/>
  <c r="W87" i="15" s="1"/>
  <c r="AC87" i="15" s="1"/>
  <c r="AF87" i="15" s="1"/>
  <c r="AH87" i="15" s="1"/>
  <c r="U86" i="15"/>
  <c r="W86" i="15" s="1"/>
  <c r="AC86" i="15" s="1"/>
  <c r="AF86" i="15" s="1"/>
  <c r="AH86" i="15" s="1"/>
  <c r="U85" i="15"/>
  <c r="W85" i="15" s="1"/>
  <c r="AA85" i="15" s="1"/>
  <c r="AC85" i="15" s="1"/>
  <c r="AF85" i="15" s="1"/>
  <c r="AH85" i="15" s="1"/>
  <c r="U84" i="15"/>
  <c r="W84" i="15" s="1"/>
  <c r="AC84" i="15" s="1"/>
  <c r="AF84" i="15" s="1"/>
  <c r="AH84" i="15" s="1"/>
  <c r="U83" i="15"/>
  <c r="W83" i="15" s="1"/>
  <c r="AA83" i="15" s="1"/>
  <c r="AC83" i="15" s="1"/>
  <c r="AF83" i="15" s="1"/>
  <c r="AH83" i="15" s="1"/>
  <c r="U82" i="15"/>
  <c r="W82" i="15" s="1"/>
  <c r="AC82" i="15" s="1"/>
  <c r="AF82" i="15" s="1"/>
  <c r="AH82" i="15" s="1"/>
  <c r="U81" i="15"/>
  <c r="W81" i="15" s="1"/>
  <c r="Y81" i="15" s="1"/>
  <c r="AA81" i="15" s="1"/>
  <c r="AC81" i="15" s="1"/>
  <c r="AF81" i="15" s="1"/>
  <c r="AH81" i="15" s="1"/>
  <c r="U80" i="15"/>
  <c r="W80" i="15" s="1"/>
  <c r="AA80" i="15" s="1"/>
  <c r="U79" i="15"/>
  <c r="W79" i="15" s="1"/>
  <c r="AC79" i="15" s="1"/>
  <c r="AF79" i="15" s="1"/>
  <c r="AH79" i="15" s="1"/>
  <c r="U78" i="15"/>
  <c r="W78" i="15" s="1"/>
  <c r="AA78" i="15" s="1"/>
  <c r="AC78" i="15" s="1"/>
  <c r="AF78" i="15" s="1"/>
  <c r="AH78" i="15" s="1"/>
  <c r="AJ78" i="15" s="1"/>
  <c r="U77" i="15"/>
  <c r="W77" i="15" s="1"/>
  <c r="AC77" i="15" s="1"/>
  <c r="AF77" i="15" s="1"/>
  <c r="AH77" i="15" s="1"/>
  <c r="U76" i="15"/>
  <c r="W76" i="15" s="1"/>
  <c r="U74" i="15"/>
  <c r="W74" i="15" s="1"/>
  <c r="AA74" i="15" s="1"/>
  <c r="U73" i="15"/>
  <c r="AA73" i="15" s="1"/>
  <c r="U72" i="15"/>
  <c r="AA72" i="15" s="1"/>
  <c r="AC72" i="15" s="1"/>
  <c r="AF72" i="15" s="1"/>
  <c r="AH72" i="15" s="1"/>
  <c r="U71" i="15"/>
  <c r="AA71" i="15" s="1"/>
  <c r="AC71" i="15" s="1"/>
  <c r="AF71" i="15" s="1"/>
  <c r="AH71" i="15" s="1"/>
  <c r="U70" i="15"/>
  <c r="AC70" i="15" s="1"/>
  <c r="AF70" i="15" s="1"/>
  <c r="AH70" i="15" s="1"/>
  <c r="U69" i="15"/>
  <c r="Y69" i="15" s="1"/>
  <c r="AA69" i="15" s="1"/>
  <c r="AC69" i="15" s="1"/>
  <c r="AF69" i="15" s="1"/>
  <c r="AH69" i="15" s="1"/>
  <c r="U68" i="15"/>
  <c r="Y68" i="15" s="1"/>
  <c r="AA68" i="15" s="1"/>
  <c r="AC68" i="15" s="1"/>
  <c r="AF68" i="15" s="1"/>
  <c r="AH68" i="15" s="1"/>
  <c r="U67" i="15"/>
  <c r="Y67" i="15" s="1"/>
  <c r="AC67" i="15" s="1"/>
  <c r="AF67" i="15" s="1"/>
  <c r="AH67" i="15" s="1"/>
  <c r="U66" i="15"/>
  <c r="Y66" i="15" s="1"/>
  <c r="AA66" i="15" s="1"/>
  <c r="AC66" i="15" s="1"/>
  <c r="AF66" i="15" s="1"/>
  <c r="U65" i="15"/>
  <c r="Y65" i="15" s="1"/>
  <c r="AA65" i="15" s="1"/>
  <c r="AC65" i="15" s="1"/>
  <c r="AF65" i="15" s="1"/>
  <c r="AH65" i="15" s="1"/>
  <c r="U64" i="15"/>
  <c r="AA64" i="15" s="1"/>
  <c r="AC64" i="15" s="1"/>
  <c r="AF64" i="15" s="1"/>
  <c r="AH64" i="15" s="1"/>
  <c r="U63" i="15"/>
  <c r="AA63" i="15" s="1"/>
  <c r="AC63" i="15" s="1"/>
  <c r="AF63" i="15" s="1"/>
  <c r="AH63" i="15" s="1"/>
  <c r="U62" i="15"/>
  <c r="Y62" i="15" s="1"/>
  <c r="AA62" i="15" s="1"/>
  <c r="AC62" i="15" s="1"/>
  <c r="AH62" i="15" s="1"/>
  <c r="U61" i="15"/>
  <c r="AA61" i="15" s="1"/>
  <c r="AC61" i="15" s="1"/>
  <c r="AH61" i="15" s="1"/>
  <c r="U60" i="15"/>
  <c r="AC60" i="15" s="1"/>
  <c r="U59" i="15"/>
  <c r="AC59" i="15" s="1"/>
  <c r="AF59" i="15" s="1"/>
  <c r="AH59" i="15" s="1"/>
  <c r="U57" i="15"/>
  <c r="AC57" i="15" s="1"/>
  <c r="U56" i="15"/>
  <c r="Y56" i="15" s="1"/>
  <c r="AA56" i="15" s="1"/>
  <c r="U55" i="15"/>
  <c r="AA55" i="15" s="1"/>
  <c r="AC55" i="15" s="1"/>
  <c r="AF55" i="15" s="1"/>
  <c r="AH55" i="15" s="1"/>
  <c r="U54" i="15"/>
  <c r="W54" i="15" s="1"/>
  <c r="Y54" i="15" s="1"/>
  <c r="AA54" i="15" s="1"/>
  <c r="AC54" i="15" s="1"/>
  <c r="AF54" i="15" s="1"/>
  <c r="AH54" i="15" s="1"/>
  <c r="U52" i="15"/>
  <c r="AA52" i="15" s="1"/>
  <c r="AC52" i="15" s="1"/>
  <c r="U51" i="15"/>
  <c r="AC51" i="15" s="1"/>
  <c r="AF51" i="15" s="1"/>
  <c r="AH51" i="15" s="1"/>
  <c r="U50" i="15"/>
  <c r="Y50" i="15" s="1"/>
  <c r="AA50" i="15" s="1"/>
  <c r="AC50" i="15" s="1"/>
  <c r="AF50" i="15" s="1"/>
  <c r="AH50" i="15" s="1"/>
  <c r="U48" i="15"/>
  <c r="Y48" i="15" s="1"/>
  <c r="AC48" i="15" s="1"/>
  <c r="AF48" i="15" s="1"/>
  <c r="AH48" i="15" s="1"/>
  <c r="U46" i="15"/>
  <c r="AC46" i="15" s="1"/>
  <c r="AH46" i="15" s="1"/>
  <c r="W44" i="15"/>
  <c r="Y44" i="15" s="1"/>
  <c r="AA44" i="15" s="1"/>
  <c r="AC44" i="15" s="1"/>
  <c r="AF44" i="15" s="1"/>
  <c r="AH44" i="15" s="1"/>
  <c r="AA43" i="15"/>
  <c r="AC43" i="15" s="1"/>
  <c r="AF43" i="15" s="1"/>
  <c r="AH43" i="15" s="1"/>
  <c r="Y42" i="15"/>
  <c r="AC42" i="15" s="1"/>
  <c r="AF42" i="15" s="1"/>
  <c r="U40" i="15"/>
  <c r="W40" i="15" s="1"/>
  <c r="U39" i="15"/>
  <c r="W39" i="15" s="1"/>
  <c r="Y39" i="15" s="1"/>
  <c r="AA39" i="15" s="1"/>
  <c r="AC39" i="15" s="1"/>
  <c r="AF39" i="15" s="1"/>
  <c r="AH39" i="15" s="1"/>
  <c r="U38" i="15"/>
  <c r="W38" i="15" s="1"/>
  <c r="Y38" i="15" s="1"/>
  <c r="AA38" i="15" s="1"/>
  <c r="AC38" i="15" s="1"/>
  <c r="AF38" i="15" s="1"/>
  <c r="AH38" i="15" s="1"/>
  <c r="W37" i="15"/>
  <c r="Y37" i="15" s="1"/>
  <c r="AC37" i="15" s="1"/>
  <c r="AF37" i="15" s="1"/>
  <c r="W36" i="15"/>
  <c r="Y36" i="15" s="1"/>
  <c r="AC36" i="15" s="1"/>
  <c r="W35" i="15"/>
  <c r="Y35" i="15" s="1"/>
  <c r="AA35" i="15" s="1"/>
  <c r="AC35" i="15" s="1"/>
  <c r="AF35" i="15" s="1"/>
  <c r="AH35" i="15" s="1"/>
  <c r="AJ35" i="15" s="1"/>
  <c r="AL35" i="15" s="1"/>
  <c r="W34" i="15"/>
  <c r="Y34" i="15" s="1"/>
  <c r="AA34" i="15" s="1"/>
  <c r="AC34" i="15" s="1"/>
  <c r="AF34" i="15" s="1"/>
  <c r="AH34" i="15" s="1"/>
  <c r="W33" i="15"/>
  <c r="Y33" i="15" s="1"/>
  <c r="AA33" i="15" s="1"/>
  <c r="AC33" i="15" s="1"/>
  <c r="AF33" i="15" s="1"/>
  <c r="AH33" i="15" s="1"/>
  <c r="U32" i="15"/>
  <c r="W32" i="15" s="1"/>
  <c r="Y32" i="15" s="1"/>
  <c r="AA32" i="15" s="1"/>
  <c r="AC32" i="15" s="1"/>
  <c r="AF32" i="15" s="1"/>
  <c r="AH32" i="15" s="1"/>
  <c r="AA31" i="15"/>
  <c r="AC31" i="15" s="1"/>
  <c r="AF31" i="15" s="1"/>
  <c r="AH31" i="15" s="1"/>
  <c r="AC30" i="15"/>
  <c r="AF30" i="15" s="1"/>
  <c r="AH30" i="15" s="1"/>
  <c r="U29" i="15"/>
  <c r="Y29" i="15" s="1"/>
  <c r="AA29" i="15" s="1"/>
  <c r="AC29" i="15" s="1"/>
  <c r="AF29" i="15" s="1"/>
  <c r="AH29" i="15" s="1"/>
  <c r="U28" i="15"/>
  <c r="Y28" i="15" s="1"/>
  <c r="AA28" i="15" s="1"/>
  <c r="AC28" i="15" s="1"/>
  <c r="AF28" i="15" s="1"/>
  <c r="AH28" i="15" s="1"/>
  <c r="U27" i="15"/>
  <c r="W27" i="15" s="1"/>
  <c r="Y27" i="15" s="1"/>
  <c r="AA27" i="15" s="1"/>
  <c r="AC27" i="15" s="1"/>
  <c r="AF27" i="15" s="1"/>
  <c r="AH27" i="15" s="1"/>
  <c r="U26" i="15"/>
  <c r="W25" i="15"/>
  <c r="Y25" i="15" s="1"/>
  <c r="AA25" i="15" s="1"/>
  <c r="AC25" i="15" s="1"/>
  <c r="AF25" i="15" s="1"/>
  <c r="AH25" i="15" s="1"/>
  <c r="W24" i="15"/>
  <c r="Y24" i="15" s="1"/>
  <c r="AA24" i="15" s="1"/>
  <c r="AC24" i="15" s="1"/>
  <c r="AF24" i="15" s="1"/>
  <c r="AH24" i="15" s="1"/>
  <c r="U23" i="15"/>
  <c r="Y23" i="15" s="1"/>
  <c r="AA23" i="15" s="1"/>
  <c r="AC23" i="15" s="1"/>
  <c r="AF23" i="15" s="1"/>
  <c r="AH23" i="15" s="1"/>
  <c r="U22" i="15"/>
  <c r="Y22" i="15" s="1"/>
  <c r="AA22" i="15" s="1"/>
  <c r="AC22" i="15" s="1"/>
  <c r="AF22" i="15" s="1"/>
  <c r="AH22" i="15" s="1"/>
  <c r="U21" i="15"/>
  <c r="Y21" i="15" s="1"/>
  <c r="AA21" i="15" s="1"/>
  <c r="AC21" i="15" s="1"/>
  <c r="AF21" i="15" s="1"/>
  <c r="AH21" i="15" s="1"/>
  <c r="U20" i="15"/>
  <c r="W20" i="15" s="1"/>
  <c r="Y20" i="15" s="1"/>
  <c r="AA20" i="15" s="1"/>
  <c r="AC20" i="15" s="1"/>
  <c r="AF20" i="15" s="1"/>
  <c r="AH20" i="15" s="1"/>
  <c r="U19" i="15"/>
  <c r="U18" i="15"/>
  <c r="W18" i="15" s="1"/>
  <c r="Y18" i="15" s="1"/>
  <c r="AA18" i="15" s="1"/>
  <c r="AC18" i="15" s="1"/>
  <c r="AF18" i="15" s="1"/>
  <c r="AH18" i="15" s="1"/>
  <c r="U17" i="15"/>
  <c r="Y17" i="15" s="1"/>
  <c r="AA17" i="15" s="1"/>
  <c r="AC17" i="15" s="1"/>
  <c r="AF17" i="15" s="1"/>
  <c r="AH17" i="15" s="1"/>
  <c r="W15" i="15"/>
  <c r="Y15" i="15" s="1"/>
  <c r="AA15" i="15" s="1"/>
  <c r="AC15" i="15" s="1"/>
  <c r="AF15" i="15" s="1"/>
  <c r="AH15" i="15" s="1"/>
  <c r="U14" i="15"/>
  <c r="W14" i="15" s="1"/>
  <c r="AA14" i="15" s="1"/>
  <c r="AC14" i="15" s="1"/>
  <c r="AF14" i="15" s="1"/>
  <c r="AH14" i="15" s="1"/>
  <c r="AJ14" i="15" s="1"/>
  <c r="U13" i="15"/>
  <c r="W13" i="15" s="1"/>
  <c r="AA13" i="15" s="1"/>
  <c r="AC13" i="15" s="1"/>
  <c r="AF13" i="15" s="1"/>
  <c r="AH13" i="15" s="1"/>
  <c r="U12" i="15"/>
  <c r="W12" i="15" s="1"/>
  <c r="AA12" i="15" s="1"/>
  <c r="AC12" i="15" s="1"/>
  <c r="AF12" i="15" s="1"/>
  <c r="AH12" i="15" s="1"/>
  <c r="U11" i="15"/>
  <c r="W11" i="15" s="1"/>
  <c r="AA11" i="15" s="1"/>
  <c r="AC11" i="15" s="1"/>
  <c r="AF11" i="15" s="1"/>
  <c r="AH11" i="15" s="1"/>
  <c r="U10" i="15"/>
  <c r="Y10" i="15" s="1"/>
  <c r="AA10" i="15" s="1"/>
  <c r="AC10" i="15" s="1"/>
  <c r="AF10" i="15" s="1"/>
  <c r="AH10" i="15" s="1"/>
  <c r="U9" i="15"/>
  <c r="Y9" i="15" s="1"/>
  <c r="AA9" i="15" s="1"/>
  <c r="AC9" i="15" s="1"/>
  <c r="AF9" i="15" s="1"/>
  <c r="AH9" i="15" s="1"/>
  <c r="U8" i="15"/>
  <c r="W8" i="15" s="1"/>
  <c r="Y8" i="15" s="1"/>
  <c r="AA8" i="15" s="1"/>
  <c r="AC8" i="15" s="1"/>
  <c r="AF8" i="15" s="1"/>
  <c r="AH8" i="15" s="1"/>
  <c r="AJ8" i="15" s="1"/>
  <c r="U7" i="15"/>
  <c r="AC7" i="15" s="1"/>
  <c r="AF7" i="15" s="1"/>
  <c r="AH7" i="15" s="1"/>
  <c r="U6" i="15"/>
  <c r="W6" i="15" s="1"/>
  <c r="Y6" i="15" s="1"/>
  <c r="AA6" i="15" s="1"/>
  <c r="AC6" i="15" s="1"/>
  <c r="AF6" i="15" s="1"/>
  <c r="AH6" i="15" s="1"/>
  <c r="AJ6" i="15" s="1"/>
  <c r="F131" i="15"/>
  <c r="S132" i="15"/>
  <c r="T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7" i="15"/>
  <c r="F56" i="15"/>
  <c r="F55" i="15"/>
  <c r="F54" i="15"/>
  <c r="F52" i="15"/>
  <c r="F51" i="15"/>
  <c r="F50" i="15"/>
  <c r="F48" i="15"/>
  <c r="F46" i="15"/>
  <c r="F44" i="15"/>
  <c r="F43" i="15"/>
  <c r="F42" i="15"/>
  <c r="F39" i="15"/>
  <c r="F38" i="15"/>
  <c r="F37" i="15"/>
  <c r="T36" i="15"/>
  <c r="F36" i="15"/>
  <c r="F35" i="15"/>
  <c r="F34" i="15"/>
  <c r="F33" i="15"/>
  <c r="F32" i="15"/>
  <c r="F31" i="15"/>
  <c r="F30" i="15"/>
  <c r="F29" i="15"/>
  <c r="F28" i="15"/>
  <c r="F27" i="15"/>
  <c r="F25" i="15"/>
  <c r="F24" i="15"/>
  <c r="F23" i="15"/>
  <c r="F22" i="15"/>
  <c r="F21" i="15"/>
  <c r="F20" i="15"/>
  <c r="F19" i="15"/>
  <c r="F18" i="15"/>
  <c r="F17" i="15"/>
  <c r="F15" i="15"/>
  <c r="F14" i="15"/>
  <c r="F13" i="15"/>
  <c r="F12" i="15"/>
  <c r="F11" i="15"/>
  <c r="F10" i="15"/>
  <c r="AG10" i="15" s="1"/>
  <c r="F9" i="15"/>
  <c r="AG9" i="15" s="1"/>
  <c r="F8" i="15"/>
  <c r="F7" i="15"/>
  <c r="F6" i="15"/>
  <c r="AG6" i="15" s="1"/>
  <c r="U5" i="15"/>
  <c r="W5" i="15" s="1"/>
  <c r="Y5" i="15" s="1"/>
  <c r="AA5" i="15" s="1"/>
  <c r="AC5" i="15" s="1"/>
  <c r="AF5" i="15" s="1"/>
  <c r="AH5" i="15" s="1"/>
  <c r="F5" i="15"/>
  <c r="U4" i="15"/>
  <c r="G107" i="14"/>
  <c r="F106" i="14"/>
  <c r="AD106" i="14" s="1"/>
  <c r="F105" i="14"/>
  <c r="AF89" i="14"/>
  <c r="AH89" i="14" s="1"/>
  <c r="AJ89" i="14" s="1"/>
  <c r="AL89" i="14" s="1"/>
  <c r="AN89" i="14" s="1"/>
  <c r="AP89" i="14" s="1"/>
  <c r="AF88" i="14"/>
  <c r="AH88" i="14" s="1"/>
  <c r="AJ88" i="14" s="1"/>
  <c r="AL88" i="14" s="1"/>
  <c r="AN88" i="14" s="1"/>
  <c r="AP88" i="14" s="1"/>
  <c r="AF87" i="14"/>
  <c r="AH87" i="14" s="1"/>
  <c r="AJ87" i="14" s="1"/>
  <c r="AL87" i="14" s="1"/>
  <c r="AN87" i="14" s="1"/>
  <c r="AP87" i="14" s="1"/>
  <c r="AC85" i="14"/>
  <c r="AH85" i="14" s="1"/>
  <c r="AJ85" i="14" s="1"/>
  <c r="AL85" i="14" s="1"/>
  <c r="AN85" i="14" s="1"/>
  <c r="AP85" i="14" s="1"/>
  <c r="AC84" i="14"/>
  <c r="AH84" i="14" s="1"/>
  <c r="AJ84" i="14" s="1"/>
  <c r="AL84" i="14" s="1"/>
  <c r="AN84" i="14" s="1"/>
  <c r="AP84" i="14" s="1"/>
  <c r="AF83" i="14"/>
  <c r="AH83" i="14" s="1"/>
  <c r="AJ83" i="14" s="1"/>
  <c r="AL83" i="14" s="1"/>
  <c r="AN83" i="14" s="1"/>
  <c r="AP83" i="14" s="1"/>
  <c r="AC82" i="14"/>
  <c r="AH82" i="14" s="1"/>
  <c r="AJ82" i="14" s="1"/>
  <c r="AL82" i="14" s="1"/>
  <c r="AN82" i="14" s="1"/>
  <c r="AP82" i="14" s="1"/>
  <c r="AC81" i="14"/>
  <c r="AF81" i="14" s="1"/>
  <c r="AH81" i="14" s="1"/>
  <c r="AJ81" i="14" s="1"/>
  <c r="AL81" i="14" s="1"/>
  <c r="AN81" i="14" s="1"/>
  <c r="AP81" i="14" s="1"/>
  <c r="AC80" i="14"/>
  <c r="AH80" i="14" s="1"/>
  <c r="AJ80" i="14" s="1"/>
  <c r="AN80" i="14" s="1"/>
  <c r="AP80" i="14" s="1"/>
  <c r="AF79" i="14"/>
  <c r="AH79" i="14" s="1"/>
  <c r="AL79" i="14" s="1"/>
  <c r="AN79" i="14" s="1"/>
  <c r="AP79" i="14" s="1"/>
  <c r="AF78" i="14"/>
  <c r="AH78" i="14" s="1"/>
  <c r="AJ78" i="14" s="1"/>
  <c r="AL78" i="14" s="1"/>
  <c r="AN78" i="14" s="1"/>
  <c r="AP78" i="14" s="1"/>
  <c r="AC77" i="14"/>
  <c r="AF77" i="14" s="1"/>
  <c r="AH77" i="14" s="1"/>
  <c r="AC76" i="14"/>
  <c r="AF76" i="14" s="1"/>
  <c r="AH76" i="14" s="1"/>
  <c r="AJ76" i="14" s="1"/>
  <c r="AL76" i="14" s="1"/>
  <c r="AN76" i="14" s="1"/>
  <c r="AP76" i="14" s="1"/>
  <c r="AC75" i="14"/>
  <c r="AF75" i="14" s="1"/>
  <c r="AH75" i="14" s="1"/>
  <c r="AJ75" i="14" s="1"/>
  <c r="AL75" i="14" s="1"/>
  <c r="AP75" i="14" s="1"/>
  <c r="AC74" i="14"/>
  <c r="AH74" i="14" s="1"/>
  <c r="AJ74" i="14" s="1"/>
  <c r="AL74" i="14" s="1"/>
  <c r="AN74" i="14" s="1"/>
  <c r="AP74" i="14" s="1"/>
  <c r="AC73" i="14"/>
  <c r="AF73" i="14" s="1"/>
  <c r="AH73" i="14" s="1"/>
  <c r="AJ73" i="14" s="1"/>
  <c r="AL73" i="14" s="1"/>
  <c r="AN73" i="14" s="1"/>
  <c r="AP73" i="14" s="1"/>
  <c r="AC72" i="14"/>
  <c r="AF72" i="14" s="1"/>
  <c r="AH72" i="14" s="1"/>
  <c r="AL72" i="14" s="1"/>
  <c r="AN72" i="14" s="1"/>
  <c r="AP72" i="14" s="1"/>
  <c r="AC71" i="14"/>
  <c r="AF71" i="14" s="1"/>
  <c r="AJ71" i="14" s="1"/>
  <c r="AL71" i="14" s="1"/>
  <c r="AN71" i="14" s="1"/>
  <c r="AP71" i="14" s="1"/>
  <c r="AC70" i="14"/>
  <c r="AF70" i="14" s="1"/>
  <c r="AJ70" i="14" s="1"/>
  <c r="AL70" i="14" s="1"/>
  <c r="AN70" i="14" s="1"/>
  <c r="AP70" i="14" s="1"/>
  <c r="AF69" i="14"/>
  <c r="AC67" i="14"/>
  <c r="AF67" i="14" s="1"/>
  <c r="AH67" i="14" s="1"/>
  <c r="AJ67" i="14" s="1"/>
  <c r="AL67" i="14" s="1"/>
  <c r="AN67" i="14" s="1"/>
  <c r="AP67" i="14" s="1"/>
  <c r="AC64" i="14"/>
  <c r="AF64" i="14" s="1"/>
  <c r="AH64" i="14" s="1"/>
  <c r="AJ64" i="14" s="1"/>
  <c r="AL64" i="14" s="1"/>
  <c r="AN64" i="14" s="1"/>
  <c r="AP64" i="14" s="1"/>
  <c r="AC62" i="14"/>
  <c r="AF62" i="14" s="1"/>
  <c r="AH62" i="14" s="1"/>
  <c r="AJ62" i="14" s="1"/>
  <c r="AL62" i="14" s="1"/>
  <c r="AN62" i="14" s="1"/>
  <c r="AP62" i="14" s="1"/>
  <c r="AC60" i="14"/>
  <c r="AF60" i="14" s="1"/>
  <c r="AH60" i="14" s="1"/>
  <c r="AJ60" i="14" s="1"/>
  <c r="AL60" i="14" s="1"/>
  <c r="AN60" i="14" s="1"/>
  <c r="AP60" i="14" s="1"/>
  <c r="AC58" i="14"/>
  <c r="AF58" i="14" s="1"/>
  <c r="AH58" i="14" s="1"/>
  <c r="AJ58" i="14" s="1"/>
  <c r="AL58" i="14" s="1"/>
  <c r="AN58" i="14" s="1"/>
  <c r="AP58" i="14" s="1"/>
  <c r="AC45" i="14"/>
  <c r="AF45" i="14" s="1"/>
  <c r="AH45" i="14" s="1"/>
  <c r="AJ45" i="14" s="1"/>
  <c r="AL45" i="14" s="1"/>
  <c r="AN45" i="14" s="1"/>
  <c r="AP45" i="14" s="1"/>
  <c r="AC41" i="14"/>
  <c r="AC40" i="14"/>
  <c r="CA46" i="4"/>
  <c r="CA42" i="4"/>
  <c r="CA41" i="4"/>
  <c r="CA38" i="4"/>
  <c r="CA34" i="4"/>
  <c r="CA30" i="4"/>
  <c r="CA26" i="4"/>
  <c r="CA22" i="4"/>
  <c r="CA18" i="4"/>
  <c r="CA14" i="4"/>
  <c r="CA10" i="4"/>
  <c r="CA4" i="4"/>
  <c r="BZ49" i="4"/>
  <c r="CA49" i="4" s="1"/>
  <c r="BZ48" i="4"/>
  <c r="CA48" i="4" s="1"/>
  <c r="BZ47" i="4"/>
  <c r="CA47" i="4" s="1"/>
  <c r="BZ46" i="4"/>
  <c r="BZ45" i="4"/>
  <c r="CA45" i="4" s="1"/>
  <c r="BZ44" i="4"/>
  <c r="CA44" i="4" s="1"/>
  <c r="BZ43" i="4"/>
  <c r="CA43" i="4" s="1"/>
  <c r="BZ42" i="4"/>
  <c r="BZ40" i="4"/>
  <c r="CA40" i="4" s="1"/>
  <c r="BZ39" i="4"/>
  <c r="CA39" i="4" s="1"/>
  <c r="BZ38" i="4"/>
  <c r="BZ37" i="4"/>
  <c r="CA37" i="4" s="1"/>
  <c r="BZ36" i="4"/>
  <c r="CA36" i="4" s="1"/>
  <c r="BZ35" i="4"/>
  <c r="CA35" i="4" s="1"/>
  <c r="BZ34" i="4"/>
  <c r="BZ33" i="4"/>
  <c r="CA33" i="4" s="1"/>
  <c r="BZ32" i="4"/>
  <c r="CA32" i="4" s="1"/>
  <c r="BZ31" i="4"/>
  <c r="CA31" i="4" s="1"/>
  <c r="BZ30" i="4"/>
  <c r="BZ29" i="4"/>
  <c r="CA29" i="4" s="1"/>
  <c r="BZ28" i="4"/>
  <c r="CA28" i="4" s="1"/>
  <c r="BZ27" i="4"/>
  <c r="CA27" i="4" s="1"/>
  <c r="BZ26" i="4"/>
  <c r="BZ25" i="4"/>
  <c r="CA25" i="4" s="1"/>
  <c r="BZ24" i="4"/>
  <c r="CA24" i="4" s="1"/>
  <c r="BZ23" i="4"/>
  <c r="CA23" i="4" s="1"/>
  <c r="BZ22" i="4"/>
  <c r="BZ21" i="4"/>
  <c r="CA21" i="4" s="1"/>
  <c r="BZ20" i="4"/>
  <c r="CA20" i="4" s="1"/>
  <c r="BZ19" i="4"/>
  <c r="CA19" i="4" s="1"/>
  <c r="BZ18" i="4"/>
  <c r="BZ17" i="4"/>
  <c r="CA17" i="4" s="1"/>
  <c r="BZ16" i="4"/>
  <c r="CA16" i="4" s="1"/>
  <c r="BZ15" i="4"/>
  <c r="CA15" i="4" s="1"/>
  <c r="BZ14" i="4"/>
  <c r="BZ13" i="4"/>
  <c r="CA13" i="4" s="1"/>
  <c r="BZ12" i="4"/>
  <c r="CA12" i="4" s="1"/>
  <c r="BZ11" i="4"/>
  <c r="CA11" i="4" s="1"/>
  <c r="BZ10" i="4"/>
  <c r="BZ9" i="4"/>
  <c r="CA9" i="4" s="1"/>
  <c r="BZ8" i="4"/>
  <c r="CA8" i="4" s="1"/>
  <c r="BZ7" i="4"/>
  <c r="CA7" i="4" s="1"/>
  <c r="BZ4" i="4"/>
  <c r="BZ50" i="4" s="1"/>
  <c r="CA69" i="10"/>
  <c r="CA65" i="10"/>
  <c r="CA63" i="10"/>
  <c r="CA61" i="10"/>
  <c r="BZ72" i="10"/>
  <c r="CA72" i="10" s="1"/>
  <c r="BZ71" i="10"/>
  <c r="CA71" i="10" s="1"/>
  <c r="BZ70" i="10"/>
  <c r="CA70" i="10" s="1"/>
  <c r="BZ69" i="10"/>
  <c r="BZ68" i="10"/>
  <c r="CA68" i="10" s="1"/>
  <c r="BZ67" i="10"/>
  <c r="CA67" i="10" s="1"/>
  <c r="BZ66" i="10"/>
  <c r="CA66" i="10" s="1"/>
  <c r="BZ65" i="10"/>
  <c r="BZ64" i="10"/>
  <c r="CA64" i="10" s="1"/>
  <c r="BZ62" i="10"/>
  <c r="CA62" i="10" s="1"/>
  <c r="BZ61" i="10"/>
  <c r="BZ60" i="10"/>
  <c r="CA60" i="10" s="1"/>
  <c r="BZ59" i="10"/>
  <c r="CA59" i="10" s="1"/>
  <c r="BZ58" i="10"/>
  <c r="CA58" i="10" s="1"/>
  <c r="BZ57" i="10"/>
  <c r="CA57" i="10" s="1"/>
  <c r="BZ56" i="10"/>
  <c r="CA56" i="10" s="1"/>
  <c r="BZ55" i="10"/>
  <c r="CA55" i="10" s="1"/>
  <c r="BZ54" i="10"/>
  <c r="CA54" i="10" s="1"/>
  <c r="BZ53" i="10"/>
  <c r="CA53" i="10" s="1"/>
  <c r="BZ52" i="10"/>
  <c r="CA52" i="10" s="1"/>
  <c r="BZ51" i="10"/>
  <c r="CA51" i="10" s="1"/>
  <c r="BZ50" i="10"/>
  <c r="CA50" i="10" s="1"/>
  <c r="BZ49" i="10"/>
  <c r="CA49" i="10" s="1"/>
  <c r="BZ48" i="10"/>
  <c r="CA48" i="10" s="1"/>
  <c r="BZ47" i="10"/>
  <c r="CA47" i="10" s="1"/>
  <c r="BZ46" i="10"/>
  <c r="CA46" i="10" s="1"/>
  <c r="BZ45" i="10"/>
  <c r="CA45" i="10" s="1"/>
  <c r="BZ44" i="10"/>
  <c r="CA44" i="10" s="1"/>
  <c r="BZ43" i="10"/>
  <c r="CA43" i="10" s="1"/>
  <c r="BZ42" i="10"/>
  <c r="CA42" i="10" s="1"/>
  <c r="BZ41" i="10"/>
  <c r="CA41" i="10" s="1"/>
  <c r="BZ40" i="10"/>
  <c r="CA40" i="10" s="1"/>
  <c r="BZ39" i="10"/>
  <c r="CA39" i="10" s="1"/>
  <c r="BZ38" i="10"/>
  <c r="CA38" i="10" s="1"/>
  <c r="BZ37" i="10"/>
  <c r="CA37" i="10" s="1"/>
  <c r="BZ36" i="10"/>
  <c r="CA36" i="10" s="1"/>
  <c r="BZ35" i="10"/>
  <c r="CA35" i="10" s="1"/>
  <c r="BZ34" i="10"/>
  <c r="CA34" i="10" s="1"/>
  <c r="BZ33" i="10"/>
  <c r="CA33" i="10" s="1"/>
  <c r="BZ32" i="10"/>
  <c r="CA32" i="10" s="1"/>
  <c r="BZ31" i="10"/>
  <c r="CA31" i="10" s="1"/>
  <c r="BZ30" i="10"/>
  <c r="CA30" i="10" s="1"/>
  <c r="BZ29" i="10"/>
  <c r="CA29" i="10" s="1"/>
  <c r="BZ28" i="10"/>
  <c r="CA28" i="10" s="1"/>
  <c r="BZ27" i="10"/>
  <c r="CA27" i="10" s="1"/>
  <c r="BZ26" i="10"/>
  <c r="CA26" i="10" s="1"/>
  <c r="BZ25" i="10"/>
  <c r="CA25" i="10" s="1"/>
  <c r="BZ24" i="10"/>
  <c r="CA24" i="10" s="1"/>
  <c r="BZ23" i="10"/>
  <c r="CA23" i="10" s="1"/>
  <c r="BZ22" i="10"/>
  <c r="CA22" i="10" s="1"/>
  <c r="BZ21" i="10"/>
  <c r="CA21" i="10" s="1"/>
  <c r="BZ20" i="10"/>
  <c r="CA20" i="10" s="1"/>
  <c r="BZ19" i="10"/>
  <c r="CA19" i="10" s="1"/>
  <c r="BZ18" i="10"/>
  <c r="CA18" i="10" s="1"/>
  <c r="BZ17" i="10"/>
  <c r="CA17" i="10" s="1"/>
  <c r="BZ16" i="10"/>
  <c r="CA16" i="10" s="1"/>
  <c r="BZ15" i="10"/>
  <c r="CA15" i="10" s="1"/>
  <c r="BZ14" i="10"/>
  <c r="CA14" i="10" s="1"/>
  <c r="BZ13" i="10"/>
  <c r="CA13" i="10" s="1"/>
  <c r="BZ12" i="10"/>
  <c r="CA12" i="10" s="1"/>
  <c r="BZ11" i="10"/>
  <c r="CA11" i="10" s="1"/>
  <c r="BZ10" i="10"/>
  <c r="CA10" i="10" s="1"/>
  <c r="BZ9" i="10"/>
  <c r="CA9" i="10" s="1"/>
  <c r="BZ8" i="10"/>
  <c r="CA8" i="10" s="1"/>
  <c r="BZ7" i="10"/>
  <c r="CA7" i="10" s="1"/>
  <c r="BZ6" i="10"/>
  <c r="CA6" i="10" s="1"/>
  <c r="BZ5" i="10"/>
  <c r="CA5" i="10" s="1"/>
  <c r="BZ4" i="10"/>
  <c r="CA4" i="10" s="1"/>
  <c r="BB112" i="12"/>
  <c r="BB111" i="12"/>
  <c r="BB108" i="12"/>
  <c r="BB107" i="12"/>
  <c r="BB104" i="12"/>
  <c r="BB103" i="12"/>
  <c r="BB100" i="12"/>
  <c r="BB99" i="12"/>
  <c r="BB96" i="12"/>
  <c r="BB95" i="12"/>
  <c r="BB92" i="12"/>
  <c r="BB91" i="12"/>
  <c r="BB88" i="12"/>
  <c r="BB87" i="12"/>
  <c r="BB84" i="12"/>
  <c r="BB83" i="12"/>
  <c r="BB80" i="12"/>
  <c r="BB79" i="12"/>
  <c r="BB76" i="12"/>
  <c r="BB75" i="12"/>
  <c r="BB72" i="12"/>
  <c r="BB71" i="12"/>
  <c r="BB68" i="12"/>
  <c r="BB67" i="12"/>
  <c r="BB64" i="12"/>
  <c r="BB63" i="12"/>
  <c r="BB60" i="12"/>
  <c r="BB59" i="12"/>
  <c r="BB56" i="12"/>
  <c r="BB55" i="12"/>
  <c r="BB52" i="12"/>
  <c r="BB51" i="12"/>
  <c r="BB48" i="12"/>
  <c r="BB47" i="12"/>
  <c r="BB44" i="12"/>
  <c r="BB43" i="12"/>
  <c r="BB40" i="12"/>
  <c r="BB39" i="12"/>
  <c r="BB36" i="12"/>
  <c r="BB35" i="12"/>
  <c r="BB32" i="12"/>
  <c r="BB31" i="12"/>
  <c r="BB28" i="12"/>
  <c r="BB27" i="12"/>
  <c r="BB24" i="12"/>
  <c r="BB23" i="12"/>
  <c r="BB20" i="12"/>
  <c r="BB19" i="12"/>
  <c r="BB16" i="12"/>
  <c r="BB15" i="12"/>
  <c r="BB12" i="12"/>
  <c r="BB11" i="12"/>
  <c r="BB8" i="12"/>
  <c r="BB7" i="12"/>
  <c r="BA114" i="12"/>
  <c r="BB114" i="12" s="1"/>
  <c r="BA113" i="12"/>
  <c r="BB113" i="12" s="1"/>
  <c r="BA112" i="12"/>
  <c r="BA111" i="12"/>
  <c r="BA110" i="12"/>
  <c r="BB110" i="12" s="1"/>
  <c r="BA109" i="12"/>
  <c r="BB109" i="12" s="1"/>
  <c r="BA108" i="12"/>
  <c r="BA107" i="12"/>
  <c r="BA106" i="12"/>
  <c r="BB106" i="12" s="1"/>
  <c r="BA105" i="12"/>
  <c r="BB105" i="12" s="1"/>
  <c r="BA104" i="12"/>
  <c r="BA103" i="12"/>
  <c r="BA102" i="12"/>
  <c r="BB102" i="12" s="1"/>
  <c r="BA101" i="12"/>
  <c r="BB101" i="12" s="1"/>
  <c r="BA100" i="12"/>
  <c r="BA99" i="12"/>
  <c r="BA98" i="12"/>
  <c r="BB98" i="12" s="1"/>
  <c r="BA97" i="12"/>
  <c r="BB97" i="12" s="1"/>
  <c r="BA96" i="12"/>
  <c r="BA95" i="12"/>
  <c r="BA94" i="12"/>
  <c r="BB94" i="12" s="1"/>
  <c r="BA93" i="12"/>
  <c r="BB93" i="12" s="1"/>
  <c r="BA92" i="12"/>
  <c r="BA91" i="12"/>
  <c r="BA90" i="12"/>
  <c r="BB90" i="12" s="1"/>
  <c r="BA89" i="12"/>
  <c r="BB89" i="12" s="1"/>
  <c r="BA88" i="12"/>
  <c r="BA87" i="12"/>
  <c r="BA86" i="12"/>
  <c r="BB86" i="12" s="1"/>
  <c r="BA85" i="12"/>
  <c r="BB85" i="12" s="1"/>
  <c r="BA84" i="12"/>
  <c r="BA83" i="12"/>
  <c r="BA82" i="12"/>
  <c r="BB82" i="12" s="1"/>
  <c r="BA81" i="12"/>
  <c r="BB81" i="12" s="1"/>
  <c r="BA80" i="12"/>
  <c r="BA79" i="12"/>
  <c r="BA78" i="12"/>
  <c r="BB78" i="12" s="1"/>
  <c r="BA77" i="12"/>
  <c r="BB77" i="12" s="1"/>
  <c r="BA76" i="12"/>
  <c r="BA75" i="12"/>
  <c r="BA74" i="12"/>
  <c r="BB74" i="12" s="1"/>
  <c r="BA73" i="12"/>
  <c r="BB73" i="12" s="1"/>
  <c r="BA72" i="12"/>
  <c r="BA71" i="12"/>
  <c r="BA70" i="12"/>
  <c r="BB70" i="12" s="1"/>
  <c r="BA69" i="12"/>
  <c r="BB69" i="12" s="1"/>
  <c r="BA68" i="12"/>
  <c r="BA67" i="12"/>
  <c r="BA66" i="12"/>
  <c r="BB66" i="12" s="1"/>
  <c r="BA65" i="12"/>
  <c r="BB65" i="12" s="1"/>
  <c r="BA64" i="12"/>
  <c r="BA63" i="12"/>
  <c r="BA62" i="12"/>
  <c r="BB62" i="12" s="1"/>
  <c r="BA61" i="12"/>
  <c r="BB61" i="12" s="1"/>
  <c r="BA60" i="12"/>
  <c r="BA59" i="12"/>
  <c r="BA58" i="12"/>
  <c r="BB58" i="12" s="1"/>
  <c r="BA57" i="12"/>
  <c r="BB57" i="12" s="1"/>
  <c r="BA56" i="12"/>
  <c r="BA55" i="12"/>
  <c r="BA54" i="12"/>
  <c r="BB54" i="12" s="1"/>
  <c r="BA53" i="12"/>
  <c r="BB53" i="12" s="1"/>
  <c r="BA52" i="12"/>
  <c r="BA51" i="12"/>
  <c r="BA50" i="12"/>
  <c r="BB50" i="12" s="1"/>
  <c r="BA49" i="12"/>
  <c r="BB49" i="12" s="1"/>
  <c r="BA48" i="12"/>
  <c r="BA47" i="12"/>
  <c r="BA46" i="12"/>
  <c r="BB46" i="12" s="1"/>
  <c r="BA45" i="12"/>
  <c r="BB45" i="12" s="1"/>
  <c r="BA44" i="12"/>
  <c r="BA43" i="12"/>
  <c r="BA42" i="12"/>
  <c r="BB42" i="12" s="1"/>
  <c r="BA41" i="12"/>
  <c r="BB41" i="12" s="1"/>
  <c r="BA40" i="12"/>
  <c r="BA39" i="12"/>
  <c r="BA38" i="12"/>
  <c r="BB38" i="12" s="1"/>
  <c r="BA37" i="12"/>
  <c r="BB37" i="12" s="1"/>
  <c r="BA36" i="12"/>
  <c r="BA35" i="12"/>
  <c r="BA34" i="12"/>
  <c r="BB34" i="12" s="1"/>
  <c r="BA33" i="12"/>
  <c r="BB33" i="12" s="1"/>
  <c r="BA32" i="12"/>
  <c r="BA31" i="12"/>
  <c r="BA30" i="12"/>
  <c r="BB30" i="12" s="1"/>
  <c r="BA29" i="12"/>
  <c r="BB29" i="12" s="1"/>
  <c r="BA28" i="12"/>
  <c r="BA27" i="12"/>
  <c r="BA26" i="12"/>
  <c r="BB26" i="12" s="1"/>
  <c r="BA25" i="12"/>
  <c r="BB25" i="12" s="1"/>
  <c r="BA24" i="12"/>
  <c r="BA23" i="12"/>
  <c r="BA22" i="12"/>
  <c r="BB22" i="12" s="1"/>
  <c r="BA21" i="12"/>
  <c r="BB21" i="12" s="1"/>
  <c r="BA20" i="12"/>
  <c r="BA19" i="12"/>
  <c r="BA18" i="12"/>
  <c r="BB18" i="12" s="1"/>
  <c r="BA17" i="12"/>
  <c r="BB17" i="12" s="1"/>
  <c r="BA16" i="12"/>
  <c r="BA15" i="12"/>
  <c r="BA14" i="12"/>
  <c r="BB14" i="12" s="1"/>
  <c r="BA13" i="12"/>
  <c r="BB13" i="12" s="1"/>
  <c r="BA12" i="12"/>
  <c r="BA11" i="12"/>
  <c r="BA10" i="12"/>
  <c r="BB10" i="12" s="1"/>
  <c r="BA9" i="12"/>
  <c r="BB9" i="12" s="1"/>
  <c r="BA8" i="12"/>
  <c r="BA7" i="12"/>
  <c r="BA6" i="12"/>
  <c r="BB6" i="12" s="1"/>
  <c r="BA5" i="12"/>
  <c r="BB5" i="12" s="1"/>
  <c r="BA4" i="12"/>
  <c r="BS47" i="4"/>
  <c r="BS46" i="4"/>
  <c r="BS43" i="4"/>
  <c r="BS42" i="4"/>
  <c r="BS39" i="4"/>
  <c r="BS38" i="4"/>
  <c r="BS35" i="4"/>
  <c r="BS34" i="4"/>
  <c r="BS31" i="4"/>
  <c r="BS30" i="4"/>
  <c r="BS27" i="4"/>
  <c r="BS26" i="4"/>
  <c r="BS23" i="4"/>
  <c r="BS22" i="4"/>
  <c r="BS19" i="4"/>
  <c r="BS18" i="4"/>
  <c r="BS15" i="4"/>
  <c r="BS14" i="4"/>
  <c r="BS11" i="4"/>
  <c r="BS10" i="4"/>
  <c r="BR49" i="4"/>
  <c r="BS49" i="4" s="1"/>
  <c r="BR48" i="4"/>
  <c r="BT48" i="4" s="1"/>
  <c r="BR47" i="4"/>
  <c r="BR46" i="4"/>
  <c r="BR45" i="4"/>
  <c r="BS45" i="4" s="1"/>
  <c r="BR44" i="4"/>
  <c r="BT44" i="4" s="1"/>
  <c r="BR43" i="4"/>
  <c r="BR42" i="4"/>
  <c r="BR40" i="4"/>
  <c r="BT40" i="4" s="1"/>
  <c r="BR39" i="4"/>
  <c r="BR38" i="4"/>
  <c r="BR37" i="4"/>
  <c r="BS37" i="4" s="1"/>
  <c r="BR36" i="4"/>
  <c r="BT36" i="4" s="1"/>
  <c r="BR35" i="4"/>
  <c r="BR34" i="4"/>
  <c r="BR33" i="4"/>
  <c r="BS33" i="4" s="1"/>
  <c r="BR32" i="4"/>
  <c r="BT32" i="4" s="1"/>
  <c r="BR31" i="4"/>
  <c r="BR30" i="4"/>
  <c r="BR29" i="4"/>
  <c r="BS29" i="4" s="1"/>
  <c r="BR28" i="4"/>
  <c r="BT28" i="4" s="1"/>
  <c r="BR27" i="4"/>
  <c r="BR26" i="4"/>
  <c r="BR25" i="4"/>
  <c r="BS25" i="4" s="1"/>
  <c r="BR24" i="4"/>
  <c r="BT24" i="4" s="1"/>
  <c r="BR23" i="4"/>
  <c r="BR22" i="4"/>
  <c r="BR21" i="4"/>
  <c r="BS21" i="4" s="1"/>
  <c r="BR20" i="4"/>
  <c r="BT20" i="4" s="1"/>
  <c r="BR19" i="4"/>
  <c r="BR18" i="4"/>
  <c r="BR17" i="4"/>
  <c r="BS17" i="4" s="1"/>
  <c r="BR16" i="4"/>
  <c r="BT16" i="4" s="1"/>
  <c r="BR15" i="4"/>
  <c r="BR14" i="4"/>
  <c r="BR13" i="4"/>
  <c r="BS13" i="4" s="1"/>
  <c r="BR12" i="4"/>
  <c r="BT12" i="4" s="1"/>
  <c r="BR11" i="4"/>
  <c r="BR10" i="4"/>
  <c r="BR9" i="4"/>
  <c r="BS9" i="4" s="1"/>
  <c r="BR8" i="4"/>
  <c r="BT8" i="4" s="1"/>
  <c r="BU8" i="4" s="1"/>
  <c r="BR7" i="4"/>
  <c r="BU47" i="4"/>
  <c r="BU43" i="4"/>
  <c r="BU39" i="4"/>
  <c r="BU35" i="4"/>
  <c r="BU31" i="4"/>
  <c r="BU27" i="4"/>
  <c r="BU23" i="4"/>
  <c r="BU19" i="4"/>
  <c r="BU15" i="4"/>
  <c r="BU11" i="4"/>
  <c r="BT47" i="4"/>
  <c r="BT46" i="4"/>
  <c r="BU46" i="4" s="1"/>
  <c r="BT43" i="4"/>
  <c r="BT42" i="4"/>
  <c r="BU42" i="4" s="1"/>
  <c r="BT39" i="4"/>
  <c r="BT38" i="4"/>
  <c r="BU38" i="4" s="1"/>
  <c r="BT35" i="4"/>
  <c r="BT34" i="4"/>
  <c r="BU34" i="4" s="1"/>
  <c r="BT31" i="4"/>
  <c r="BT30" i="4"/>
  <c r="BU30" i="4" s="1"/>
  <c r="BT27" i="4"/>
  <c r="BT26" i="4"/>
  <c r="BU26" i="4" s="1"/>
  <c r="BT23" i="4"/>
  <c r="BT22" i="4"/>
  <c r="BU22" i="4" s="1"/>
  <c r="BT19" i="4"/>
  <c r="BT18" i="4"/>
  <c r="BU18" i="4" s="1"/>
  <c r="BT15" i="4"/>
  <c r="BT14" i="4"/>
  <c r="BU14" i="4" s="1"/>
  <c r="BT11" i="4"/>
  <c r="BT10" i="4"/>
  <c r="BU10" i="4" s="1"/>
  <c r="BT7" i="4"/>
  <c r="BV47" i="4"/>
  <c r="BW47" i="4" s="1"/>
  <c r="BV43" i="4"/>
  <c r="BW43" i="4" s="1"/>
  <c r="BV39" i="4"/>
  <c r="BW39" i="4" s="1"/>
  <c r="BV35" i="4"/>
  <c r="BW35" i="4" s="1"/>
  <c r="BV31" i="4"/>
  <c r="BW31" i="4" s="1"/>
  <c r="BV27" i="4"/>
  <c r="BW27" i="4" s="1"/>
  <c r="BV23" i="4"/>
  <c r="BW23" i="4" s="1"/>
  <c r="BV19" i="4"/>
  <c r="BW19" i="4" s="1"/>
  <c r="BV15" i="4"/>
  <c r="BW15" i="4" s="1"/>
  <c r="BV11" i="4"/>
  <c r="BW11" i="4" s="1"/>
  <c r="BV8" i="4"/>
  <c r="BV7" i="4"/>
  <c r="BW7" i="4" s="1"/>
  <c r="BY43" i="4"/>
  <c r="BY27" i="4"/>
  <c r="BY11" i="4"/>
  <c r="BX47" i="4"/>
  <c r="BY47" i="4" s="1"/>
  <c r="BX43" i="4"/>
  <c r="BX39" i="4"/>
  <c r="BY39" i="4" s="1"/>
  <c r="BX35" i="4"/>
  <c r="BY35" i="4" s="1"/>
  <c r="BX31" i="4"/>
  <c r="BY31" i="4" s="1"/>
  <c r="BX27" i="4"/>
  <c r="BX23" i="4"/>
  <c r="BY23" i="4" s="1"/>
  <c r="BX19" i="4"/>
  <c r="BY19" i="4" s="1"/>
  <c r="BX15" i="4"/>
  <c r="BY15" i="4" s="1"/>
  <c r="BX11" i="4"/>
  <c r="BX7" i="4"/>
  <c r="BY7" i="4" s="1"/>
  <c r="BR4" i="4"/>
  <c r="BT4" i="4" s="1"/>
  <c r="BU4" i="4" s="1"/>
  <c r="BU7" i="4"/>
  <c r="BS7" i="4"/>
  <c r="BS4" i="4"/>
  <c r="W50" i="14"/>
  <c r="AB41" i="14"/>
  <c r="AB40" i="14"/>
  <c r="BY72" i="10"/>
  <c r="BY71" i="10"/>
  <c r="BY70" i="10"/>
  <c r="BY69" i="10"/>
  <c r="BY68" i="10"/>
  <c r="BY67" i="10"/>
  <c r="BY66" i="10"/>
  <c r="BY65" i="10"/>
  <c r="BY64" i="10"/>
  <c r="BY63" i="10"/>
  <c r="BY62" i="10"/>
  <c r="BY61" i="10"/>
  <c r="BY60" i="10"/>
  <c r="BY59" i="10"/>
  <c r="BY58" i="10"/>
  <c r="BY57" i="10"/>
  <c r="BY56" i="10"/>
  <c r="BY55" i="10"/>
  <c r="BY54" i="10"/>
  <c r="BY53" i="10"/>
  <c r="BY52" i="10"/>
  <c r="BY51" i="10"/>
  <c r="BY50" i="10"/>
  <c r="BY49" i="10"/>
  <c r="BY48" i="10"/>
  <c r="BY47" i="10"/>
  <c r="BY46" i="10"/>
  <c r="BY45" i="10"/>
  <c r="BY44" i="10"/>
  <c r="BY43" i="10"/>
  <c r="BY42" i="10"/>
  <c r="BY41" i="10"/>
  <c r="BY40" i="10"/>
  <c r="BY39" i="10"/>
  <c r="BY38" i="10"/>
  <c r="BY37" i="10"/>
  <c r="BY36" i="10"/>
  <c r="BY35" i="10"/>
  <c r="BY34" i="10"/>
  <c r="BY33" i="10"/>
  <c r="BY32" i="10"/>
  <c r="BY31" i="10"/>
  <c r="BY30" i="10"/>
  <c r="BY29" i="10"/>
  <c r="BY28" i="10"/>
  <c r="BY27" i="10"/>
  <c r="BY26" i="10"/>
  <c r="BY25" i="10"/>
  <c r="BY24" i="10"/>
  <c r="BY23" i="10"/>
  <c r="BY22" i="10"/>
  <c r="BY21" i="10"/>
  <c r="BY20" i="10"/>
  <c r="BY19" i="10"/>
  <c r="BY18" i="10"/>
  <c r="BY17" i="10"/>
  <c r="BY16" i="10"/>
  <c r="BY15" i="10"/>
  <c r="BY14" i="10"/>
  <c r="BY13" i="10"/>
  <c r="BW72" i="10"/>
  <c r="BW71" i="10"/>
  <c r="BW70" i="10"/>
  <c r="BW69" i="10"/>
  <c r="BW68" i="10"/>
  <c r="BW67" i="10"/>
  <c r="BW66" i="10"/>
  <c r="BW65" i="10"/>
  <c r="BW64" i="10"/>
  <c r="BW63" i="10"/>
  <c r="BW62" i="10"/>
  <c r="BW61" i="10"/>
  <c r="BW60" i="10"/>
  <c r="BW59" i="10"/>
  <c r="BW58" i="10"/>
  <c r="BW57" i="10"/>
  <c r="BW56" i="10"/>
  <c r="BW55" i="10"/>
  <c r="BW54" i="10"/>
  <c r="BW53" i="10"/>
  <c r="BW52" i="10"/>
  <c r="BW51" i="10"/>
  <c r="BW50" i="10"/>
  <c r="BW49" i="10"/>
  <c r="BW48" i="10"/>
  <c r="BW47" i="10"/>
  <c r="BW46" i="10"/>
  <c r="BW45" i="10"/>
  <c r="BW44" i="10"/>
  <c r="BW43" i="10"/>
  <c r="BW42" i="10"/>
  <c r="BW41" i="10"/>
  <c r="BW40" i="10"/>
  <c r="BW39" i="10"/>
  <c r="BW38" i="10"/>
  <c r="BW37" i="10"/>
  <c r="BW36" i="10"/>
  <c r="BW35" i="10"/>
  <c r="BW34" i="10"/>
  <c r="BW33" i="10"/>
  <c r="BW32" i="10"/>
  <c r="BW31" i="10"/>
  <c r="BW30" i="10"/>
  <c r="BW29" i="10"/>
  <c r="BW28" i="10"/>
  <c r="BW27" i="10"/>
  <c r="BW26" i="10"/>
  <c r="BW25" i="10"/>
  <c r="BW24" i="10"/>
  <c r="BW23" i="10"/>
  <c r="BW22" i="10"/>
  <c r="BW21" i="10"/>
  <c r="BW20" i="10"/>
  <c r="BW19" i="10"/>
  <c r="BW18" i="10"/>
  <c r="BW17" i="10"/>
  <c r="BW16" i="10"/>
  <c r="BW15" i="10"/>
  <c r="BW14" i="10"/>
  <c r="BW13" i="10"/>
  <c r="BY12" i="10"/>
  <c r="BW12" i="10"/>
  <c r="BY10" i="10"/>
  <c r="BY9" i="10"/>
  <c r="BY8" i="10"/>
  <c r="BY7" i="10"/>
  <c r="BY6" i="10"/>
  <c r="BY5" i="10"/>
  <c r="BY4" i="10"/>
  <c r="BW10" i="10"/>
  <c r="BW9" i="10"/>
  <c r="BW8" i="10"/>
  <c r="BW7" i="10"/>
  <c r="BW6" i="10"/>
  <c r="BW5" i="10"/>
  <c r="BW4" i="10"/>
  <c r="BY11" i="10"/>
  <c r="BW11" i="10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BX71" i="10"/>
  <c r="BX69" i="10"/>
  <c r="BX67" i="10"/>
  <c r="BX65" i="10"/>
  <c r="BX62" i="10"/>
  <c r="BX60" i="10"/>
  <c r="BX58" i="10"/>
  <c r="BX56" i="10"/>
  <c r="BX54" i="10"/>
  <c r="BX52" i="10"/>
  <c r="BX50" i="10"/>
  <c r="BX48" i="10"/>
  <c r="BX46" i="10"/>
  <c r="BX44" i="10"/>
  <c r="BX42" i="10"/>
  <c r="BX40" i="10"/>
  <c r="BX38" i="10"/>
  <c r="BX36" i="10"/>
  <c r="BX34" i="10"/>
  <c r="BX32" i="10"/>
  <c r="BX30" i="10"/>
  <c r="BX28" i="10"/>
  <c r="BX26" i="10"/>
  <c r="BX24" i="10"/>
  <c r="BX22" i="10"/>
  <c r="BX20" i="10"/>
  <c r="BX18" i="10"/>
  <c r="BX16" i="10"/>
  <c r="BX14" i="10"/>
  <c r="BX12" i="10"/>
  <c r="BX10" i="10"/>
  <c r="BX8" i="10"/>
  <c r="BX6" i="10"/>
  <c r="BX4" i="10"/>
  <c r="BV72" i="10"/>
  <c r="BX72" i="10" s="1"/>
  <c r="BV71" i="10"/>
  <c r="BV70" i="10"/>
  <c r="BX70" i="10" s="1"/>
  <c r="BV69" i="10"/>
  <c r="BV68" i="10"/>
  <c r="BX68" i="10" s="1"/>
  <c r="BV67" i="10"/>
  <c r="BV66" i="10"/>
  <c r="BX66" i="10" s="1"/>
  <c r="BV65" i="10"/>
  <c r="BV64" i="10"/>
  <c r="BX64" i="10" s="1"/>
  <c r="BV63" i="10"/>
  <c r="BV62" i="10"/>
  <c r="BV61" i="10"/>
  <c r="BX61" i="10" s="1"/>
  <c r="BV60" i="10"/>
  <c r="BV59" i="10"/>
  <c r="BX59" i="10" s="1"/>
  <c r="BV58" i="10"/>
  <c r="BV57" i="10"/>
  <c r="BX57" i="10" s="1"/>
  <c r="BV56" i="10"/>
  <c r="BV55" i="10"/>
  <c r="BX55" i="10" s="1"/>
  <c r="BV54" i="10"/>
  <c r="BV53" i="10"/>
  <c r="BX53" i="10" s="1"/>
  <c r="BV52" i="10"/>
  <c r="BV51" i="10"/>
  <c r="BX51" i="10" s="1"/>
  <c r="BV50" i="10"/>
  <c r="BV49" i="10"/>
  <c r="BX49" i="10" s="1"/>
  <c r="BV48" i="10"/>
  <c r="BV47" i="10"/>
  <c r="BX47" i="10" s="1"/>
  <c r="BV46" i="10"/>
  <c r="BV45" i="10"/>
  <c r="BX45" i="10" s="1"/>
  <c r="BV44" i="10"/>
  <c r="BV43" i="10"/>
  <c r="BV42" i="10"/>
  <c r="BV41" i="10"/>
  <c r="BX41" i="10" s="1"/>
  <c r="BV40" i="10"/>
  <c r="BV39" i="10"/>
  <c r="BX39" i="10" s="1"/>
  <c r="BV38" i="10"/>
  <c r="BV37" i="10"/>
  <c r="BX37" i="10" s="1"/>
  <c r="BV36" i="10"/>
  <c r="BV35" i="10"/>
  <c r="BX35" i="10" s="1"/>
  <c r="BV34" i="10"/>
  <c r="BV33" i="10"/>
  <c r="BV32" i="10"/>
  <c r="BV31" i="10"/>
  <c r="BX31" i="10" s="1"/>
  <c r="BV30" i="10"/>
  <c r="BV29" i="10"/>
  <c r="BX29" i="10" s="1"/>
  <c r="BV28" i="10"/>
  <c r="BV27" i="10"/>
  <c r="BX27" i="10" s="1"/>
  <c r="BV26" i="10"/>
  <c r="BV25" i="10"/>
  <c r="BX25" i="10" s="1"/>
  <c r="BV24" i="10"/>
  <c r="BV23" i="10"/>
  <c r="BX23" i="10" s="1"/>
  <c r="BV22" i="10"/>
  <c r="BV21" i="10"/>
  <c r="BX21" i="10" s="1"/>
  <c r="BV20" i="10"/>
  <c r="BV19" i="10"/>
  <c r="BX19" i="10" s="1"/>
  <c r="BV18" i="10"/>
  <c r="BV17" i="10"/>
  <c r="BX17" i="10" s="1"/>
  <c r="BV16" i="10"/>
  <c r="BV15" i="10"/>
  <c r="BX15" i="10" s="1"/>
  <c r="BV14" i="10"/>
  <c r="BV13" i="10"/>
  <c r="BX13" i="10" s="1"/>
  <c r="BV12" i="10"/>
  <c r="BV11" i="10"/>
  <c r="BX11" i="10" s="1"/>
  <c r="BV10" i="10"/>
  <c r="BV9" i="10"/>
  <c r="BX9" i="10" s="1"/>
  <c r="BV8" i="10"/>
  <c r="BV7" i="10"/>
  <c r="BX7" i="10" s="1"/>
  <c r="BV6" i="10"/>
  <c r="BV5" i="10"/>
  <c r="BX5" i="10" s="1"/>
  <c r="BV4" i="10"/>
  <c r="AJ63" i="13"/>
  <c r="AJ61" i="13"/>
  <c r="AJ23" i="13"/>
  <c r="AL23" i="13" s="1"/>
  <c r="AM23" i="13" s="1"/>
  <c r="AL22" i="13"/>
  <c r="AN22" i="13" s="1"/>
  <c r="AP22" i="13" s="1"/>
  <c r="AJ22" i="13"/>
  <c r="AJ15" i="13"/>
  <c r="AL15" i="13" s="1"/>
  <c r="AW114" i="12"/>
  <c r="AV114" i="12"/>
  <c r="AU114" i="12"/>
  <c r="AU113" i="12"/>
  <c r="AW112" i="12"/>
  <c r="AV112" i="12"/>
  <c r="AU112" i="12"/>
  <c r="AU111" i="12"/>
  <c r="AW110" i="12"/>
  <c r="AV110" i="12"/>
  <c r="AU110" i="12"/>
  <c r="AU109" i="12"/>
  <c r="AW108" i="12"/>
  <c r="AV108" i="12"/>
  <c r="AU108" i="12"/>
  <c r="AU107" i="12"/>
  <c r="AW106" i="12"/>
  <c r="AV106" i="12"/>
  <c r="AU106" i="12"/>
  <c r="AU105" i="12"/>
  <c r="AW104" i="12"/>
  <c r="AV104" i="12"/>
  <c r="AU104" i="12"/>
  <c r="AU103" i="12"/>
  <c r="AW102" i="12"/>
  <c r="AV102" i="12"/>
  <c r="AU102" i="12"/>
  <c r="AU101" i="12"/>
  <c r="AW100" i="12"/>
  <c r="AV100" i="12"/>
  <c r="AU100" i="12"/>
  <c r="AU99" i="12"/>
  <c r="AW98" i="12"/>
  <c r="AV98" i="12"/>
  <c r="AU98" i="12"/>
  <c r="AU97" i="12"/>
  <c r="AW96" i="12"/>
  <c r="AV96" i="12"/>
  <c r="AU96" i="12"/>
  <c r="AU95" i="12"/>
  <c r="AW94" i="12"/>
  <c r="AV94" i="12"/>
  <c r="AU94" i="12"/>
  <c r="AU93" i="12"/>
  <c r="AW92" i="12"/>
  <c r="AV92" i="12"/>
  <c r="AU92" i="12"/>
  <c r="AU91" i="12"/>
  <c r="AW90" i="12"/>
  <c r="AV90" i="12"/>
  <c r="AU90" i="12"/>
  <c r="AU89" i="12"/>
  <c r="AW88" i="12"/>
  <c r="AV88" i="12"/>
  <c r="AU88" i="12"/>
  <c r="AU87" i="12"/>
  <c r="AU85" i="12"/>
  <c r="AW84" i="12"/>
  <c r="AV84" i="12"/>
  <c r="AU84" i="12"/>
  <c r="AU83" i="12"/>
  <c r="AW82" i="12"/>
  <c r="AV82" i="12"/>
  <c r="AU82" i="12"/>
  <c r="AU81" i="12"/>
  <c r="AW80" i="12"/>
  <c r="AV80" i="12"/>
  <c r="AU80" i="12"/>
  <c r="AU79" i="12"/>
  <c r="AW78" i="12"/>
  <c r="AV78" i="12"/>
  <c r="AU78" i="12"/>
  <c r="AU77" i="12"/>
  <c r="AW76" i="12"/>
  <c r="AV76" i="12"/>
  <c r="AU76" i="12"/>
  <c r="AU75" i="12"/>
  <c r="AW74" i="12"/>
  <c r="AV74" i="12"/>
  <c r="AU74" i="12"/>
  <c r="AU73" i="12"/>
  <c r="AW72" i="12"/>
  <c r="AV72" i="12"/>
  <c r="AU72" i="12"/>
  <c r="AU71" i="12"/>
  <c r="AW70" i="12"/>
  <c r="AV70" i="12"/>
  <c r="AU70" i="12"/>
  <c r="AU69" i="12"/>
  <c r="AW68" i="12"/>
  <c r="AV68" i="12"/>
  <c r="AU68" i="12"/>
  <c r="AU67" i="12"/>
  <c r="AW66" i="12"/>
  <c r="AV66" i="12"/>
  <c r="AU66" i="12"/>
  <c r="AU65" i="12"/>
  <c r="AW64" i="12"/>
  <c r="AV64" i="12"/>
  <c r="AU64" i="12"/>
  <c r="AU63" i="12"/>
  <c r="AW62" i="12"/>
  <c r="AV62" i="12"/>
  <c r="AU62" i="12"/>
  <c r="AU61" i="12"/>
  <c r="AW60" i="12"/>
  <c r="AV60" i="12"/>
  <c r="AU60" i="12"/>
  <c r="AU59" i="12"/>
  <c r="AW58" i="12"/>
  <c r="AV58" i="12"/>
  <c r="AU58" i="12"/>
  <c r="AV57" i="12"/>
  <c r="AU57" i="12"/>
  <c r="AW57" i="12" s="1"/>
  <c r="AX56" i="12"/>
  <c r="AW56" i="12"/>
  <c r="AY56" i="12" s="1"/>
  <c r="AZ56" i="12" s="1"/>
  <c r="AU56" i="12"/>
  <c r="AV56" i="12" s="1"/>
  <c r="AV55" i="12"/>
  <c r="AU55" i="12"/>
  <c r="AW55" i="12" s="1"/>
  <c r="AX54" i="12"/>
  <c r="AW54" i="12"/>
  <c r="AY54" i="12" s="1"/>
  <c r="AZ54" i="12" s="1"/>
  <c r="AV54" i="12"/>
  <c r="AU54" i="12"/>
  <c r="AV53" i="12"/>
  <c r="AU53" i="12"/>
  <c r="AW53" i="12" s="1"/>
  <c r="AX52" i="12"/>
  <c r="AW52" i="12"/>
  <c r="AY52" i="12" s="1"/>
  <c r="AZ52" i="12" s="1"/>
  <c r="AV52" i="12"/>
  <c r="AU52" i="12"/>
  <c r="AV51" i="12"/>
  <c r="AU51" i="12"/>
  <c r="AW51" i="12" s="1"/>
  <c r="AX50" i="12"/>
  <c r="AW50" i="12"/>
  <c r="AY50" i="12" s="1"/>
  <c r="AZ50" i="12" s="1"/>
  <c r="AV50" i="12"/>
  <c r="AU50" i="12"/>
  <c r="AV49" i="12"/>
  <c r="AU49" i="12"/>
  <c r="AW49" i="12" s="1"/>
  <c r="AX48" i="12"/>
  <c r="AW48" i="12"/>
  <c r="AY48" i="12" s="1"/>
  <c r="AZ48" i="12" s="1"/>
  <c r="AV48" i="12"/>
  <c r="AU48" i="12"/>
  <c r="AV47" i="12"/>
  <c r="AU47" i="12"/>
  <c r="AW47" i="12" s="1"/>
  <c r="AX46" i="12"/>
  <c r="AW46" i="12"/>
  <c r="AY46" i="12" s="1"/>
  <c r="AZ46" i="12" s="1"/>
  <c r="AV46" i="12"/>
  <c r="AU46" i="12"/>
  <c r="AV45" i="12"/>
  <c r="AU45" i="12"/>
  <c r="AW45" i="12" s="1"/>
  <c r="AX44" i="12"/>
  <c r="AW44" i="12"/>
  <c r="AY44" i="12" s="1"/>
  <c r="AZ44" i="12" s="1"/>
  <c r="AV44" i="12"/>
  <c r="AU44" i="12"/>
  <c r="AV43" i="12"/>
  <c r="AU43" i="12"/>
  <c r="AW43" i="12" s="1"/>
  <c r="AX42" i="12"/>
  <c r="AW42" i="12"/>
  <c r="AY42" i="12" s="1"/>
  <c r="AZ42" i="12" s="1"/>
  <c r="AV42" i="12"/>
  <c r="AU42" i="12"/>
  <c r="AV41" i="12"/>
  <c r="AU41" i="12"/>
  <c r="AW41" i="12" s="1"/>
  <c r="AX40" i="12"/>
  <c r="AY40" i="12"/>
  <c r="AZ40" i="12" s="1"/>
  <c r="AV40" i="12"/>
  <c r="AU40" i="12"/>
  <c r="AV39" i="12"/>
  <c r="AU39" i="12"/>
  <c r="AW39" i="12" s="1"/>
  <c r="AX38" i="12"/>
  <c r="AW38" i="12"/>
  <c r="AY38" i="12" s="1"/>
  <c r="AZ38" i="12" s="1"/>
  <c r="AV38" i="12"/>
  <c r="AU38" i="12"/>
  <c r="AV37" i="12"/>
  <c r="AU37" i="12"/>
  <c r="AW37" i="12" s="1"/>
  <c r="AX36" i="12"/>
  <c r="AW36" i="12"/>
  <c r="AY36" i="12" s="1"/>
  <c r="AZ36" i="12" s="1"/>
  <c r="AV36" i="12"/>
  <c r="AU36" i="12"/>
  <c r="AV35" i="12"/>
  <c r="AU35" i="12"/>
  <c r="AW35" i="12" s="1"/>
  <c r="AX34" i="12"/>
  <c r="AW34" i="12"/>
  <c r="AY34" i="12" s="1"/>
  <c r="AZ34" i="12" s="1"/>
  <c r="AV34" i="12"/>
  <c r="AU34" i="12"/>
  <c r="AV33" i="12"/>
  <c r="AU33" i="12"/>
  <c r="AW33" i="12" s="1"/>
  <c r="AX32" i="12"/>
  <c r="AW32" i="12"/>
  <c r="AY32" i="12" s="1"/>
  <c r="AZ32" i="12" s="1"/>
  <c r="AV32" i="12"/>
  <c r="AU32" i="12"/>
  <c r="AV31" i="12"/>
  <c r="AU31" i="12"/>
  <c r="AW31" i="12" s="1"/>
  <c r="AX30" i="12"/>
  <c r="AW30" i="12"/>
  <c r="AY30" i="12" s="1"/>
  <c r="AZ30" i="12" s="1"/>
  <c r="AV30" i="12"/>
  <c r="AU30" i="12"/>
  <c r="AV29" i="12"/>
  <c r="AU29" i="12"/>
  <c r="AW29" i="12" s="1"/>
  <c r="AX28" i="12"/>
  <c r="AW28" i="12"/>
  <c r="AY28" i="12" s="1"/>
  <c r="AZ28" i="12" s="1"/>
  <c r="AV28" i="12"/>
  <c r="AU28" i="12"/>
  <c r="AV27" i="12"/>
  <c r="AU27" i="12"/>
  <c r="AW27" i="12" s="1"/>
  <c r="AX26" i="12"/>
  <c r="AW26" i="12"/>
  <c r="AY26" i="12" s="1"/>
  <c r="AZ26" i="12" s="1"/>
  <c r="AV26" i="12"/>
  <c r="AU26" i="12"/>
  <c r="AV25" i="12"/>
  <c r="AU25" i="12"/>
  <c r="AW25" i="12" s="1"/>
  <c r="AX24" i="12"/>
  <c r="AW24" i="12"/>
  <c r="AY24" i="12" s="1"/>
  <c r="AZ24" i="12" s="1"/>
  <c r="AV24" i="12"/>
  <c r="AU24" i="12"/>
  <c r="AV23" i="12"/>
  <c r="AU23" i="12"/>
  <c r="AW23" i="12" s="1"/>
  <c r="AX22" i="12"/>
  <c r="AW22" i="12"/>
  <c r="AY22" i="12" s="1"/>
  <c r="AZ22" i="12" s="1"/>
  <c r="AV22" i="12"/>
  <c r="AU22" i="12"/>
  <c r="AV21" i="12"/>
  <c r="AU21" i="12"/>
  <c r="AW21" i="12" s="1"/>
  <c r="AX20" i="12"/>
  <c r="AW20" i="12"/>
  <c r="AY20" i="12" s="1"/>
  <c r="AZ20" i="12" s="1"/>
  <c r="AV20" i="12"/>
  <c r="AU20" i="12"/>
  <c r="AV19" i="12"/>
  <c r="AU19" i="12"/>
  <c r="AW19" i="12" s="1"/>
  <c r="AX18" i="12"/>
  <c r="AW18" i="12"/>
  <c r="AY18" i="12" s="1"/>
  <c r="AZ18" i="12" s="1"/>
  <c r="AV18" i="12"/>
  <c r="AU18" i="12"/>
  <c r="AV17" i="12"/>
  <c r="AU17" i="12"/>
  <c r="AW17" i="12" s="1"/>
  <c r="AX16" i="12"/>
  <c r="AW16" i="12"/>
  <c r="AY16" i="12" s="1"/>
  <c r="AZ16" i="12" s="1"/>
  <c r="AV16" i="12"/>
  <c r="AU16" i="12"/>
  <c r="AV15" i="12"/>
  <c r="AU15" i="12"/>
  <c r="AW15" i="12" s="1"/>
  <c r="AX14" i="12"/>
  <c r="AW14" i="12"/>
  <c r="AY14" i="12" s="1"/>
  <c r="AZ14" i="12" s="1"/>
  <c r="AV14" i="12"/>
  <c r="AU14" i="12"/>
  <c r="AV13" i="12"/>
  <c r="AU13" i="12"/>
  <c r="AW13" i="12" s="1"/>
  <c r="AX12" i="12"/>
  <c r="AW12" i="12"/>
  <c r="AY12" i="12" s="1"/>
  <c r="AZ12" i="12" s="1"/>
  <c r="AV12" i="12"/>
  <c r="AU12" i="12"/>
  <c r="AV11" i="12"/>
  <c r="AU11" i="12"/>
  <c r="AW11" i="12" s="1"/>
  <c r="AX10" i="12"/>
  <c r="AW10" i="12"/>
  <c r="AY10" i="12" s="1"/>
  <c r="AZ10" i="12" s="1"/>
  <c r="AV10" i="12"/>
  <c r="AU10" i="12"/>
  <c r="AV9" i="12"/>
  <c r="AU9" i="12"/>
  <c r="AW9" i="12" s="1"/>
  <c r="AX8" i="12"/>
  <c r="AW8" i="12"/>
  <c r="AY8" i="12" s="1"/>
  <c r="AZ8" i="12" s="1"/>
  <c r="AV8" i="12"/>
  <c r="AU8" i="12"/>
  <c r="AV7" i="12"/>
  <c r="AU7" i="12"/>
  <c r="AW7" i="12" s="1"/>
  <c r="AX6" i="12"/>
  <c r="AW6" i="12"/>
  <c r="AY6" i="12" s="1"/>
  <c r="AZ6" i="12" s="1"/>
  <c r="AV6" i="12"/>
  <c r="AU6" i="12"/>
  <c r="AV5" i="12"/>
  <c r="AU5" i="12"/>
  <c r="AW5" i="12" s="1"/>
  <c r="AV4" i="12"/>
  <c r="AZ4" i="12"/>
  <c r="AY4" i="12"/>
  <c r="AW4" i="12"/>
  <c r="AX4" i="12" s="1"/>
  <c r="AU4" i="12"/>
  <c r="F54" i="14"/>
  <c r="F36" i="14"/>
  <c r="G29" i="17" l="1"/>
  <c r="V53" i="17"/>
  <c r="Z65" i="17"/>
  <c r="G67" i="17"/>
  <c r="AE67" i="17" s="1"/>
  <c r="X69" i="17"/>
  <c r="G80" i="17"/>
  <c r="Z92" i="17"/>
  <c r="V97" i="17"/>
  <c r="V101" i="17"/>
  <c r="G103" i="17"/>
  <c r="G61" i="17"/>
  <c r="V63" i="17"/>
  <c r="V65" i="17"/>
  <c r="Z67" i="17"/>
  <c r="G69" i="17"/>
  <c r="V72" i="17"/>
  <c r="G88" i="17"/>
  <c r="X106" i="17"/>
  <c r="G115" i="17"/>
  <c r="G125" i="17"/>
  <c r="AE125" i="17" s="1"/>
  <c r="X103" i="17"/>
  <c r="V39" i="17"/>
  <c r="V41" i="17"/>
  <c r="G48" i="17"/>
  <c r="AE48" i="17" s="1"/>
  <c r="V61" i="17"/>
  <c r="G91" i="17"/>
  <c r="V96" i="17"/>
  <c r="V102" i="17"/>
  <c r="G104" i="17"/>
  <c r="Z125" i="17"/>
  <c r="V24" i="17"/>
  <c r="T35" i="17"/>
  <c r="AB35" i="17"/>
  <c r="V36" i="17"/>
  <c r="G49" i="17"/>
  <c r="G50" i="17"/>
  <c r="V55" i="17"/>
  <c r="G58" i="17"/>
  <c r="T62" i="17"/>
  <c r="AD74" i="17"/>
  <c r="T74" i="17"/>
  <c r="G79" i="17"/>
  <c r="V80" i="17"/>
  <c r="G82" i="17"/>
  <c r="G84" i="17"/>
  <c r="G86" i="17"/>
  <c r="V88" i="17"/>
  <c r="G90" i="17"/>
  <c r="T100" i="17"/>
  <c r="G100" i="17"/>
  <c r="T117" i="17"/>
  <c r="V117" i="17"/>
  <c r="T121" i="17"/>
  <c r="V121" i="17"/>
  <c r="V127" i="17"/>
  <c r="G127" i="17"/>
  <c r="T127" i="17"/>
  <c r="T131" i="17"/>
  <c r="V131" i="17"/>
  <c r="G131" i="17"/>
  <c r="V135" i="17"/>
  <c r="G135" i="17"/>
  <c r="T135" i="17"/>
  <c r="V49" i="17"/>
  <c r="AB63" i="17"/>
  <c r="T63" i="17"/>
  <c r="T65" i="17"/>
  <c r="AD65" i="17"/>
  <c r="T66" i="17"/>
  <c r="X79" i="17"/>
  <c r="V84" i="17"/>
  <c r="G87" i="17"/>
  <c r="T87" i="17"/>
  <c r="Z107" i="17"/>
  <c r="T107" i="17"/>
  <c r="T110" i="17"/>
  <c r="X110" i="17"/>
  <c r="T113" i="17"/>
  <c r="V113" i="17"/>
  <c r="T118" i="17"/>
  <c r="G118" i="17"/>
  <c r="AC27" i="17"/>
  <c r="AD27" i="17" s="1"/>
  <c r="AB27" i="17"/>
  <c r="AG67" i="17"/>
  <c r="X71" i="17"/>
  <c r="Y71" i="17"/>
  <c r="Z83" i="17"/>
  <c r="AA83" i="17"/>
  <c r="AC83" i="17" s="1"/>
  <c r="Z91" i="17"/>
  <c r="AA91" i="17"/>
  <c r="AC91" i="17" s="1"/>
  <c r="Z95" i="17"/>
  <c r="AA95" i="17"/>
  <c r="AC95" i="17" s="1"/>
  <c r="AA107" i="17"/>
  <c r="AC107" i="17" s="1"/>
  <c r="AA123" i="17"/>
  <c r="AC123" i="17" s="1"/>
  <c r="AD123" i="17" s="1"/>
  <c r="Z135" i="17"/>
  <c r="AA135" i="17"/>
  <c r="AC135" i="17" s="1"/>
  <c r="V23" i="17"/>
  <c r="X30" i="17"/>
  <c r="T30" i="17"/>
  <c r="X33" i="17"/>
  <c r="T33" i="17"/>
  <c r="V37" i="17"/>
  <c r="T40" i="17"/>
  <c r="Z49" i="17"/>
  <c r="T52" i="17"/>
  <c r="G54" i="17"/>
  <c r="V59" i="17"/>
  <c r="G63" i="17"/>
  <c r="AE63" i="17" s="1"/>
  <c r="G65" i="17"/>
  <c r="T67" i="17"/>
  <c r="AD67" i="17"/>
  <c r="AB67" i="17"/>
  <c r="T69" i="17"/>
  <c r="T70" i="17"/>
  <c r="T73" i="17"/>
  <c r="T76" i="17"/>
  <c r="V81" i="17"/>
  <c r="G83" i="17"/>
  <c r="AE83" i="17" s="1"/>
  <c r="T85" i="17"/>
  <c r="V85" i="17"/>
  <c r="G95" i="17"/>
  <c r="T95" i="17"/>
  <c r="T108" i="17"/>
  <c r="G108" i="17"/>
  <c r="G111" i="17"/>
  <c r="T111" i="17"/>
  <c r="G114" i="17"/>
  <c r="T114" i="17"/>
  <c r="G119" i="17"/>
  <c r="T119" i="17"/>
  <c r="T129" i="17"/>
  <c r="V129" i="17"/>
  <c r="G129" i="17"/>
  <c r="T133" i="17"/>
  <c r="V133" i="17"/>
  <c r="G133" i="17"/>
  <c r="AC28" i="17"/>
  <c r="AB28" i="17"/>
  <c r="Z48" i="17"/>
  <c r="AA48" i="17"/>
  <c r="AC48" i="17" s="1"/>
  <c r="AF48" i="17" s="1"/>
  <c r="AD60" i="17"/>
  <c r="AA64" i="17"/>
  <c r="AC64" i="17" s="1"/>
  <c r="AF64" i="17" s="1"/>
  <c r="AH64" i="17" s="1"/>
  <c r="AA96" i="17"/>
  <c r="AC96" i="17" s="1"/>
  <c r="AA132" i="17"/>
  <c r="AC132" i="17" s="1"/>
  <c r="AF132" i="17" s="1"/>
  <c r="T53" i="17"/>
  <c r="AB53" i="17"/>
  <c r="AD53" i="17"/>
  <c r="T60" i="17"/>
  <c r="AB60" i="17"/>
  <c r="T64" i="17"/>
  <c r="T71" i="17"/>
  <c r="T92" i="17"/>
  <c r="V92" i="17"/>
  <c r="T93" i="17"/>
  <c r="V93" i="17"/>
  <c r="T96" i="17"/>
  <c r="Z96" i="17"/>
  <c r="T112" i="17"/>
  <c r="Z112" i="17"/>
  <c r="G112" i="17"/>
  <c r="T120" i="17"/>
  <c r="G120" i="17"/>
  <c r="AB33" i="17"/>
  <c r="AC33" i="17"/>
  <c r="AF33" i="17" s="1"/>
  <c r="AA65" i="17"/>
  <c r="AC65" i="17" s="1"/>
  <c r="AF65" i="17" s="1"/>
  <c r="AH65" i="17" s="1"/>
  <c r="Z69" i="17"/>
  <c r="AA69" i="17"/>
  <c r="AC69" i="17" s="1"/>
  <c r="AF69" i="17" s="1"/>
  <c r="AH69" i="17" s="1"/>
  <c r="Z133" i="17"/>
  <c r="AA133" i="17"/>
  <c r="AC133" i="17" s="1"/>
  <c r="Z40" i="17"/>
  <c r="AA40" i="17"/>
  <c r="AC40" i="17" s="1"/>
  <c r="AF40" i="17" s="1"/>
  <c r="AH40" i="17" s="1"/>
  <c r="Z52" i="17"/>
  <c r="AA52" i="17"/>
  <c r="AC52" i="17" s="1"/>
  <c r="AF52" i="17" s="1"/>
  <c r="AH52" i="17" s="1"/>
  <c r="AA72" i="17"/>
  <c r="AC72" i="17" s="1"/>
  <c r="AF72" i="17" s="1"/>
  <c r="AG72" i="17" s="1"/>
  <c r="V76" i="17"/>
  <c r="Z104" i="17"/>
  <c r="AA104" i="17"/>
  <c r="AC104" i="17" s="1"/>
  <c r="V116" i="17"/>
  <c r="V125" i="17"/>
  <c r="Z41" i="17"/>
  <c r="AA41" i="17"/>
  <c r="AC41" i="17" s="1"/>
  <c r="AD41" i="17" s="1"/>
  <c r="Z61" i="17"/>
  <c r="AA61" i="17"/>
  <c r="V105" i="17"/>
  <c r="AB109" i="17"/>
  <c r="T106" i="17"/>
  <c r="AC109" i="17"/>
  <c r="X62" i="17"/>
  <c r="X82" i="17"/>
  <c r="X94" i="17"/>
  <c r="X118" i="17"/>
  <c r="AB99" i="17"/>
  <c r="Z115" i="17"/>
  <c r="Z131" i="17"/>
  <c r="W76" i="17"/>
  <c r="Y76" i="17" s="1"/>
  <c r="AA76" i="17" s="1"/>
  <c r="AC76" i="17" s="1"/>
  <c r="AE76" i="17" s="1"/>
  <c r="AA66" i="17"/>
  <c r="AC66" i="17" s="1"/>
  <c r="AF66" i="17" s="1"/>
  <c r="AG66" i="17" s="1"/>
  <c r="AA74" i="17"/>
  <c r="AC74" i="17" s="1"/>
  <c r="AF74" i="17" s="1"/>
  <c r="X23" i="17"/>
  <c r="X19" i="17"/>
  <c r="T19" i="17"/>
  <c r="G19" i="17"/>
  <c r="Z21" i="17"/>
  <c r="X15" i="17"/>
  <c r="AC10" i="17"/>
  <c r="AB10" i="17"/>
  <c r="U137" i="17"/>
  <c r="AO18" i="16"/>
  <c r="AI19" i="16"/>
  <c r="AJ19" i="16"/>
  <c r="AL19" i="16" s="1"/>
  <c r="Z39" i="16"/>
  <c r="AD32" i="16"/>
  <c r="AD63" i="16"/>
  <c r="AB41" i="16"/>
  <c r="X39" i="16"/>
  <c r="AE35" i="16"/>
  <c r="AD14" i="16"/>
  <c r="V18" i="16"/>
  <c r="Z18" i="16"/>
  <c r="AI18" i="16"/>
  <c r="AM18" i="16"/>
  <c r="AQ18" i="16"/>
  <c r="X19" i="16"/>
  <c r="AB19" i="16"/>
  <c r="AG19" i="16"/>
  <c r="AK19" i="16"/>
  <c r="T36" i="16"/>
  <c r="AD56" i="16"/>
  <c r="AE52" i="16"/>
  <c r="AE47" i="16"/>
  <c r="AD40" i="16"/>
  <c r="V36" i="16"/>
  <c r="AD9" i="16"/>
  <c r="AD41" i="16"/>
  <c r="T19" i="16"/>
  <c r="X18" i="16"/>
  <c r="AB18" i="16"/>
  <c r="AG18" i="16"/>
  <c r="AK18" i="16"/>
  <c r="V19" i="16"/>
  <c r="Z19" i="16"/>
  <c r="AD19" i="16"/>
  <c r="AG58" i="16"/>
  <c r="AH58" i="16"/>
  <c r="V61" i="16"/>
  <c r="AK61" i="16"/>
  <c r="AG61" i="16"/>
  <c r="AD48" i="16"/>
  <c r="AG48" i="16"/>
  <c r="AG44" i="16"/>
  <c r="AD44" i="16"/>
  <c r="AG30" i="16"/>
  <c r="AG40" i="16"/>
  <c r="AH40" i="16"/>
  <c r="AD45" i="16"/>
  <c r="AF45" i="16"/>
  <c r="AD23" i="16"/>
  <c r="AF23" i="16"/>
  <c r="AG50" i="16"/>
  <c r="AH50" i="16"/>
  <c r="AD24" i="16"/>
  <c r="AD38" i="16"/>
  <c r="AD46" i="16"/>
  <c r="AG12" i="16"/>
  <c r="AD12" i="16"/>
  <c r="G10" i="16"/>
  <c r="AD10" i="16"/>
  <c r="T8" i="16"/>
  <c r="AD25" i="16"/>
  <c r="AF25" i="16"/>
  <c r="AH25" i="16" s="1"/>
  <c r="AD51" i="16"/>
  <c r="AF51" i="16"/>
  <c r="AD59" i="16"/>
  <c r="AF59" i="16"/>
  <c r="AD27" i="16"/>
  <c r="AF27" i="16"/>
  <c r="AD49" i="16"/>
  <c r="AF49" i="16"/>
  <c r="AD55" i="16"/>
  <c r="AF55" i="16"/>
  <c r="AE24" i="16"/>
  <c r="G37" i="16"/>
  <c r="AE37" i="16" s="1"/>
  <c r="V37" i="16"/>
  <c r="G32" i="16"/>
  <c r="AE32" i="16" s="1"/>
  <c r="AG32" i="16"/>
  <c r="AD26" i="16"/>
  <c r="AG26" i="16"/>
  <c r="AG22" i="16"/>
  <c r="AD22" i="16"/>
  <c r="AD13" i="16"/>
  <c r="AF13" i="16"/>
  <c r="AD37" i="16"/>
  <c r="AF37" i="16"/>
  <c r="AH37" i="16" s="1"/>
  <c r="AJ37" i="16" s="1"/>
  <c r="AD43" i="16"/>
  <c r="AF43" i="16"/>
  <c r="AH43" i="16" s="1"/>
  <c r="AD47" i="16"/>
  <c r="AF47" i="16"/>
  <c r="AH47" i="16" s="1"/>
  <c r="AJ47" i="16" s="1"/>
  <c r="AD39" i="16"/>
  <c r="AF39" i="16"/>
  <c r="AH39" i="16" s="1"/>
  <c r="AG56" i="16"/>
  <c r="AH56" i="16"/>
  <c r="AJ56" i="16" s="1"/>
  <c r="AG60" i="16"/>
  <c r="AH60" i="16"/>
  <c r="AD15" i="16"/>
  <c r="AF15" i="16"/>
  <c r="AH15" i="16" s="1"/>
  <c r="AJ15" i="16" s="1"/>
  <c r="AE49" i="16"/>
  <c r="AG28" i="16"/>
  <c r="AH28" i="16"/>
  <c r="AD35" i="16"/>
  <c r="AF35" i="16"/>
  <c r="AG52" i="16"/>
  <c r="AH52" i="16"/>
  <c r="AE46" i="16"/>
  <c r="AE58" i="16"/>
  <c r="AD21" i="16"/>
  <c r="AF21" i="16"/>
  <c r="AH21" i="16" s="1"/>
  <c r="AD57" i="16"/>
  <c r="AF57" i="16"/>
  <c r="AD60" i="16"/>
  <c r="G63" i="16"/>
  <c r="AE63" i="16" s="1"/>
  <c r="AD7" i="16"/>
  <c r="AD30" i="16"/>
  <c r="AD52" i="16"/>
  <c r="AD58" i="16"/>
  <c r="AD61" i="16"/>
  <c r="AE29" i="16"/>
  <c r="AG16" i="16"/>
  <c r="AF29" i="16"/>
  <c r="AG34" i="16"/>
  <c r="AG62" i="16"/>
  <c r="AD70" i="16"/>
  <c r="AG66" i="16"/>
  <c r="V42" i="16"/>
  <c r="G20" i="16"/>
  <c r="AE20" i="16" s="1"/>
  <c r="T7" i="16"/>
  <c r="AD5" i="16"/>
  <c r="AD20" i="16"/>
  <c r="AD28" i="16"/>
  <c r="AD42" i="16"/>
  <c r="AD50" i="16"/>
  <c r="AD53" i="16"/>
  <c r="AG21" i="16"/>
  <c r="AG38" i="16"/>
  <c r="V8" i="16"/>
  <c r="AD16" i="16"/>
  <c r="AD34" i="16"/>
  <c r="AG14" i="16"/>
  <c r="AG20" i="16"/>
  <c r="AG24" i="16"/>
  <c r="AG42" i="16"/>
  <c r="AG46" i="16"/>
  <c r="AC7" i="17"/>
  <c r="AD7" i="17" s="1"/>
  <c r="AB7" i="17"/>
  <c r="AC5" i="17"/>
  <c r="AD5" i="17" s="1"/>
  <c r="AB5" i="17"/>
  <c r="V4" i="17"/>
  <c r="W4" i="17"/>
  <c r="Y4" i="17" s="1"/>
  <c r="AD106" i="16"/>
  <c r="AB108" i="16"/>
  <c r="AD105" i="16"/>
  <c r="AD109" i="16"/>
  <c r="AD108" i="16"/>
  <c r="CU73" i="10"/>
  <c r="CT73" i="10"/>
  <c r="T75" i="16"/>
  <c r="AH67" i="17"/>
  <c r="AD52" i="17"/>
  <c r="AD76" i="17"/>
  <c r="AG53" i="17"/>
  <c r="AG65" i="17"/>
  <c r="AD72" i="17"/>
  <c r="AG35" i="17"/>
  <c r="AH35" i="17"/>
  <c r="AH63" i="17"/>
  <c r="AJ63" i="17" s="1"/>
  <c r="AK63" i="17" s="1"/>
  <c r="AG63" i="17"/>
  <c r="AD9" i="17"/>
  <c r="AD35" i="17"/>
  <c r="AD63" i="17"/>
  <c r="AF5" i="17"/>
  <c r="AG5" i="17" s="1"/>
  <c r="AF60" i="17"/>
  <c r="AG60" i="17" s="1"/>
  <c r="AB117" i="17"/>
  <c r="AB41" i="17"/>
  <c r="AB22" i="17"/>
  <c r="AB30" i="17"/>
  <c r="AB46" i="17"/>
  <c r="Z58" i="17"/>
  <c r="AB58" i="17"/>
  <c r="AB78" i="17"/>
  <c r="Z86" i="17"/>
  <c r="AB98" i="17"/>
  <c r="Z114" i="17"/>
  <c r="AB130" i="17"/>
  <c r="Z87" i="17"/>
  <c r="AB43" i="17"/>
  <c r="AB59" i="17"/>
  <c r="Z111" i="17"/>
  <c r="AB26" i="17"/>
  <c r="AB42" i="17"/>
  <c r="Z54" i="17"/>
  <c r="AB54" i="17"/>
  <c r="Z90" i="17"/>
  <c r="AB102" i="17"/>
  <c r="Z110" i="17"/>
  <c r="AB126" i="17"/>
  <c r="AB15" i="17"/>
  <c r="AB55" i="17"/>
  <c r="AF97" i="17"/>
  <c r="AD97" i="17"/>
  <c r="AB20" i="17"/>
  <c r="AB24" i="17"/>
  <c r="AB36" i="17"/>
  <c r="Y56" i="17"/>
  <c r="AA56" i="17" s="1"/>
  <c r="AC56" i="17" s="1"/>
  <c r="X56" i="17"/>
  <c r="Y68" i="17"/>
  <c r="AA68" i="17" s="1"/>
  <c r="AC68" i="17" s="1"/>
  <c r="X68" i="17"/>
  <c r="Z84" i="17"/>
  <c r="Z88" i="17"/>
  <c r="Z100" i="17"/>
  <c r="Z108" i="17"/>
  <c r="Z116" i="17"/>
  <c r="AB128" i="17"/>
  <c r="Z18" i="17"/>
  <c r="AB34" i="17"/>
  <c r="Z38" i="17"/>
  <c r="Z50" i="17"/>
  <c r="AB106" i="17"/>
  <c r="AB122" i="17"/>
  <c r="AB134" i="17"/>
  <c r="AB32" i="17"/>
  <c r="Z119" i="17"/>
  <c r="AB17" i="17"/>
  <c r="AB49" i="17"/>
  <c r="AB39" i="17"/>
  <c r="Z12" i="17"/>
  <c r="AB25" i="17"/>
  <c r="Y29" i="17"/>
  <c r="AA29" i="17" s="1"/>
  <c r="AC29" i="17" s="1"/>
  <c r="X29" i="17"/>
  <c r="AB45" i="17"/>
  <c r="Y57" i="17"/>
  <c r="AA57" i="17" s="1"/>
  <c r="AC57" i="17" s="1"/>
  <c r="X57" i="17"/>
  <c r="Y73" i="17"/>
  <c r="X73" i="17"/>
  <c r="AB77" i="17"/>
  <c r="Y89" i="17"/>
  <c r="AA89" i="17" s="1"/>
  <c r="AC89" i="17" s="1"/>
  <c r="X89" i="17"/>
  <c r="Y93" i="17"/>
  <c r="AA93" i="17" s="1"/>
  <c r="AC93" i="17" s="1"/>
  <c r="X93" i="17"/>
  <c r="AB101" i="17"/>
  <c r="Y113" i="17"/>
  <c r="AA113" i="17" s="1"/>
  <c r="AC113" i="17" s="1"/>
  <c r="X113" i="17"/>
  <c r="Y121" i="17"/>
  <c r="AA121" i="17" s="1"/>
  <c r="AC121" i="17" s="1"/>
  <c r="X121" i="17"/>
  <c r="Z129" i="17"/>
  <c r="AB14" i="17"/>
  <c r="AB37" i="17"/>
  <c r="AB47" i="17"/>
  <c r="AB79" i="17"/>
  <c r="AB105" i="17"/>
  <c r="Z127" i="17"/>
  <c r="AB6" i="17"/>
  <c r="AF11" i="17"/>
  <c r="AH48" i="17"/>
  <c r="AG48" i="17"/>
  <c r="AF117" i="17"/>
  <c r="AD117" i="17"/>
  <c r="AF125" i="17"/>
  <c r="AD125" i="17"/>
  <c r="AF133" i="17"/>
  <c r="AD133" i="17"/>
  <c r="AC136" i="17"/>
  <c r="AB136" i="17"/>
  <c r="W70" i="17"/>
  <c r="Y70" i="17" s="1"/>
  <c r="V70" i="17"/>
  <c r="AB75" i="17"/>
  <c r="Y62" i="17"/>
  <c r="AA62" i="17" s="1"/>
  <c r="AC62" i="17" s="1"/>
  <c r="AF62" i="17" s="1"/>
  <c r="AG62" i="17" s="1"/>
  <c r="Y82" i="17"/>
  <c r="AA82" i="17" s="1"/>
  <c r="AC82" i="17" s="1"/>
  <c r="Y103" i="17"/>
  <c r="AA103" i="17" s="1"/>
  <c r="AC103" i="17" s="1"/>
  <c r="AB97" i="17"/>
  <c r="AH72" i="17"/>
  <c r="AJ35" i="17"/>
  <c r="AI35" i="17"/>
  <c r="AE79" i="17"/>
  <c r="Z80" i="17"/>
  <c r="X86" i="17"/>
  <c r="AF99" i="17"/>
  <c r="AD99" i="17"/>
  <c r="X102" i="17"/>
  <c r="AE104" i="17"/>
  <c r="Y81" i="17"/>
  <c r="AA81" i="17" s="1"/>
  <c r="AC81" i="17" s="1"/>
  <c r="X81" i="17"/>
  <c r="AB112" i="17"/>
  <c r="Y118" i="17"/>
  <c r="AA118" i="17" s="1"/>
  <c r="AC118" i="17" s="1"/>
  <c r="AF92" i="17"/>
  <c r="V18" i="17"/>
  <c r="AB19" i="17"/>
  <c r="V22" i="17"/>
  <c r="Z37" i="17"/>
  <c r="Z39" i="17"/>
  <c r="V50" i="17"/>
  <c r="AB51" i="17"/>
  <c r="X53" i="17"/>
  <c r="X64" i="17"/>
  <c r="X78" i="17"/>
  <c r="W120" i="17"/>
  <c r="Y120" i="17" s="1"/>
  <c r="AA120" i="17" s="1"/>
  <c r="AC120" i="17" s="1"/>
  <c r="V120" i="17"/>
  <c r="Y23" i="17"/>
  <c r="AA23" i="17" s="1"/>
  <c r="AC23" i="17" s="1"/>
  <c r="AB48" i="17"/>
  <c r="AB92" i="17"/>
  <c r="AB133" i="17"/>
  <c r="AD92" i="17"/>
  <c r="AJ52" i="17"/>
  <c r="AI52" i="17"/>
  <c r="AH60" i="17"/>
  <c r="AB44" i="17"/>
  <c r="AB80" i="17"/>
  <c r="Y85" i="17"/>
  <c r="AA85" i="17" s="1"/>
  <c r="AC85" i="17" s="1"/>
  <c r="X85" i="17"/>
  <c r="Y94" i="17"/>
  <c r="AA94" i="17" s="1"/>
  <c r="AC94" i="17" s="1"/>
  <c r="X26" i="17"/>
  <c r="AB31" i="17"/>
  <c r="X90" i="17"/>
  <c r="AF107" i="17"/>
  <c r="AD107" i="17"/>
  <c r="AB132" i="17"/>
  <c r="AD11" i="17"/>
  <c r="X20" i="17"/>
  <c r="V38" i="17"/>
  <c r="V54" i="17"/>
  <c r="V58" i="17"/>
  <c r="X117" i="17"/>
  <c r="AF123" i="17"/>
  <c r="X124" i="17"/>
  <c r="AF109" i="17"/>
  <c r="AD109" i="17"/>
  <c r="AB11" i="17"/>
  <c r="AB125" i="17"/>
  <c r="AD48" i="17"/>
  <c r="AH9" i="17"/>
  <c r="AG9" i="17"/>
  <c r="AG52" i="17"/>
  <c r="AJ67" i="17"/>
  <c r="AK67" i="17" s="1"/>
  <c r="AI67" i="17"/>
  <c r="AH66" i="17"/>
  <c r="AH74" i="17"/>
  <c r="AG74" i="17"/>
  <c r="AJ53" i="17"/>
  <c r="AI53" i="17"/>
  <c r="AJ69" i="17"/>
  <c r="AI69" i="17"/>
  <c r="AJ65" i="17"/>
  <c r="AK65" i="17" s="1"/>
  <c r="AI65" i="17"/>
  <c r="AB13" i="17"/>
  <c r="X13" i="17"/>
  <c r="AB8" i="17"/>
  <c r="X8" i="17"/>
  <c r="T5" i="17"/>
  <c r="T6" i="17"/>
  <c r="V8" i="17"/>
  <c r="Z8" i="17"/>
  <c r="T9" i="17"/>
  <c r="T10" i="17"/>
  <c r="T11" i="17"/>
  <c r="G12" i="17"/>
  <c r="X12" i="17"/>
  <c r="V13" i="17"/>
  <c r="Z13" i="17"/>
  <c r="G17" i="17"/>
  <c r="AE17" i="17" s="1"/>
  <c r="Z17" i="17"/>
  <c r="G20" i="17"/>
  <c r="AE20" i="17" s="1"/>
  <c r="X21" i="17"/>
  <c r="G21" i="17"/>
  <c r="X24" i="17"/>
  <c r="V25" i="17"/>
  <c r="Z26" i="17"/>
  <c r="G26" i="17"/>
  <c r="AE26" i="17" s="1"/>
  <c r="AE28" i="17"/>
  <c r="G31" i="17"/>
  <c r="G32" i="17"/>
  <c r="AE32" i="17" s="1"/>
  <c r="G33" i="17"/>
  <c r="Z34" i="17"/>
  <c r="X34" i="17"/>
  <c r="G34" i="17"/>
  <c r="AE34" i="17" s="1"/>
  <c r="X35" i="17"/>
  <c r="G35" i="17"/>
  <c r="AE35" i="17" s="1"/>
  <c r="Z36" i="17"/>
  <c r="V5" i="17"/>
  <c r="Z5" i="17"/>
  <c r="V6" i="17"/>
  <c r="Z6" i="17"/>
  <c r="T7" i="17"/>
  <c r="X7" i="17"/>
  <c r="G8" i="17"/>
  <c r="Z9" i="17"/>
  <c r="Z10" i="17"/>
  <c r="Z11" i="17"/>
  <c r="T12" i="17"/>
  <c r="G13" i="17"/>
  <c r="Z14" i="17"/>
  <c r="V21" i="17"/>
  <c r="Z23" i="17"/>
  <c r="G23" i="17"/>
  <c r="X25" i="17"/>
  <c r="V26" i="17"/>
  <c r="AE27" i="17"/>
  <c r="X31" i="17"/>
  <c r="X32" i="17"/>
  <c r="V34" i="17"/>
  <c r="V35" i="17"/>
  <c r="X36" i="17"/>
  <c r="G36" i="17"/>
  <c r="AE36" i="17" s="1"/>
  <c r="V9" i="17"/>
  <c r="V10" i="17"/>
  <c r="V11" i="17"/>
  <c r="V14" i="17"/>
  <c r="AE15" i="17"/>
  <c r="Z15" i="17"/>
  <c r="V15" i="17"/>
  <c r="V17" i="17"/>
  <c r="Z24" i="17"/>
  <c r="G24" i="17"/>
  <c r="AE24" i="17" s="1"/>
  <c r="V30" i="17"/>
  <c r="Z30" i="17"/>
  <c r="AE49" i="17"/>
  <c r="AE5" i="17"/>
  <c r="X5" i="17"/>
  <c r="AE6" i="17"/>
  <c r="X6" i="17"/>
  <c r="V7" i="17"/>
  <c r="G9" i="17"/>
  <c r="AE9" i="17" s="1"/>
  <c r="X9" i="17"/>
  <c r="G10" i="17"/>
  <c r="AE10" i="17" s="1"/>
  <c r="X10" i="17"/>
  <c r="G11" i="17"/>
  <c r="AE11" i="17" s="1"/>
  <c r="X11" i="17"/>
  <c r="V12" i="17"/>
  <c r="G14" i="17"/>
  <c r="AE14" i="17" s="1"/>
  <c r="X14" i="17"/>
  <c r="X17" i="17"/>
  <c r="Z20" i="17"/>
  <c r="V20" i="17"/>
  <c r="Z25" i="17"/>
  <c r="G25" i="17"/>
  <c r="V31" i="17"/>
  <c r="Z31" i="17"/>
  <c r="V32" i="17"/>
  <c r="Z32" i="17"/>
  <c r="Z33" i="17"/>
  <c r="V33" i="17"/>
  <c r="Z19" i="17"/>
  <c r="X22" i="17"/>
  <c r="V29" i="17"/>
  <c r="X37" i="17"/>
  <c r="X38" i="17"/>
  <c r="X39" i="17"/>
  <c r="X41" i="17"/>
  <c r="G42" i="17"/>
  <c r="AE42" i="17" s="1"/>
  <c r="X42" i="17"/>
  <c r="G43" i="17"/>
  <c r="X43" i="17"/>
  <c r="G44" i="17"/>
  <c r="AE44" i="17" s="1"/>
  <c r="X44" i="17"/>
  <c r="G45" i="17"/>
  <c r="G46" i="17"/>
  <c r="G47" i="17"/>
  <c r="AE47" i="17" s="1"/>
  <c r="X47" i="17"/>
  <c r="X48" i="17"/>
  <c r="X49" i="17"/>
  <c r="X50" i="17"/>
  <c r="Z51" i="17"/>
  <c r="V52" i="17"/>
  <c r="Z53" i="17"/>
  <c r="Z56" i="17"/>
  <c r="G56" i="17"/>
  <c r="V57" i="17"/>
  <c r="V60" i="17"/>
  <c r="G62" i="17"/>
  <c r="AE62" i="17" s="1"/>
  <c r="V66" i="17"/>
  <c r="G18" i="17"/>
  <c r="X18" i="17"/>
  <c r="G22" i="17"/>
  <c r="AE22" i="17" s="1"/>
  <c r="Z22" i="17"/>
  <c r="G37" i="17"/>
  <c r="G38" i="17"/>
  <c r="G39" i="17"/>
  <c r="AE39" i="17" s="1"/>
  <c r="G40" i="17"/>
  <c r="AE40" i="17" s="1"/>
  <c r="X40" i="17"/>
  <c r="G41" i="17"/>
  <c r="AE41" i="17" s="1"/>
  <c r="Z42" i="17"/>
  <c r="Z43" i="17"/>
  <c r="Z44" i="17"/>
  <c r="Z45" i="17"/>
  <c r="Z46" i="17"/>
  <c r="V51" i="17"/>
  <c r="X52" i="17"/>
  <c r="G53" i="17"/>
  <c r="AE53" i="17" s="1"/>
  <c r="V56" i="17"/>
  <c r="G57" i="17"/>
  <c r="X60" i="17"/>
  <c r="V62" i="17"/>
  <c r="Z64" i="17"/>
  <c r="G64" i="17"/>
  <c r="X66" i="17"/>
  <c r="G68" i="17"/>
  <c r="V69" i="17"/>
  <c r="Z71" i="17"/>
  <c r="G71" i="17"/>
  <c r="V71" i="17"/>
  <c r="Z74" i="17"/>
  <c r="G74" i="17"/>
  <c r="AE74" i="17" s="1"/>
  <c r="X74" i="17"/>
  <c r="V74" i="17"/>
  <c r="V42" i="17"/>
  <c r="V43" i="17"/>
  <c r="V44" i="17"/>
  <c r="V45" i="17"/>
  <c r="V46" i="17"/>
  <c r="V47" i="17"/>
  <c r="Z47" i="17"/>
  <c r="X51" i="17"/>
  <c r="G52" i="17"/>
  <c r="AE52" i="17" s="1"/>
  <c r="X45" i="17"/>
  <c r="X46" i="17"/>
  <c r="G51" i="17"/>
  <c r="Z60" i="17"/>
  <c r="G60" i="17"/>
  <c r="AE60" i="17" s="1"/>
  <c r="Z66" i="17"/>
  <c r="G66" i="17"/>
  <c r="AE66" i="17" s="1"/>
  <c r="X55" i="17"/>
  <c r="X59" i="17"/>
  <c r="X72" i="17"/>
  <c r="V77" i="17"/>
  <c r="G78" i="17"/>
  <c r="AE78" i="17" s="1"/>
  <c r="X54" i="17"/>
  <c r="G55" i="17"/>
  <c r="Z55" i="17"/>
  <c r="X58" i="17"/>
  <c r="G59" i="17"/>
  <c r="AE59" i="17" s="1"/>
  <c r="Z59" i="17"/>
  <c r="X61" i="17"/>
  <c r="X63" i="17"/>
  <c r="X65" i="17"/>
  <c r="X67" i="17"/>
  <c r="G70" i="17"/>
  <c r="Z70" i="17"/>
  <c r="G72" i="17"/>
  <c r="Z72" i="17"/>
  <c r="V73" i="17"/>
  <c r="Z73" i="17"/>
  <c r="X75" i="17"/>
  <c r="X77" i="17"/>
  <c r="V78" i="17"/>
  <c r="V79" i="17"/>
  <c r="Z79" i="17"/>
  <c r="Z81" i="17"/>
  <c r="G81" i="17"/>
  <c r="V82" i="17"/>
  <c r="G85" i="17"/>
  <c r="V86" i="17"/>
  <c r="Z89" i="17"/>
  <c r="G89" i="17"/>
  <c r="V90" i="17"/>
  <c r="G93" i="17"/>
  <c r="V94" i="17"/>
  <c r="V75" i="17"/>
  <c r="Z75" i="17"/>
  <c r="Z77" i="17"/>
  <c r="G77" i="17"/>
  <c r="AE77" i="17" s="1"/>
  <c r="G75" i="17"/>
  <c r="Z78" i="17"/>
  <c r="X76" i="17"/>
  <c r="X80" i="17"/>
  <c r="V83" i="17"/>
  <c r="X84" i="17"/>
  <c r="V87" i="17"/>
  <c r="X88" i="17"/>
  <c r="V91" i="17"/>
  <c r="X92" i="17"/>
  <c r="V95" i="17"/>
  <c r="X96" i="17"/>
  <c r="G97" i="17"/>
  <c r="AE97" i="17" s="1"/>
  <c r="Z97" i="17"/>
  <c r="V99" i="17"/>
  <c r="Z99" i="17"/>
  <c r="Z102" i="17"/>
  <c r="G102" i="17"/>
  <c r="AE102" i="17" s="1"/>
  <c r="V103" i="17"/>
  <c r="V106" i="17"/>
  <c r="G107" i="17"/>
  <c r="AE107" i="17" s="1"/>
  <c r="Z109" i="17"/>
  <c r="G109" i="17"/>
  <c r="AE109" i="17" s="1"/>
  <c r="X109" i="17"/>
  <c r="V109" i="17"/>
  <c r="X83" i="17"/>
  <c r="X87" i="17"/>
  <c r="X91" i="17"/>
  <c r="X95" i="17"/>
  <c r="V98" i="17"/>
  <c r="AE99" i="17"/>
  <c r="X107" i="17"/>
  <c r="V110" i="17"/>
  <c r="G110" i="17"/>
  <c r="X98" i="17"/>
  <c r="X97" i="17"/>
  <c r="G98" i="17"/>
  <c r="AE98" i="17" s="1"/>
  <c r="Z98" i="17"/>
  <c r="Z106" i="17"/>
  <c r="G106" i="17"/>
  <c r="V107" i="17"/>
  <c r="X101" i="17"/>
  <c r="X105" i="17"/>
  <c r="Z122" i="17"/>
  <c r="G122" i="17"/>
  <c r="AE122" i="17" s="1"/>
  <c r="X122" i="17"/>
  <c r="V122" i="17"/>
  <c r="X100" i="17"/>
  <c r="G101" i="17"/>
  <c r="AE101" i="17" s="1"/>
  <c r="Z101" i="17"/>
  <c r="X104" i="17"/>
  <c r="G105" i="17"/>
  <c r="AE105" i="17" s="1"/>
  <c r="Z105" i="17"/>
  <c r="X108" i="17"/>
  <c r="Z113" i="17"/>
  <c r="G113" i="17"/>
  <c r="V114" i="17"/>
  <c r="Z117" i="17"/>
  <c r="G117" i="17"/>
  <c r="AE117" i="17" s="1"/>
  <c r="V118" i="17"/>
  <c r="Z121" i="17"/>
  <c r="G121" i="17"/>
  <c r="V111" i="17"/>
  <c r="X112" i="17"/>
  <c r="V115" i="17"/>
  <c r="X116" i="17"/>
  <c r="V119" i="17"/>
  <c r="X111" i="17"/>
  <c r="X115" i="17"/>
  <c r="X119" i="17"/>
  <c r="V124" i="17"/>
  <c r="Z124" i="17"/>
  <c r="G124" i="17"/>
  <c r="AE124" i="17" s="1"/>
  <c r="X126" i="17"/>
  <c r="Z126" i="17"/>
  <c r="G126" i="17"/>
  <c r="AE126" i="17" s="1"/>
  <c r="V126" i="17"/>
  <c r="AE133" i="17"/>
  <c r="X128" i="17"/>
  <c r="X132" i="17"/>
  <c r="X136" i="17"/>
  <c r="X123" i="17"/>
  <c r="X127" i="17"/>
  <c r="G128" i="17"/>
  <c r="Z128" i="17"/>
  <c r="V130" i="17"/>
  <c r="X131" i="17"/>
  <c r="G132" i="17"/>
  <c r="Z132" i="17"/>
  <c r="V134" i="17"/>
  <c r="X135" i="17"/>
  <c r="G136" i="17"/>
  <c r="Z136" i="17"/>
  <c r="X130" i="17"/>
  <c r="X134" i="17"/>
  <c r="X125" i="17"/>
  <c r="V128" i="17"/>
  <c r="X129" i="17"/>
  <c r="G130" i="17"/>
  <c r="AE130" i="17" s="1"/>
  <c r="Z130" i="17"/>
  <c r="V132" i="17"/>
  <c r="X133" i="17"/>
  <c r="G134" i="17"/>
  <c r="Z134" i="17"/>
  <c r="V136" i="17"/>
  <c r="AD101" i="16"/>
  <c r="AD100" i="16"/>
  <c r="AD103" i="16"/>
  <c r="AB92" i="16"/>
  <c r="AD92" i="16"/>
  <c r="AD95" i="16"/>
  <c r="Z92" i="16"/>
  <c r="AD93" i="16"/>
  <c r="AG93" i="16"/>
  <c r="AG95" i="16"/>
  <c r="Z97" i="16"/>
  <c r="AD96" i="16"/>
  <c r="AI97" i="16"/>
  <c r="AD94" i="16"/>
  <c r="AD97" i="16"/>
  <c r="AG92" i="16"/>
  <c r="AG94" i="16"/>
  <c r="AG96" i="16"/>
  <c r="AG88" i="16"/>
  <c r="AD90" i="16"/>
  <c r="AG91" i="16"/>
  <c r="AD88" i="16"/>
  <c r="AD91" i="16"/>
  <c r="AG90" i="16"/>
  <c r="AD89" i="16"/>
  <c r="AG89" i="16"/>
  <c r="AD80" i="16"/>
  <c r="AD83" i="16"/>
  <c r="AG80" i="16"/>
  <c r="AG84" i="16"/>
  <c r="AD78" i="16"/>
  <c r="AD81" i="16"/>
  <c r="AD86" i="16"/>
  <c r="AG79" i="16"/>
  <c r="AG83" i="16"/>
  <c r="AG87" i="16"/>
  <c r="AD79" i="16"/>
  <c r="AD87" i="16"/>
  <c r="AG78" i="16"/>
  <c r="AG82" i="16"/>
  <c r="AG86" i="16"/>
  <c r="AD77" i="16"/>
  <c r="AD82" i="16"/>
  <c r="AD85" i="16"/>
  <c r="AG81" i="16"/>
  <c r="AG10" i="16"/>
  <c r="AH10" i="16"/>
  <c r="AJ10" i="16" s="1"/>
  <c r="AE9" i="16"/>
  <c r="AF9" i="16"/>
  <c r="AH9" i="16" s="1"/>
  <c r="AE10" i="16"/>
  <c r="AF7" i="16"/>
  <c r="AH7" i="16" s="1"/>
  <c r="AJ7" i="16" s="1"/>
  <c r="AF53" i="16"/>
  <c r="AE7" i="16"/>
  <c r="AF5" i="16"/>
  <c r="AJ5" i="16" s="1"/>
  <c r="AV108" i="14"/>
  <c r="AH36" i="16"/>
  <c r="AI36" i="16" s="1"/>
  <c r="AG36" i="16"/>
  <c r="AD36" i="16"/>
  <c r="AF41" i="16"/>
  <c r="AE36" i="16"/>
  <c r="AD72" i="16"/>
  <c r="AG70" i="16"/>
  <c r="AG75" i="16"/>
  <c r="AD76" i="16"/>
  <c r="AD75" i="16"/>
  <c r="AG71" i="16"/>
  <c r="AG76" i="16"/>
  <c r="AD73" i="16"/>
  <c r="AG74" i="16"/>
  <c r="AD71" i="16"/>
  <c r="AG73" i="16"/>
  <c r="AD74" i="16"/>
  <c r="AD68" i="16"/>
  <c r="AG69" i="16"/>
  <c r="AD69" i="16"/>
  <c r="AG67" i="16"/>
  <c r="AD66" i="16"/>
  <c r="AD67" i="16"/>
  <c r="BY27" i="11"/>
  <c r="CC27" i="11" s="1"/>
  <c r="AG54" i="16"/>
  <c r="AH54" i="16"/>
  <c r="AD54" i="16"/>
  <c r="AG64" i="16"/>
  <c r="AD64" i="16"/>
  <c r="AD65" i="16"/>
  <c r="AF65" i="16"/>
  <c r="AF63" i="16"/>
  <c r="AH63" i="16" s="1"/>
  <c r="AJ63" i="16" s="1"/>
  <c r="AL63" i="16" s="1"/>
  <c r="AN63" i="16" s="1"/>
  <c r="BK8" i="14"/>
  <c r="BJ8" i="14"/>
  <c r="BK12" i="14"/>
  <c r="BJ12" i="14"/>
  <c r="BK16" i="14"/>
  <c r="BJ16" i="14"/>
  <c r="BO21" i="14"/>
  <c r="BN21" i="14"/>
  <c r="BK7" i="14"/>
  <c r="BJ7" i="14"/>
  <c r="BK11" i="14"/>
  <c r="BJ11" i="14"/>
  <c r="BK15" i="14"/>
  <c r="BJ15" i="14"/>
  <c r="BO25" i="14"/>
  <c r="BN25" i="14"/>
  <c r="BK6" i="14"/>
  <c r="BJ6" i="14"/>
  <c r="BK10" i="14"/>
  <c r="BJ10" i="14"/>
  <c r="BK14" i="14"/>
  <c r="BJ14" i="14"/>
  <c r="BK20" i="14"/>
  <c r="BJ20" i="14"/>
  <c r="BK5" i="14"/>
  <c r="BJ5" i="14"/>
  <c r="BK9" i="14"/>
  <c r="BJ9" i="14"/>
  <c r="BK13" i="14"/>
  <c r="BJ13" i="14"/>
  <c r="BK17" i="14"/>
  <c r="BJ17" i="14"/>
  <c r="BK24" i="14"/>
  <c r="BJ24" i="14"/>
  <c r="BI4" i="14"/>
  <c r="BN18" i="14"/>
  <c r="BF20" i="14"/>
  <c r="BJ21" i="14"/>
  <c r="BN22" i="14"/>
  <c r="BF24" i="14"/>
  <c r="BJ25" i="14"/>
  <c r="BN26" i="14"/>
  <c r="BN27" i="14"/>
  <c r="BO27" i="14"/>
  <c r="BI31" i="14"/>
  <c r="BH31" i="14"/>
  <c r="BI35" i="14"/>
  <c r="BH35" i="14"/>
  <c r="BI39" i="14"/>
  <c r="BH39" i="14"/>
  <c r="BI43" i="14"/>
  <c r="BH43" i="14"/>
  <c r="BI47" i="14"/>
  <c r="BH47" i="14"/>
  <c r="BI51" i="14"/>
  <c r="BH51" i="14"/>
  <c r="BI55" i="14"/>
  <c r="BH55" i="14"/>
  <c r="BI59" i="14"/>
  <c r="BH59" i="14"/>
  <c r="BI63" i="14"/>
  <c r="BH63" i="14"/>
  <c r="BG72" i="14"/>
  <c r="BF72" i="14"/>
  <c r="BH4" i="14"/>
  <c r="BH5" i="14"/>
  <c r="BH6" i="14"/>
  <c r="BH7" i="14"/>
  <c r="BH8" i="14"/>
  <c r="BH9" i="14"/>
  <c r="BH10" i="14"/>
  <c r="BH11" i="14"/>
  <c r="BH12" i="14"/>
  <c r="BH13" i="14"/>
  <c r="BH14" i="14"/>
  <c r="BH15" i="14"/>
  <c r="BH16" i="14"/>
  <c r="BH17" i="14"/>
  <c r="BJ18" i="14"/>
  <c r="BP18" i="14"/>
  <c r="BN19" i="14"/>
  <c r="BH20" i="14"/>
  <c r="BF21" i="14"/>
  <c r="BL21" i="14"/>
  <c r="BJ22" i="14"/>
  <c r="BP22" i="14"/>
  <c r="BN23" i="14"/>
  <c r="BH24" i="14"/>
  <c r="BF25" i="14"/>
  <c r="BL25" i="14"/>
  <c r="BJ26" i="14"/>
  <c r="BP26" i="14"/>
  <c r="BJ89" i="14"/>
  <c r="BK89" i="14"/>
  <c r="BF18" i="14"/>
  <c r="BJ19" i="14"/>
  <c r="BP19" i="14"/>
  <c r="BF22" i="14"/>
  <c r="BJ23" i="14"/>
  <c r="BP23" i="14"/>
  <c r="BF26" i="14"/>
  <c r="BJ27" i="14"/>
  <c r="BG28" i="14"/>
  <c r="BF32" i="14"/>
  <c r="BG32" i="14"/>
  <c r="BF36" i="14"/>
  <c r="BG36" i="14"/>
  <c r="BF40" i="14"/>
  <c r="BG40" i="14"/>
  <c r="BF44" i="14"/>
  <c r="BG44" i="14"/>
  <c r="BF48" i="14"/>
  <c r="BG48" i="14"/>
  <c r="BF52" i="14"/>
  <c r="BG52" i="14"/>
  <c r="BF56" i="14"/>
  <c r="BG56" i="14"/>
  <c r="BF60" i="14"/>
  <c r="BG60" i="14"/>
  <c r="BF64" i="14"/>
  <c r="BG64" i="14"/>
  <c r="BG68" i="14"/>
  <c r="BF68" i="14"/>
  <c r="BF88" i="14"/>
  <c r="BG88" i="14"/>
  <c r="BG67" i="14"/>
  <c r="BF67" i="14"/>
  <c r="BG71" i="14"/>
  <c r="BF71" i="14"/>
  <c r="BH94" i="14"/>
  <c r="BI94" i="14"/>
  <c r="BG29" i="14"/>
  <c r="BG33" i="14"/>
  <c r="BG37" i="14"/>
  <c r="BG41" i="14"/>
  <c r="BG45" i="14"/>
  <c r="BG49" i="14"/>
  <c r="BG53" i="14"/>
  <c r="BG57" i="14"/>
  <c r="BG61" i="14"/>
  <c r="BG65" i="14"/>
  <c r="BG66" i="14"/>
  <c r="BF66" i="14"/>
  <c r="BG70" i="14"/>
  <c r="BF70" i="14"/>
  <c r="BF76" i="14"/>
  <c r="BG76" i="14"/>
  <c r="BF80" i="14"/>
  <c r="BG80" i="14"/>
  <c r="BF82" i="14"/>
  <c r="BG82" i="14"/>
  <c r="BF84" i="14"/>
  <c r="BG84" i="14"/>
  <c r="BJ85" i="14"/>
  <c r="BK85" i="14"/>
  <c r="BH90" i="14"/>
  <c r="BI90" i="14"/>
  <c r="BH97" i="14"/>
  <c r="BI97" i="14"/>
  <c r="BG30" i="14"/>
  <c r="BG34" i="14"/>
  <c r="BG38" i="14"/>
  <c r="BG42" i="14"/>
  <c r="BG46" i="14"/>
  <c r="BG50" i="14"/>
  <c r="BG54" i="14"/>
  <c r="BG58" i="14"/>
  <c r="BG62" i="14"/>
  <c r="BG69" i="14"/>
  <c r="BF69" i="14"/>
  <c r="BG73" i="14"/>
  <c r="BF73" i="14"/>
  <c r="BF86" i="14"/>
  <c r="BG86" i="14"/>
  <c r="BJ87" i="14"/>
  <c r="BK87" i="14"/>
  <c r="BH91" i="14"/>
  <c r="BI91" i="14"/>
  <c r="BJ93" i="14"/>
  <c r="BK93" i="14"/>
  <c r="BG96" i="14"/>
  <c r="BF96" i="14"/>
  <c r="BH98" i="14"/>
  <c r="BI98" i="14"/>
  <c r="BH92" i="14"/>
  <c r="BI92" i="14"/>
  <c r="BH95" i="14"/>
  <c r="BI95" i="14"/>
  <c r="BG100" i="14"/>
  <c r="BF100" i="14"/>
  <c r="BG75" i="14"/>
  <c r="BG77" i="14"/>
  <c r="BG79" i="14"/>
  <c r="BG81" i="14"/>
  <c r="BG83" i="14"/>
  <c r="BH99" i="14"/>
  <c r="BI99" i="14"/>
  <c r="BK101" i="14"/>
  <c r="BJ101" i="14"/>
  <c r="BI102" i="14"/>
  <c r="BH102" i="14"/>
  <c r="BI106" i="14"/>
  <c r="BH106" i="14"/>
  <c r="BI105" i="14"/>
  <c r="BH105" i="14"/>
  <c r="BI104" i="14"/>
  <c r="BH104" i="14"/>
  <c r="BI103" i="14"/>
  <c r="BH103" i="14"/>
  <c r="BI107" i="14"/>
  <c r="BH107" i="14"/>
  <c r="AV6" i="14"/>
  <c r="AW6" i="14"/>
  <c r="AV14" i="14"/>
  <c r="AW14" i="14"/>
  <c r="AV22" i="14"/>
  <c r="AW22" i="14"/>
  <c r="AV26" i="14"/>
  <c r="AW26" i="14"/>
  <c r="AV7" i="14"/>
  <c r="AW7" i="14"/>
  <c r="AV11" i="14"/>
  <c r="AW11" i="14"/>
  <c r="AV15" i="14"/>
  <c r="AW15" i="14"/>
  <c r="AV19" i="14"/>
  <c r="AW19" i="14"/>
  <c r="AV23" i="14"/>
  <c r="AW23" i="14"/>
  <c r="AV27" i="14"/>
  <c r="AW27" i="14"/>
  <c r="AV31" i="14"/>
  <c r="AW31" i="14"/>
  <c r="AV10" i="14"/>
  <c r="AW10" i="14"/>
  <c r="AV18" i="14"/>
  <c r="AW18" i="14"/>
  <c r="AV30" i="14"/>
  <c r="AW30" i="14"/>
  <c r="AV8" i="14"/>
  <c r="AW8" i="14"/>
  <c r="AV12" i="14"/>
  <c r="AW12" i="14"/>
  <c r="AV16" i="14"/>
  <c r="AW16" i="14"/>
  <c r="AV20" i="14"/>
  <c r="AW20" i="14"/>
  <c r="AV24" i="14"/>
  <c r="AW24" i="14"/>
  <c r="AV28" i="14"/>
  <c r="AW28" i="14"/>
  <c r="AV32" i="14"/>
  <c r="AW32" i="14"/>
  <c r="AV5" i="14"/>
  <c r="AW5" i="14"/>
  <c r="AV9" i="14"/>
  <c r="AW9" i="14"/>
  <c r="AV13" i="14"/>
  <c r="AW13" i="14"/>
  <c r="AV17" i="14"/>
  <c r="AW17" i="14"/>
  <c r="AV21" i="14"/>
  <c r="AW21" i="14"/>
  <c r="AV25" i="14"/>
  <c r="AW25" i="14"/>
  <c r="AV29" i="14"/>
  <c r="AW29" i="14"/>
  <c r="AV33" i="14"/>
  <c r="AW33" i="14"/>
  <c r="AY57" i="14"/>
  <c r="AX57" i="14"/>
  <c r="AY70" i="14"/>
  <c r="AX70" i="14"/>
  <c r="AY78" i="14"/>
  <c r="AX78" i="14"/>
  <c r="AX108" i="14" s="1"/>
  <c r="AU92" i="14"/>
  <c r="AT92" i="14"/>
  <c r="AT5" i="14"/>
  <c r="AT6" i="14"/>
  <c r="AT7" i="14"/>
  <c r="AT8" i="14"/>
  <c r="AT9" i="14"/>
  <c r="AT10" i="14"/>
  <c r="AT11" i="14"/>
  <c r="AT12" i="14"/>
  <c r="AT13" i="14"/>
  <c r="AT14" i="14"/>
  <c r="AT15" i="14"/>
  <c r="AT16" i="14"/>
  <c r="AT17" i="14"/>
  <c r="AT18" i="14"/>
  <c r="AT19" i="14"/>
  <c r="AT20" i="14"/>
  <c r="AT21" i="14"/>
  <c r="AT22" i="14"/>
  <c r="AT23" i="14"/>
  <c r="AT24" i="14"/>
  <c r="AT25" i="14"/>
  <c r="AT26" i="14"/>
  <c r="AT27" i="14"/>
  <c r="AT28" i="14"/>
  <c r="AT29" i="14"/>
  <c r="AT30" i="14"/>
  <c r="AT31" i="14"/>
  <c r="AT32" i="14"/>
  <c r="AT33" i="14"/>
  <c r="AW34" i="14"/>
  <c r="AV34" i="14"/>
  <c r="AW35" i="14"/>
  <c r="AV35" i="14"/>
  <c r="AW36" i="14"/>
  <c r="AV36" i="14"/>
  <c r="AW37" i="14"/>
  <c r="AV37" i="14"/>
  <c r="AW38" i="14"/>
  <c r="AV38" i="14"/>
  <c r="AW39" i="14"/>
  <c r="AV39" i="14"/>
  <c r="AW40" i="14"/>
  <c r="AV40" i="14"/>
  <c r="AW41" i="14"/>
  <c r="AV41" i="14"/>
  <c r="AW42" i="14"/>
  <c r="AV42" i="14"/>
  <c r="AW43" i="14"/>
  <c r="AV43" i="14"/>
  <c r="AW44" i="14"/>
  <c r="AV44" i="14"/>
  <c r="AW45" i="14"/>
  <c r="AV45" i="14"/>
  <c r="AW46" i="14"/>
  <c r="AV46" i="14"/>
  <c r="AW47" i="14"/>
  <c r="AV47" i="14"/>
  <c r="AW48" i="14"/>
  <c r="AV48" i="14"/>
  <c r="AW49" i="14"/>
  <c r="AV49" i="14"/>
  <c r="AW50" i="14"/>
  <c r="AV50" i="14"/>
  <c r="AW51" i="14"/>
  <c r="AV51" i="14"/>
  <c r="AW52" i="14"/>
  <c r="AV52" i="14"/>
  <c r="AW53" i="14"/>
  <c r="AV53" i="14"/>
  <c r="AW54" i="14"/>
  <c r="AV54" i="14"/>
  <c r="AW55" i="14"/>
  <c r="AV55" i="14"/>
  <c r="AY72" i="14"/>
  <c r="AX72" i="14"/>
  <c r="AW61" i="14"/>
  <c r="AV61" i="14"/>
  <c r="AY56" i="14"/>
  <c r="AX56" i="14"/>
  <c r="AY74" i="14"/>
  <c r="AX74" i="14"/>
  <c r="AU100" i="14"/>
  <c r="AT100" i="14"/>
  <c r="AY68" i="14"/>
  <c r="AX68" i="14"/>
  <c r="AY76" i="14"/>
  <c r="AX76" i="14"/>
  <c r="AX59" i="14"/>
  <c r="AZ60" i="14"/>
  <c r="AZ59" i="14"/>
  <c r="BB60" i="14"/>
  <c r="AW62" i="14"/>
  <c r="AV62" i="14"/>
  <c r="AW63" i="14"/>
  <c r="AV63" i="14"/>
  <c r="AW64" i="14"/>
  <c r="AV64" i="14"/>
  <c r="AW65" i="14"/>
  <c r="AV65" i="14"/>
  <c r="AW66" i="14"/>
  <c r="AV66" i="14"/>
  <c r="AW67" i="14"/>
  <c r="AV67" i="14"/>
  <c r="BA69" i="14"/>
  <c r="AZ69" i="14"/>
  <c r="BA71" i="14"/>
  <c r="AZ71" i="14"/>
  <c r="BA73" i="14"/>
  <c r="AZ73" i="14"/>
  <c r="BA75" i="14"/>
  <c r="AZ75" i="14"/>
  <c r="BA77" i="14"/>
  <c r="AZ77" i="14"/>
  <c r="BA79" i="14"/>
  <c r="AZ79" i="14"/>
  <c r="AY80" i="14"/>
  <c r="AX80" i="14"/>
  <c r="AU96" i="14"/>
  <c r="AT96" i="14"/>
  <c r="AU104" i="14"/>
  <c r="AT104" i="14"/>
  <c r="AT57" i="14"/>
  <c r="AZ58" i="14"/>
  <c r="BB59" i="14"/>
  <c r="AV60" i="14"/>
  <c r="AU82" i="14"/>
  <c r="AT82" i="14"/>
  <c r="AU84" i="14"/>
  <c r="AT84" i="14"/>
  <c r="AU86" i="14"/>
  <c r="AT86" i="14"/>
  <c r="AU88" i="14"/>
  <c r="AT88" i="14"/>
  <c r="AU90" i="14"/>
  <c r="AT90" i="14"/>
  <c r="AU95" i="14"/>
  <c r="AT95" i="14"/>
  <c r="AU99" i="14"/>
  <c r="AT99" i="14"/>
  <c r="AU103" i="14"/>
  <c r="AT103" i="14"/>
  <c r="AU107" i="14"/>
  <c r="AT107" i="14"/>
  <c r="AU94" i="14"/>
  <c r="AT94" i="14"/>
  <c r="AU98" i="14"/>
  <c r="AT98" i="14"/>
  <c r="AU102" i="14"/>
  <c r="AT102" i="14"/>
  <c r="AU106" i="14"/>
  <c r="AT106" i="14"/>
  <c r="AT80" i="14"/>
  <c r="AU81" i="14"/>
  <c r="AT81" i="14"/>
  <c r="AU83" i="14"/>
  <c r="AT83" i="14"/>
  <c r="AU85" i="14"/>
  <c r="AT85" i="14"/>
  <c r="AU87" i="14"/>
  <c r="AT87" i="14"/>
  <c r="AU89" i="14"/>
  <c r="AT89" i="14"/>
  <c r="AU91" i="14"/>
  <c r="AT91" i="14"/>
  <c r="AU93" i="14"/>
  <c r="AT93" i="14"/>
  <c r="AU97" i="14"/>
  <c r="AT97" i="14"/>
  <c r="AU101" i="14"/>
  <c r="AT101" i="14"/>
  <c r="AU105" i="14"/>
  <c r="AT105" i="14"/>
  <c r="AG48" i="15"/>
  <c r="AG120" i="15"/>
  <c r="T30" i="15"/>
  <c r="T34" i="15"/>
  <c r="T50" i="15"/>
  <c r="T55" i="15"/>
  <c r="AG60" i="15"/>
  <c r="T64" i="15"/>
  <c r="T68" i="15"/>
  <c r="T72" i="15"/>
  <c r="AO131" i="15"/>
  <c r="BC131" i="15"/>
  <c r="AY131" i="15"/>
  <c r="AU131" i="15"/>
  <c r="AQ131" i="15"/>
  <c r="BA131" i="15"/>
  <c r="AS131" i="15"/>
  <c r="AW131" i="15"/>
  <c r="G116" i="15"/>
  <c r="G112" i="15"/>
  <c r="AO129" i="15"/>
  <c r="BA129" i="15"/>
  <c r="AW129" i="15"/>
  <c r="AS129" i="15"/>
  <c r="BC129" i="15"/>
  <c r="AU129" i="15"/>
  <c r="AY129" i="15"/>
  <c r="AQ129" i="15"/>
  <c r="AG24" i="15"/>
  <c r="V42" i="15"/>
  <c r="AG80" i="15"/>
  <c r="T88" i="15"/>
  <c r="AG92" i="15"/>
  <c r="AG100" i="15"/>
  <c r="AG130" i="15"/>
  <c r="BA130" i="15"/>
  <c r="AW130" i="15"/>
  <c r="AS130" i="15"/>
  <c r="BC130" i="15"/>
  <c r="AU130" i="15"/>
  <c r="AQ130" i="15"/>
  <c r="AY130" i="15"/>
  <c r="G108" i="15"/>
  <c r="AD110" i="15"/>
  <c r="BA110" i="15"/>
  <c r="AW110" i="15"/>
  <c r="AS110" i="15"/>
  <c r="BC110" i="15"/>
  <c r="AQ110" i="15"/>
  <c r="AU110" i="15"/>
  <c r="AY110" i="15"/>
  <c r="AO53" i="15"/>
  <c r="AP53" i="15"/>
  <c r="AG38" i="15"/>
  <c r="AG78" i="15"/>
  <c r="AG82" i="15"/>
  <c r="AG86" i="15"/>
  <c r="AO111" i="15"/>
  <c r="AY111" i="15"/>
  <c r="AS111" i="15"/>
  <c r="BC111" i="15"/>
  <c r="AW111" i="15"/>
  <c r="BA111" i="15"/>
  <c r="AQ111" i="15"/>
  <c r="AU111" i="15"/>
  <c r="AO47" i="15"/>
  <c r="AP47" i="15"/>
  <c r="AG76" i="15"/>
  <c r="AG84" i="15"/>
  <c r="T96" i="15"/>
  <c r="T104" i="15"/>
  <c r="AG28" i="15"/>
  <c r="AO36" i="15"/>
  <c r="BC36" i="15"/>
  <c r="AY36" i="15"/>
  <c r="AU36" i="15"/>
  <c r="AQ36" i="15"/>
  <c r="BA36" i="15"/>
  <c r="AW36" i="15"/>
  <c r="AS36" i="15"/>
  <c r="G46" i="15"/>
  <c r="AG52" i="15"/>
  <c r="AO57" i="15"/>
  <c r="BC57" i="15"/>
  <c r="AY57" i="15"/>
  <c r="AU57" i="15"/>
  <c r="AQ57" i="15"/>
  <c r="BA57" i="15"/>
  <c r="AW57" i="15"/>
  <c r="AG62" i="15"/>
  <c r="AG91" i="15"/>
  <c r="AO95" i="15"/>
  <c r="BA95" i="15"/>
  <c r="AW95" i="15"/>
  <c r="AS95" i="15"/>
  <c r="AU95" i="15"/>
  <c r="AQ95" i="15"/>
  <c r="BC95" i="15"/>
  <c r="AY95" i="15"/>
  <c r="T26" i="15"/>
  <c r="AG115" i="15"/>
  <c r="AO117" i="15"/>
  <c r="AY117" i="15"/>
  <c r="BC117" i="15"/>
  <c r="AS117" i="15"/>
  <c r="AW117" i="15"/>
  <c r="AQ117" i="15"/>
  <c r="AU117" i="15"/>
  <c r="BA117" i="15"/>
  <c r="G124" i="15"/>
  <c r="AE124" i="15" s="1"/>
  <c r="G128" i="15"/>
  <c r="AE128" i="15" s="1"/>
  <c r="AO49" i="15"/>
  <c r="AP49" i="15"/>
  <c r="AS57" i="15"/>
  <c r="AR58" i="15"/>
  <c r="AQ58" i="15"/>
  <c r="AI7" i="16"/>
  <c r="AI5" i="16"/>
  <c r="AI9" i="16"/>
  <c r="AJ9" i="16"/>
  <c r="AG5" i="16"/>
  <c r="AG7" i="16"/>
  <c r="AG9" i="16"/>
  <c r="AJ14" i="16"/>
  <c r="AI14" i="16"/>
  <c r="AJ20" i="16"/>
  <c r="AI20" i="16"/>
  <c r="AJ25" i="16"/>
  <c r="AI25" i="16"/>
  <c r="AJ50" i="16"/>
  <c r="AI50" i="16"/>
  <c r="AJ52" i="16"/>
  <c r="AI52" i="16"/>
  <c r="AJ54" i="16"/>
  <c r="AI54" i="16"/>
  <c r="AJ58" i="16"/>
  <c r="AI58" i="16"/>
  <c r="AJ60" i="16"/>
  <c r="AI60" i="16"/>
  <c r="AN61" i="16"/>
  <c r="AM61" i="16"/>
  <c r="AJ70" i="16"/>
  <c r="AI70" i="16"/>
  <c r="AJ78" i="16"/>
  <c r="AI78" i="16"/>
  <c r="AJ86" i="16"/>
  <c r="AI86" i="16"/>
  <c r="AI15" i="16"/>
  <c r="AJ21" i="16"/>
  <c r="AI21" i="16"/>
  <c r="AJ32" i="16"/>
  <c r="AI32" i="16"/>
  <c r="AJ40" i="16"/>
  <c r="AI40" i="16"/>
  <c r="AJ44" i="16"/>
  <c r="AI44" i="16"/>
  <c r="AJ26" i="16"/>
  <c r="AI26" i="16"/>
  <c r="AJ30" i="16"/>
  <c r="AI30" i="16"/>
  <c r="AJ34" i="16"/>
  <c r="AI34" i="16"/>
  <c r="AJ38" i="16"/>
  <c r="AI38" i="16"/>
  <c r="AJ42" i="16"/>
  <c r="AI42" i="16"/>
  <c r="AJ46" i="16"/>
  <c r="AI46" i="16"/>
  <c r="AJ62" i="16"/>
  <c r="AI62" i="16"/>
  <c r="AM63" i="16"/>
  <c r="AH109" i="16"/>
  <c r="AG109" i="16"/>
  <c r="AJ24" i="16"/>
  <c r="AI24" i="16"/>
  <c r="AJ28" i="16"/>
  <c r="AI28" i="16"/>
  <c r="AJ36" i="16"/>
  <c r="AJ48" i="16"/>
  <c r="AI48" i="16"/>
  <c r="AH101" i="16"/>
  <c r="AG101" i="16"/>
  <c r="AI10" i="16"/>
  <c r="AJ12" i="16"/>
  <c r="AI12" i="16"/>
  <c r="AJ16" i="16"/>
  <c r="AI16" i="16"/>
  <c r="AJ22" i="16"/>
  <c r="AI22" i="16"/>
  <c r="AJ39" i="16"/>
  <c r="AI39" i="16"/>
  <c r="AJ43" i="16"/>
  <c r="AI43" i="16"/>
  <c r="AI47" i="16"/>
  <c r="AJ64" i="16"/>
  <c r="AI64" i="16"/>
  <c r="AJ66" i="16"/>
  <c r="AI66" i="16"/>
  <c r="AJ74" i="16"/>
  <c r="AI74" i="16"/>
  <c r="AJ82" i="16"/>
  <c r="AI82" i="16"/>
  <c r="AJ90" i="16"/>
  <c r="AI90" i="16"/>
  <c r="AJ67" i="16"/>
  <c r="AI67" i="16"/>
  <c r="AJ71" i="16"/>
  <c r="AI71" i="16"/>
  <c r="AJ75" i="16"/>
  <c r="AI75" i="16"/>
  <c r="AJ79" i="16"/>
  <c r="AI79" i="16"/>
  <c r="AJ83" i="16"/>
  <c r="AI83" i="16"/>
  <c r="AJ87" i="16"/>
  <c r="AI87" i="16"/>
  <c r="AJ91" i="16"/>
  <c r="AI91" i="16"/>
  <c r="AJ92" i="16"/>
  <c r="AI92" i="16"/>
  <c r="AJ93" i="16"/>
  <c r="AI93" i="16"/>
  <c r="AJ94" i="16"/>
  <c r="AI94" i="16"/>
  <c r="AJ95" i="16"/>
  <c r="AI95" i="16"/>
  <c r="AJ96" i="16"/>
  <c r="AI96" i="16"/>
  <c r="AJ68" i="16"/>
  <c r="AI68" i="16"/>
  <c r="AJ72" i="16"/>
  <c r="AI72" i="16"/>
  <c r="AJ76" i="16"/>
  <c r="AI76" i="16"/>
  <c r="AJ80" i="16"/>
  <c r="AI80" i="16"/>
  <c r="AJ84" i="16"/>
  <c r="AI84" i="16"/>
  <c r="AJ88" i="16"/>
  <c r="AI88" i="16"/>
  <c r="AH105" i="16"/>
  <c r="AG105" i="16"/>
  <c r="AI61" i="16"/>
  <c r="AI63" i="16"/>
  <c r="AJ69" i="16"/>
  <c r="AI69" i="16"/>
  <c r="AJ73" i="16"/>
  <c r="AI73" i="16"/>
  <c r="AJ77" i="16"/>
  <c r="AI77" i="16"/>
  <c r="AJ81" i="16"/>
  <c r="AI81" i="16"/>
  <c r="AJ85" i="16"/>
  <c r="AI85" i="16"/>
  <c r="AJ89" i="16"/>
  <c r="AI89" i="16"/>
  <c r="AL97" i="16"/>
  <c r="AK97" i="16"/>
  <c r="AH100" i="16"/>
  <c r="AG100" i="16"/>
  <c r="AH104" i="16"/>
  <c r="AG104" i="16"/>
  <c r="AH108" i="16"/>
  <c r="AG108" i="16"/>
  <c r="AH99" i="16"/>
  <c r="AG99" i="16"/>
  <c r="AH103" i="16"/>
  <c r="AG103" i="16"/>
  <c r="AH107" i="16"/>
  <c r="AG107" i="16"/>
  <c r="AG97" i="16"/>
  <c r="AH98" i="16"/>
  <c r="AG98" i="16"/>
  <c r="AH102" i="16"/>
  <c r="AG102" i="16"/>
  <c r="AH106" i="16"/>
  <c r="AG106" i="16"/>
  <c r="AM35" i="15"/>
  <c r="AN35" i="15"/>
  <c r="AO110" i="15"/>
  <c r="AO130" i="15"/>
  <c r="AK8" i="15"/>
  <c r="AI18" i="15"/>
  <c r="AI22" i="15"/>
  <c r="AI30" i="15"/>
  <c r="AI34" i="15"/>
  <c r="AI38" i="15"/>
  <c r="AI64" i="15"/>
  <c r="G61" i="16"/>
  <c r="AE61" i="16" s="1"/>
  <c r="T61" i="16"/>
  <c r="Z36" i="16"/>
  <c r="X36" i="16"/>
  <c r="AB49" i="16"/>
  <c r="Z49" i="16"/>
  <c r="T108" i="16"/>
  <c r="Z106" i="16"/>
  <c r="G94" i="16"/>
  <c r="AE94" i="16" s="1"/>
  <c r="X52" i="16"/>
  <c r="V10" i="16"/>
  <c r="G8" i="16"/>
  <c r="G4" i="16"/>
  <c r="V49" i="16"/>
  <c r="G108" i="16"/>
  <c r="AE108" i="16" s="1"/>
  <c r="Z103" i="16"/>
  <c r="AB97" i="16"/>
  <c r="T95" i="16"/>
  <c r="T71" i="16"/>
  <c r="V52" i="16"/>
  <c r="Z12" i="16"/>
  <c r="T10" i="16"/>
  <c r="T49" i="16"/>
  <c r="T59" i="16"/>
  <c r="AB56" i="16"/>
  <c r="AB52" i="16"/>
  <c r="X24" i="16"/>
  <c r="X14" i="16"/>
  <c r="T103" i="16"/>
  <c r="T97" i="16"/>
  <c r="AB96" i="16"/>
  <c r="G95" i="16"/>
  <c r="AE95" i="16" s="1"/>
  <c r="G86" i="16"/>
  <c r="AE86" i="16" s="1"/>
  <c r="G79" i="16"/>
  <c r="AE79" i="16" s="1"/>
  <c r="T73" i="16"/>
  <c r="T52" i="16"/>
  <c r="X47" i="16"/>
  <c r="T39" i="16"/>
  <c r="T37" i="16"/>
  <c r="V31" i="16"/>
  <c r="V24" i="16"/>
  <c r="V13" i="16"/>
  <c r="X95" i="16"/>
  <c r="G15" i="16"/>
  <c r="AE15" i="16" s="1"/>
  <c r="V14" i="16"/>
  <c r="Z15" i="16"/>
  <c r="V15" i="16"/>
  <c r="Z16" i="16"/>
  <c r="V16" i="16"/>
  <c r="AB109" i="16"/>
  <c r="G103" i="16"/>
  <c r="AE103" i="16" s="1"/>
  <c r="T101" i="16"/>
  <c r="G97" i="16"/>
  <c r="AE97" i="16" s="1"/>
  <c r="Z93" i="16"/>
  <c r="Z91" i="16"/>
  <c r="T58" i="16"/>
  <c r="G56" i="16"/>
  <c r="AE56" i="16" s="1"/>
  <c r="Z52" i="16"/>
  <c r="T50" i="16"/>
  <c r="G39" i="16"/>
  <c r="AE39" i="16" s="1"/>
  <c r="T31" i="16"/>
  <c r="T24" i="16"/>
  <c r="G17" i="16"/>
  <c r="X7" i="16"/>
  <c r="W8" i="16"/>
  <c r="Y8" i="16" s="1"/>
  <c r="AA8" i="16" s="1"/>
  <c r="AF8" i="16" s="1"/>
  <c r="AH8" i="16" s="1"/>
  <c r="AI8" i="16" s="1"/>
  <c r="V101" i="16"/>
  <c r="Z14" i="16"/>
  <c r="V69" i="16"/>
  <c r="AB14" i="16"/>
  <c r="T93" i="16"/>
  <c r="T78" i="16"/>
  <c r="X37" i="16"/>
  <c r="T6" i="16"/>
  <c r="G14" i="16"/>
  <c r="AE14" i="16" s="1"/>
  <c r="G16" i="16"/>
  <c r="AE16" i="16" s="1"/>
  <c r="AB15" i="16"/>
  <c r="X15" i="16"/>
  <c r="AB16" i="16"/>
  <c r="X16" i="16"/>
  <c r="AE107" i="14"/>
  <c r="AB25" i="16"/>
  <c r="CR18" i="10"/>
  <c r="CS18" i="10" s="1"/>
  <c r="CQ18" i="10"/>
  <c r="CQ26" i="10"/>
  <c r="CR26" i="10"/>
  <c r="CS26" i="10" s="1"/>
  <c r="CQ34" i="10"/>
  <c r="CR34" i="10"/>
  <c r="CS34" i="10" s="1"/>
  <c r="CQ46" i="10"/>
  <c r="CR46" i="10"/>
  <c r="CS46" i="10" s="1"/>
  <c r="CQ54" i="10"/>
  <c r="CR54" i="10"/>
  <c r="CS54" i="10" s="1"/>
  <c r="CQ62" i="10"/>
  <c r="CR62" i="10"/>
  <c r="CS62" i="10" s="1"/>
  <c r="CR70" i="10"/>
  <c r="CS70" i="10" s="1"/>
  <c r="CQ70" i="10"/>
  <c r="CQ14" i="10"/>
  <c r="CR14" i="10"/>
  <c r="CS14" i="10" s="1"/>
  <c r="CQ22" i="10"/>
  <c r="CR22" i="10"/>
  <c r="CS22" i="10" s="1"/>
  <c r="CQ30" i="10"/>
  <c r="CR30" i="10"/>
  <c r="CS30" i="10" s="1"/>
  <c r="CQ38" i="10"/>
  <c r="CR38" i="10"/>
  <c r="CS38" i="10" s="1"/>
  <c r="CQ42" i="10"/>
  <c r="CR42" i="10"/>
  <c r="CS42" i="10" s="1"/>
  <c r="CQ50" i="10"/>
  <c r="CR50" i="10"/>
  <c r="CS50" i="10" s="1"/>
  <c r="CQ58" i="10"/>
  <c r="CR58" i="10"/>
  <c r="CS58" i="10" s="1"/>
  <c r="CR66" i="10"/>
  <c r="CS66" i="10" s="1"/>
  <c r="CQ66" i="10"/>
  <c r="CQ4" i="10"/>
  <c r="CR4" i="10"/>
  <c r="CO4" i="10"/>
  <c r="CQ18" i="4"/>
  <c r="CR18" i="4"/>
  <c r="CS18" i="4" s="1"/>
  <c r="CQ46" i="4"/>
  <c r="CR46" i="4"/>
  <c r="CS46" i="4" s="1"/>
  <c r="CQ47" i="4"/>
  <c r="CR47" i="4"/>
  <c r="CS47" i="4" s="1"/>
  <c r="CP7" i="10"/>
  <c r="CP11" i="10"/>
  <c r="CP16" i="10"/>
  <c r="CP20" i="10"/>
  <c r="CP24" i="10"/>
  <c r="CP28" i="10"/>
  <c r="CP32" i="10"/>
  <c r="CP36" i="10"/>
  <c r="CP40" i="10"/>
  <c r="CP44" i="10"/>
  <c r="CP48" i="10"/>
  <c r="CP52" i="10"/>
  <c r="CP56" i="10"/>
  <c r="CP60" i="10"/>
  <c r="CP64" i="10"/>
  <c r="CP68" i="10"/>
  <c r="CP72" i="10"/>
  <c r="CQ10" i="10"/>
  <c r="CQ43" i="10"/>
  <c r="CO7" i="4"/>
  <c r="CP7" i="4"/>
  <c r="CP50" i="4" s="1"/>
  <c r="CO11" i="4"/>
  <c r="CP11" i="4"/>
  <c r="CP19" i="4"/>
  <c r="CO19" i="4"/>
  <c r="CQ23" i="4"/>
  <c r="CR23" i="4"/>
  <c r="CS23" i="4" s="1"/>
  <c r="CO27" i="4"/>
  <c r="CP27" i="4"/>
  <c r="CP35" i="4"/>
  <c r="CO35" i="4"/>
  <c r="CQ39" i="4"/>
  <c r="CR39" i="4"/>
  <c r="CS39" i="4" s="1"/>
  <c r="CO43" i="4"/>
  <c r="CP43" i="4"/>
  <c r="CO39" i="4"/>
  <c r="CN73" i="10"/>
  <c r="CR67" i="10"/>
  <c r="CS67" i="10" s="1"/>
  <c r="CQ6" i="10"/>
  <c r="CQ59" i="10"/>
  <c r="CQ14" i="4"/>
  <c r="CR14" i="4"/>
  <c r="CS14" i="4" s="1"/>
  <c r="CQ34" i="4"/>
  <c r="CR34" i="4"/>
  <c r="CS34" i="4" s="1"/>
  <c r="CQ26" i="4"/>
  <c r="CR26" i="4"/>
  <c r="CS26" i="4" s="1"/>
  <c r="CP8" i="10"/>
  <c r="CP13" i="10"/>
  <c r="CP17" i="10"/>
  <c r="CP21" i="10"/>
  <c r="CP25" i="10"/>
  <c r="CP29" i="10"/>
  <c r="CP33" i="10"/>
  <c r="CP37" i="10"/>
  <c r="CP41" i="10"/>
  <c r="CP45" i="10"/>
  <c r="CP49" i="10"/>
  <c r="CP53" i="10"/>
  <c r="CP57" i="10"/>
  <c r="CP61" i="10"/>
  <c r="CP65" i="10"/>
  <c r="CP69" i="10"/>
  <c r="CR15" i="10"/>
  <c r="CS15" i="10" s="1"/>
  <c r="CR19" i="10"/>
  <c r="CS19" i="10" s="1"/>
  <c r="CR23" i="10"/>
  <c r="CS23" i="10" s="1"/>
  <c r="CR27" i="10"/>
  <c r="CS27" i="10" s="1"/>
  <c r="CR31" i="10"/>
  <c r="CS31" i="10" s="1"/>
  <c r="CR35" i="10"/>
  <c r="CS35" i="10" s="1"/>
  <c r="CR39" i="10"/>
  <c r="CS39" i="10" s="1"/>
  <c r="CR47" i="10"/>
  <c r="CS47" i="10" s="1"/>
  <c r="CR51" i="10"/>
  <c r="CS51" i="10" s="1"/>
  <c r="CR55" i="10"/>
  <c r="CS55" i="10" s="1"/>
  <c r="CR63" i="10"/>
  <c r="CS63" i="10" s="1"/>
  <c r="CR71" i="10"/>
  <c r="CS71" i="10" s="1"/>
  <c r="CO14" i="10"/>
  <c r="CO22" i="10"/>
  <c r="CO30" i="10"/>
  <c r="CO38" i="10"/>
  <c r="CO46" i="10"/>
  <c r="CO54" i="10"/>
  <c r="CO62" i="10"/>
  <c r="CO70" i="10"/>
  <c r="CQ10" i="4"/>
  <c r="CR10" i="4"/>
  <c r="CS10" i="4" s="1"/>
  <c r="CR20" i="4"/>
  <c r="CS20" i="4" s="1"/>
  <c r="CQ20" i="4"/>
  <c r="CP31" i="4"/>
  <c r="CQ42" i="4"/>
  <c r="CR42" i="4"/>
  <c r="CS42" i="4" s="1"/>
  <c r="CS50" i="4"/>
  <c r="CO23" i="4"/>
  <c r="CQ30" i="4"/>
  <c r="CR30" i="4"/>
  <c r="CS30" i="4" s="1"/>
  <c r="CR15" i="4"/>
  <c r="CS15" i="4" s="1"/>
  <c r="CQ15" i="4"/>
  <c r="CR36" i="4"/>
  <c r="CS36" i="4" s="1"/>
  <c r="CQ36" i="4"/>
  <c r="CP5" i="10"/>
  <c r="CP9" i="10"/>
  <c r="CP22" i="4"/>
  <c r="CP38" i="4"/>
  <c r="CR12" i="4"/>
  <c r="CS12" i="4" s="1"/>
  <c r="CR17" i="4"/>
  <c r="CS17" i="4" s="1"/>
  <c r="CR28" i="4"/>
  <c r="CS28" i="4" s="1"/>
  <c r="CR33" i="4"/>
  <c r="CS33" i="4" s="1"/>
  <c r="CR44" i="4"/>
  <c r="CS44" i="4" s="1"/>
  <c r="CR49" i="4"/>
  <c r="CS49" i="4" s="1"/>
  <c r="CO9" i="4"/>
  <c r="CO14" i="4"/>
  <c r="CO25" i="4"/>
  <c r="CO30" i="4"/>
  <c r="CO41" i="4"/>
  <c r="CO46" i="4"/>
  <c r="CQ9" i="4"/>
  <c r="CQ25" i="4"/>
  <c r="CQ41" i="4"/>
  <c r="CO21" i="4"/>
  <c r="CO37" i="4"/>
  <c r="CN50" i="4"/>
  <c r="CO17" i="4"/>
  <c r="CO33" i="4"/>
  <c r="CO49" i="4"/>
  <c r="CP43" i="5"/>
  <c r="CS4" i="5"/>
  <c r="CS6" i="5"/>
  <c r="CS8" i="5"/>
  <c r="CS10" i="5"/>
  <c r="CS12" i="5"/>
  <c r="CS14" i="5"/>
  <c r="CS16" i="5"/>
  <c r="CS18" i="5"/>
  <c r="CS20" i="5"/>
  <c r="CS22" i="5"/>
  <c r="CS24" i="5"/>
  <c r="CS26" i="5"/>
  <c r="CS28" i="5"/>
  <c r="CS30" i="5"/>
  <c r="CS32" i="5"/>
  <c r="CS34" i="5"/>
  <c r="CS36" i="5"/>
  <c r="CT36" i="5" s="1"/>
  <c r="CS38" i="5"/>
  <c r="CS40" i="5"/>
  <c r="CS42" i="5"/>
  <c r="CR43" i="5"/>
  <c r="Z9" i="16"/>
  <c r="X102" i="16"/>
  <c r="V102" i="16"/>
  <c r="AB98" i="16"/>
  <c r="X98" i="16"/>
  <c r="V98" i="16"/>
  <c r="Z72" i="16"/>
  <c r="V72" i="16"/>
  <c r="X72" i="16"/>
  <c r="AA31" i="16"/>
  <c r="AC31" i="16" s="1"/>
  <c r="X31" i="16"/>
  <c r="AA33" i="16"/>
  <c r="AC33" i="16" s="1"/>
  <c r="AB105" i="16"/>
  <c r="AB104" i="16"/>
  <c r="Z98" i="16"/>
  <c r="V96" i="16"/>
  <c r="X96" i="16"/>
  <c r="X90" i="16"/>
  <c r="V90" i="16"/>
  <c r="G87" i="16"/>
  <c r="AE87" i="16" s="1"/>
  <c r="V87" i="16"/>
  <c r="Z87" i="16"/>
  <c r="Z84" i="16"/>
  <c r="X84" i="16"/>
  <c r="V84" i="16"/>
  <c r="X82" i="16"/>
  <c r="Z82" i="16"/>
  <c r="V82" i="16"/>
  <c r="Z80" i="16"/>
  <c r="V80" i="16"/>
  <c r="X80" i="16"/>
  <c r="X78" i="16"/>
  <c r="V78" i="16"/>
  <c r="X74" i="16"/>
  <c r="Z74" i="16"/>
  <c r="V74" i="16"/>
  <c r="Z69" i="16"/>
  <c r="X69" i="16"/>
  <c r="Z67" i="16"/>
  <c r="X67" i="16"/>
  <c r="V67" i="16"/>
  <c r="Z65" i="16"/>
  <c r="X65" i="16"/>
  <c r="V47" i="16"/>
  <c r="V35" i="16"/>
  <c r="Z25" i="16"/>
  <c r="G25" i="16"/>
  <c r="AE25" i="16" s="1"/>
  <c r="V25" i="16"/>
  <c r="Y11" i="16"/>
  <c r="AA11" i="16" s="1"/>
  <c r="AC11" i="16" s="1"/>
  <c r="AE11" i="16" s="1"/>
  <c r="V11" i="16"/>
  <c r="AB45" i="16"/>
  <c r="V89" i="16"/>
  <c r="V105" i="16"/>
  <c r="X103" i="16"/>
  <c r="X99" i="16"/>
  <c r="V99" i="16"/>
  <c r="T77" i="16"/>
  <c r="Z77" i="16"/>
  <c r="X77" i="16"/>
  <c r="Z68" i="16"/>
  <c r="X68" i="16"/>
  <c r="V68" i="16"/>
  <c r="X66" i="16"/>
  <c r="Z66" i="16"/>
  <c r="V66" i="16"/>
  <c r="X62" i="16"/>
  <c r="V62" i="16"/>
  <c r="X35" i="16"/>
  <c r="T27" i="16"/>
  <c r="G27" i="16"/>
  <c r="AE27" i="16" s="1"/>
  <c r="X32" i="16"/>
  <c r="T105" i="16"/>
  <c r="V104" i="16"/>
  <c r="X104" i="16"/>
  <c r="T102" i="16"/>
  <c r="X100" i="16"/>
  <c r="V100" i="16"/>
  <c r="T98" i="16"/>
  <c r="Z96" i="16"/>
  <c r="AB95" i="16"/>
  <c r="X94" i="16"/>
  <c r="V94" i="16"/>
  <c r="X91" i="16"/>
  <c r="V91" i="16"/>
  <c r="T89" i="16"/>
  <c r="AB77" i="16"/>
  <c r="Z76" i="16"/>
  <c r="X76" i="16"/>
  <c r="V76" i="16"/>
  <c r="Z75" i="16"/>
  <c r="X75" i="16"/>
  <c r="V75" i="16"/>
  <c r="V71" i="16"/>
  <c r="Z71" i="16"/>
  <c r="AB68" i="16"/>
  <c r="AB67" i="16"/>
  <c r="T66" i="16"/>
  <c r="AB65" i="16"/>
  <c r="V63" i="16"/>
  <c r="Z63" i="16"/>
  <c r="AB58" i="16"/>
  <c r="X58" i="16"/>
  <c r="Z58" i="16"/>
  <c r="V58" i="16"/>
  <c r="X50" i="16"/>
  <c r="T47" i="16"/>
  <c r="T35" i="16"/>
  <c r="T32" i="16"/>
  <c r="X26" i="16"/>
  <c r="X25" i="16"/>
  <c r="X21" i="16"/>
  <c r="X13" i="16"/>
  <c r="T5" i="16"/>
  <c r="V5" i="16"/>
  <c r="V77" i="16"/>
  <c r="V93" i="16"/>
  <c r="V109" i="16"/>
  <c r="Z62" i="16"/>
  <c r="X107" i="16"/>
  <c r="V107" i="16"/>
  <c r="Z85" i="16"/>
  <c r="X85" i="16"/>
  <c r="Z64" i="16"/>
  <c r="V64" i="16"/>
  <c r="X64" i="16"/>
  <c r="Z60" i="16"/>
  <c r="AB60" i="16"/>
  <c r="X60" i="16"/>
  <c r="V60" i="16"/>
  <c r="T57" i="16"/>
  <c r="Z57" i="16"/>
  <c r="AB57" i="16"/>
  <c r="X57" i="16"/>
  <c r="Z42" i="16"/>
  <c r="V85" i="16"/>
  <c r="X108" i="16"/>
  <c r="V108" i="16"/>
  <c r="X106" i="16"/>
  <c r="V106" i="16"/>
  <c r="G105" i="16"/>
  <c r="AE105" i="16" s="1"/>
  <c r="AB103" i="16"/>
  <c r="G102" i="16"/>
  <c r="AE102" i="16" s="1"/>
  <c r="AB99" i="16"/>
  <c r="G98" i="16"/>
  <c r="AE98" i="16" s="1"/>
  <c r="T96" i="16"/>
  <c r="Z95" i="16"/>
  <c r="Z94" i="16"/>
  <c r="G92" i="16"/>
  <c r="AE92" i="16" s="1"/>
  <c r="X92" i="16"/>
  <c r="V92" i="16"/>
  <c r="Z90" i="16"/>
  <c r="G89" i="16"/>
  <c r="AE89" i="16" s="1"/>
  <c r="Z88" i="16"/>
  <c r="V88" i="16"/>
  <c r="X88" i="16"/>
  <c r="X86" i="16"/>
  <c r="V86" i="16"/>
  <c r="Z83" i="16"/>
  <c r="X83" i="16"/>
  <c r="V83" i="16"/>
  <c r="Z81" i="16"/>
  <c r="X81" i="16"/>
  <c r="V79" i="16"/>
  <c r="Z79" i="16"/>
  <c r="G77" i="16"/>
  <c r="AE77" i="16" s="1"/>
  <c r="AB75" i="16"/>
  <c r="T74" i="16"/>
  <c r="Z73" i="16"/>
  <c r="X73" i="16"/>
  <c r="X70" i="16"/>
  <c r="V70" i="16"/>
  <c r="T68" i="16"/>
  <c r="T67" i="16"/>
  <c r="G66" i="16"/>
  <c r="AE66" i="16" s="1"/>
  <c r="T65" i="16"/>
  <c r="G64" i="16"/>
  <c r="AE64" i="16" s="1"/>
  <c r="G62" i="16"/>
  <c r="AE62" i="16" s="1"/>
  <c r="Z61" i="16"/>
  <c r="AB61" i="16"/>
  <c r="X61" i="16"/>
  <c r="Z59" i="16"/>
  <c r="AB59" i="16"/>
  <c r="X59" i="16"/>
  <c r="V59" i="16"/>
  <c r="G57" i="16"/>
  <c r="AE57" i="16" s="1"/>
  <c r="V27" i="16"/>
  <c r="V17" i="16"/>
  <c r="G12" i="16"/>
  <c r="AE12" i="16" s="1"/>
  <c r="Z7" i="16"/>
  <c r="V65" i="16"/>
  <c r="V81" i="16"/>
  <c r="V97" i="16"/>
  <c r="X87" i="16"/>
  <c r="Z70" i="16"/>
  <c r="V7" i="16"/>
  <c r="AB7" i="16"/>
  <c r="V4" i="16"/>
  <c r="X27" i="16"/>
  <c r="X42" i="16"/>
  <c r="V6" i="16"/>
  <c r="AB50" i="16"/>
  <c r="AB66" i="16"/>
  <c r="AB78" i="16"/>
  <c r="AB82" i="16"/>
  <c r="AB90" i="16"/>
  <c r="AB94" i="16"/>
  <c r="AB102" i="16"/>
  <c r="AB106" i="16"/>
  <c r="X56" i="16"/>
  <c r="AB55" i="16"/>
  <c r="AB53" i="16"/>
  <c r="V56" i="16"/>
  <c r="AB54" i="16"/>
  <c r="Z56" i="16"/>
  <c r="AI59" i="15"/>
  <c r="AJ59" i="15"/>
  <c r="AL59" i="15" s="1"/>
  <c r="AI43" i="15"/>
  <c r="AJ43" i="15"/>
  <c r="AL43" i="15" s="1"/>
  <c r="AI77" i="15"/>
  <c r="AJ77" i="15"/>
  <c r="AL77" i="15" s="1"/>
  <c r="AI81" i="15"/>
  <c r="AJ81" i="15"/>
  <c r="AL81" i="15" s="1"/>
  <c r="AI85" i="15"/>
  <c r="AJ85" i="15"/>
  <c r="AL85" i="15" s="1"/>
  <c r="AI93" i="15"/>
  <c r="AJ93" i="15"/>
  <c r="AL93" i="15" s="1"/>
  <c r="AI11" i="15"/>
  <c r="AJ11" i="15"/>
  <c r="AL11" i="15" s="1"/>
  <c r="AI99" i="15"/>
  <c r="AG18" i="15"/>
  <c r="AG22" i="15"/>
  <c r="AK6" i="15"/>
  <c r="AL6" i="15"/>
  <c r="AI10" i="15"/>
  <c r="AJ10" i="15"/>
  <c r="AK14" i="15"/>
  <c r="AL14" i="15"/>
  <c r="AI39" i="15"/>
  <c r="AJ39" i="15"/>
  <c r="AL39" i="15" s="1"/>
  <c r="AI51" i="15"/>
  <c r="AJ51" i="15"/>
  <c r="AL51" i="15" s="1"/>
  <c r="AI65" i="15"/>
  <c r="AJ65" i="15"/>
  <c r="AL65" i="15" s="1"/>
  <c r="AI69" i="15"/>
  <c r="AJ69" i="15"/>
  <c r="AL69" i="15" s="1"/>
  <c r="AI5" i="15"/>
  <c r="AJ5" i="15"/>
  <c r="AL5" i="15" s="1"/>
  <c r="V31" i="15"/>
  <c r="AG31" i="15"/>
  <c r="AG51" i="15"/>
  <c r="AG65" i="15"/>
  <c r="AG98" i="15"/>
  <c r="AI23" i="15"/>
  <c r="AJ23" i="15"/>
  <c r="AL23" i="15" s="1"/>
  <c r="AI31" i="15"/>
  <c r="AJ31" i="15"/>
  <c r="AL31" i="15" s="1"/>
  <c r="AI44" i="15"/>
  <c r="AI82" i="15"/>
  <c r="AJ82" i="15"/>
  <c r="AI86" i="15"/>
  <c r="AL86" i="15"/>
  <c r="AI102" i="15"/>
  <c r="AJ102" i="15"/>
  <c r="G41" i="15"/>
  <c r="T45" i="15"/>
  <c r="AG45" i="15"/>
  <c r="AK117" i="15"/>
  <c r="AG117" i="15"/>
  <c r="G114" i="15"/>
  <c r="AG114" i="15"/>
  <c r="G109" i="15"/>
  <c r="AG109" i="15"/>
  <c r="AG7" i="15"/>
  <c r="AG11" i="15"/>
  <c r="AG15" i="15"/>
  <c r="G20" i="15"/>
  <c r="AG20" i="15"/>
  <c r="AG29" i="15"/>
  <c r="T33" i="15"/>
  <c r="AG33" i="15"/>
  <c r="T54" i="15"/>
  <c r="AG54" i="15"/>
  <c r="AK59" i="15"/>
  <c r="AG59" i="15"/>
  <c r="AG63" i="15"/>
  <c r="AG67" i="15"/>
  <c r="AG71" i="15"/>
  <c r="AI12" i="15"/>
  <c r="AJ12" i="15"/>
  <c r="AI17" i="15"/>
  <c r="AJ17" i="15"/>
  <c r="AL17" i="15" s="1"/>
  <c r="AI21" i="15"/>
  <c r="AJ21" i="15"/>
  <c r="AL21" i="15" s="1"/>
  <c r="AI25" i="15"/>
  <c r="AJ25" i="15"/>
  <c r="AL25" i="15" s="1"/>
  <c r="AI29" i="15"/>
  <c r="AJ29" i="15"/>
  <c r="AL29" i="15" s="1"/>
  <c r="AI33" i="15"/>
  <c r="AJ33" i="15"/>
  <c r="AL33" i="15" s="1"/>
  <c r="AI37" i="15"/>
  <c r="AJ37" i="15"/>
  <c r="AL37" i="15" s="1"/>
  <c r="AI42" i="15"/>
  <c r="AI48" i="15"/>
  <c r="AJ48" i="15"/>
  <c r="AI54" i="15"/>
  <c r="AJ54" i="15"/>
  <c r="AL54" i="15" s="1"/>
  <c r="AI63" i="15"/>
  <c r="AJ63" i="15"/>
  <c r="AL63" i="15" s="1"/>
  <c r="AI67" i="15"/>
  <c r="AJ67" i="15"/>
  <c r="AL67" i="15" s="1"/>
  <c r="AI71" i="15"/>
  <c r="AJ71" i="15"/>
  <c r="AL71" i="15" s="1"/>
  <c r="AI84" i="15"/>
  <c r="AI88" i="15"/>
  <c r="G4" i="15"/>
  <c r="AG4" i="15"/>
  <c r="G107" i="15"/>
  <c r="AG107" i="15"/>
  <c r="T123" i="15"/>
  <c r="AG123" i="15"/>
  <c r="AG125" i="15"/>
  <c r="W6" i="16"/>
  <c r="Y17" i="16"/>
  <c r="X17" i="16"/>
  <c r="AI73" i="15"/>
  <c r="AJ73" i="15"/>
  <c r="AL73" i="15" s="1"/>
  <c r="AI89" i="15"/>
  <c r="AJ89" i="15"/>
  <c r="AI103" i="15"/>
  <c r="AI115" i="15"/>
  <c r="AJ115" i="15"/>
  <c r="AI121" i="15"/>
  <c r="AJ121" i="15"/>
  <c r="AI125" i="15"/>
  <c r="AJ125" i="15"/>
  <c r="AL125" i="15" s="1"/>
  <c r="AI131" i="15"/>
  <c r="AJ131" i="15"/>
  <c r="AG34" i="15"/>
  <c r="AG50" i="15"/>
  <c r="AG68" i="15"/>
  <c r="AG116" i="15"/>
  <c r="AI4" i="15"/>
  <c r="AI112" i="15"/>
  <c r="G118" i="15"/>
  <c r="AG118" i="15"/>
  <c r="AK5" i="15"/>
  <c r="AG5" i="15"/>
  <c r="AI8" i="15"/>
  <c r="AG8" i="15"/>
  <c r="T12" i="15"/>
  <c r="AG12" i="15"/>
  <c r="AK17" i="15"/>
  <c r="AG17" i="15"/>
  <c r="AG21" i="15"/>
  <c r="G25" i="15"/>
  <c r="AE25" i="15" s="1"/>
  <c r="AK25" i="15"/>
  <c r="AG25" i="15"/>
  <c r="V37" i="15"/>
  <c r="AG37" i="15"/>
  <c r="AG43" i="15"/>
  <c r="V77" i="15"/>
  <c r="AK77" i="15"/>
  <c r="AG77" i="15"/>
  <c r="T81" i="15"/>
  <c r="AK81" i="15"/>
  <c r="AG81" i="15"/>
  <c r="T85" i="15"/>
  <c r="AK85" i="15"/>
  <c r="AG85" i="15"/>
  <c r="T89" i="15"/>
  <c r="AG89" i="15"/>
  <c r="AB93" i="15"/>
  <c r="AK93" i="15"/>
  <c r="AG93" i="15"/>
  <c r="V97" i="15"/>
  <c r="AG97" i="15"/>
  <c r="AB101" i="15"/>
  <c r="AG101" i="15"/>
  <c r="V105" i="15"/>
  <c r="AG105" i="15"/>
  <c r="T131" i="15"/>
  <c r="AG131" i="15"/>
  <c r="AI13" i="15"/>
  <c r="AJ13" i="15"/>
  <c r="AL13" i="15" s="1"/>
  <c r="AI50" i="15"/>
  <c r="AI55" i="15"/>
  <c r="AI68" i="15"/>
  <c r="AI72" i="15"/>
  <c r="AI97" i="15"/>
  <c r="AI101" i="15"/>
  <c r="AJ101" i="15"/>
  <c r="AL101" i="15" s="1"/>
  <c r="T119" i="15"/>
  <c r="AG119" i="15"/>
  <c r="G121" i="15"/>
  <c r="AG121" i="15"/>
  <c r="G111" i="15"/>
  <c r="AE111" i="15" s="1"/>
  <c r="AK111" i="15"/>
  <c r="AG111" i="15"/>
  <c r="G75" i="15"/>
  <c r="AG75" i="15"/>
  <c r="G129" i="15"/>
  <c r="AG129" i="15"/>
  <c r="G127" i="15"/>
  <c r="AE127" i="15" s="1"/>
  <c r="AG127" i="15"/>
  <c r="G110" i="15"/>
  <c r="BD110" i="15" s="1"/>
  <c r="AM110" i="15"/>
  <c r="AG110" i="15"/>
  <c r="AI104" i="15"/>
  <c r="AG55" i="15"/>
  <c r="AG72" i="15"/>
  <c r="AG88" i="15"/>
  <c r="AG104" i="15"/>
  <c r="AL8" i="15"/>
  <c r="AK54" i="15"/>
  <c r="AG73" i="15"/>
  <c r="V126" i="15"/>
  <c r="AG42" i="15"/>
  <c r="AG108" i="15"/>
  <c r="AG124" i="15"/>
  <c r="AI80" i="15"/>
  <c r="AK13" i="15"/>
  <c r="AG13" i="15"/>
  <c r="V27" i="15"/>
  <c r="AG27" i="15"/>
  <c r="AB35" i="15"/>
  <c r="AK35" i="15"/>
  <c r="AG35" i="15"/>
  <c r="T44" i="15"/>
  <c r="AG44" i="15"/>
  <c r="AG56" i="15"/>
  <c r="AG61" i="15"/>
  <c r="AK69" i="15"/>
  <c r="AG69" i="15"/>
  <c r="AG90" i="15"/>
  <c r="AG94" i="15"/>
  <c r="AG102" i="15"/>
  <c r="AG106" i="15"/>
  <c r="AI27" i="15"/>
  <c r="AJ27" i="15"/>
  <c r="AL27" i="15" s="1"/>
  <c r="AI35" i="15"/>
  <c r="AI61" i="15"/>
  <c r="AJ61" i="15"/>
  <c r="AL61" i="15" s="1"/>
  <c r="AI78" i="15"/>
  <c r="AI90" i="15"/>
  <c r="AJ90" i="15"/>
  <c r="AI98" i="15"/>
  <c r="AJ98" i="15"/>
  <c r="G122" i="15"/>
  <c r="AE122" i="15" s="1"/>
  <c r="AG122" i="15"/>
  <c r="AI6" i="15"/>
  <c r="AI14" i="15"/>
  <c r="AG23" i="15"/>
  <c r="G32" i="15"/>
  <c r="AG32" i="15"/>
  <c r="G36" i="15"/>
  <c r="AG36" i="15"/>
  <c r="AK39" i="15"/>
  <c r="AG39" i="15"/>
  <c r="T57" i="15"/>
  <c r="AG57" i="15"/>
  <c r="G66" i="15"/>
  <c r="AG66" i="15"/>
  <c r="T70" i="15"/>
  <c r="AG70" i="15"/>
  <c r="T74" i="15"/>
  <c r="AG74" i="15"/>
  <c r="T79" i="15"/>
  <c r="AK79" i="15"/>
  <c r="AG79" i="15"/>
  <c r="T83" i="15"/>
  <c r="AG83" i="15"/>
  <c r="G87" i="15"/>
  <c r="AK87" i="15"/>
  <c r="AG87" i="15"/>
  <c r="AG95" i="15"/>
  <c r="AK95" i="15"/>
  <c r="AG99" i="15"/>
  <c r="AG103" i="15"/>
  <c r="AI7" i="15"/>
  <c r="AJ7" i="15"/>
  <c r="AL7" i="15" s="1"/>
  <c r="AI15" i="15"/>
  <c r="AJ15" i="15"/>
  <c r="AL15" i="15" s="1"/>
  <c r="AI20" i="15"/>
  <c r="AJ20" i="15"/>
  <c r="AI24" i="15"/>
  <c r="AJ24" i="15"/>
  <c r="AI28" i="15"/>
  <c r="AJ28" i="15"/>
  <c r="AI32" i="15"/>
  <c r="AJ32" i="15"/>
  <c r="AI46" i="15"/>
  <c r="AI62" i="15"/>
  <c r="AI66" i="15"/>
  <c r="AJ66" i="15"/>
  <c r="AI70" i="15"/>
  <c r="AJ70" i="15"/>
  <c r="AL70" i="15" s="1"/>
  <c r="AI79" i="15"/>
  <c r="AJ79" i="15"/>
  <c r="AL79" i="15" s="1"/>
  <c r="AI83" i="15"/>
  <c r="AJ83" i="15"/>
  <c r="AL83" i="15" s="1"/>
  <c r="AI87" i="15"/>
  <c r="AJ87" i="15"/>
  <c r="AL87" i="15" s="1"/>
  <c r="AI91" i="15"/>
  <c r="AJ91" i="15"/>
  <c r="AI45" i="15"/>
  <c r="AJ45" i="15"/>
  <c r="AL45" i="15" s="1"/>
  <c r="G113" i="15"/>
  <c r="AE113" i="15" s="1"/>
  <c r="AG113" i="15"/>
  <c r="G126" i="15"/>
  <c r="AE126" i="15" s="1"/>
  <c r="AG126" i="15"/>
  <c r="AI76" i="15"/>
  <c r="AI120" i="15"/>
  <c r="AI128" i="15"/>
  <c r="AJ128" i="15"/>
  <c r="AK128" i="15" s="1"/>
  <c r="AG14" i="15"/>
  <c r="AG30" i="15"/>
  <c r="AG46" i="15"/>
  <c r="AG64" i="15"/>
  <c r="AG96" i="15"/>
  <c r="AG112" i="15"/>
  <c r="AG128" i="15"/>
  <c r="AJ44" i="15"/>
  <c r="AJ103" i="15"/>
  <c r="AL103" i="15" s="1"/>
  <c r="AM117" i="15"/>
  <c r="AI74" i="15"/>
  <c r="AJ74" i="15"/>
  <c r="AI94" i="15"/>
  <c r="AJ94" i="15"/>
  <c r="AI109" i="15"/>
  <c r="AJ109" i="15"/>
  <c r="AL109" i="15" s="1"/>
  <c r="AI122" i="15"/>
  <c r="AJ122" i="15"/>
  <c r="AI126" i="15"/>
  <c r="AJ126" i="15"/>
  <c r="AK107" i="15"/>
  <c r="AI96" i="15"/>
  <c r="AK96" i="15"/>
  <c r="AI75" i="15"/>
  <c r="AI105" i="15"/>
  <c r="AJ105" i="15"/>
  <c r="AI119" i="15"/>
  <c r="AJ119" i="15"/>
  <c r="AL119" i="15" s="1"/>
  <c r="AI123" i="15"/>
  <c r="AJ123" i="15"/>
  <c r="AI127" i="15"/>
  <c r="AJ127" i="15"/>
  <c r="AL127" i="15" s="1"/>
  <c r="AM36" i="15"/>
  <c r="AM130" i="15"/>
  <c r="AI56" i="15"/>
  <c r="AJ56" i="15"/>
  <c r="AL56" i="15" s="1"/>
  <c r="AI106" i="15"/>
  <c r="AJ106" i="15"/>
  <c r="AI113" i="15"/>
  <c r="AJ75" i="15"/>
  <c r="AL75" i="15" s="1"/>
  <c r="AM111" i="15"/>
  <c r="AI60" i="15"/>
  <c r="AM95" i="15"/>
  <c r="AM129" i="15"/>
  <c r="AK110" i="15"/>
  <c r="AI95" i="15"/>
  <c r="AI107" i="15"/>
  <c r="AI111" i="15"/>
  <c r="AK129" i="15"/>
  <c r="AI117" i="15"/>
  <c r="AI129" i="15"/>
  <c r="AK36" i="15"/>
  <c r="AK130" i="15"/>
  <c r="AI36" i="15"/>
  <c r="AI52" i="15"/>
  <c r="AI57" i="15"/>
  <c r="AI110" i="15"/>
  <c r="AI114" i="15"/>
  <c r="AI118" i="15"/>
  <c r="AI130" i="15"/>
  <c r="AJ114" i="15"/>
  <c r="AJ118" i="15"/>
  <c r="BW80" i="11"/>
  <c r="BS11" i="12"/>
  <c r="BT11" i="12"/>
  <c r="BU11" i="12" s="1"/>
  <c r="BT17" i="12"/>
  <c r="BU17" i="12" s="1"/>
  <c r="BS17" i="12"/>
  <c r="BS27" i="12"/>
  <c r="BT27" i="12"/>
  <c r="BU27" i="12" s="1"/>
  <c r="BT5" i="12"/>
  <c r="BU5" i="12" s="1"/>
  <c r="BS5" i="12"/>
  <c r="BS15" i="12"/>
  <c r="BT15" i="12"/>
  <c r="BU15" i="12" s="1"/>
  <c r="BS18" i="12"/>
  <c r="BT18" i="12"/>
  <c r="BU18" i="12" s="1"/>
  <c r="BT21" i="12"/>
  <c r="BU21" i="12" s="1"/>
  <c r="BS21" i="12"/>
  <c r="BS6" i="12"/>
  <c r="BT6" i="12"/>
  <c r="BU6" i="12" s="1"/>
  <c r="BT9" i="12"/>
  <c r="BU9" i="12" s="1"/>
  <c r="BS9" i="12"/>
  <c r="BT19" i="12"/>
  <c r="BU19" i="12" s="1"/>
  <c r="BS19" i="12"/>
  <c r="BS22" i="12"/>
  <c r="BT22" i="12"/>
  <c r="BU22" i="12" s="1"/>
  <c r="BT25" i="12"/>
  <c r="BU25" i="12" s="1"/>
  <c r="BS25" i="12"/>
  <c r="BS14" i="12"/>
  <c r="BT14" i="12"/>
  <c r="BU14" i="12" s="1"/>
  <c r="BT7" i="12"/>
  <c r="BU7" i="12" s="1"/>
  <c r="BS7" i="12"/>
  <c r="BS10" i="12"/>
  <c r="BT10" i="12"/>
  <c r="BU10" i="12" s="1"/>
  <c r="BT13" i="12"/>
  <c r="BU13" i="12" s="1"/>
  <c r="BS13" i="12"/>
  <c r="BS23" i="12"/>
  <c r="BT23" i="12"/>
  <c r="BU23" i="12" s="1"/>
  <c r="BS26" i="12"/>
  <c r="BT26" i="12"/>
  <c r="BU26" i="12" s="1"/>
  <c r="BT29" i="12"/>
  <c r="BU29" i="12" s="1"/>
  <c r="BS29" i="12"/>
  <c r="BT43" i="12"/>
  <c r="BU43" i="12" s="1"/>
  <c r="BS43" i="12"/>
  <c r="BT4" i="12"/>
  <c r="BU4" i="12" s="1"/>
  <c r="BS8" i="12"/>
  <c r="BS12" i="12"/>
  <c r="BS16" i="12"/>
  <c r="BS20" i="12"/>
  <c r="BS24" i="12"/>
  <c r="BS28" i="12"/>
  <c r="BS31" i="12"/>
  <c r="BT34" i="12"/>
  <c r="BU34" i="12" s="1"/>
  <c r="BS34" i="12"/>
  <c r="BS41" i="12"/>
  <c r="BT47" i="12"/>
  <c r="BU47" i="12" s="1"/>
  <c r="BS47" i="12"/>
  <c r="BT50" i="12"/>
  <c r="BU50" i="12" s="1"/>
  <c r="BS50" i="12"/>
  <c r="BS57" i="12"/>
  <c r="BT63" i="12"/>
  <c r="BU63" i="12" s="1"/>
  <c r="BS63" i="12"/>
  <c r="BT66" i="12"/>
  <c r="BU66" i="12" s="1"/>
  <c r="BS66" i="12"/>
  <c r="BS73" i="12"/>
  <c r="BT79" i="12"/>
  <c r="BU79" i="12" s="1"/>
  <c r="BS79" i="12"/>
  <c r="BT82" i="12"/>
  <c r="BU82" i="12" s="1"/>
  <c r="BS82" i="12"/>
  <c r="BS89" i="12"/>
  <c r="BT95" i="12"/>
  <c r="BU95" i="12" s="1"/>
  <c r="BS95" i="12"/>
  <c r="BT98" i="12"/>
  <c r="BU98" i="12" s="1"/>
  <c r="BS98" i="12"/>
  <c r="BT106" i="12"/>
  <c r="BU106" i="12" s="1"/>
  <c r="BS106" i="12"/>
  <c r="BT111" i="12"/>
  <c r="BU111" i="12" s="1"/>
  <c r="BS111" i="12"/>
  <c r="BT46" i="12"/>
  <c r="BU46" i="12" s="1"/>
  <c r="BS46" i="12"/>
  <c r="BT78" i="12"/>
  <c r="BU78" i="12" s="1"/>
  <c r="BS78" i="12"/>
  <c r="BT35" i="12"/>
  <c r="BU35" i="12" s="1"/>
  <c r="BS35" i="12"/>
  <c r="BT38" i="12"/>
  <c r="BU38" i="12" s="1"/>
  <c r="BS38" i="12"/>
  <c r="BS45" i="12"/>
  <c r="BT51" i="12"/>
  <c r="BU51" i="12" s="1"/>
  <c r="BS51" i="12"/>
  <c r="BT54" i="12"/>
  <c r="BU54" i="12" s="1"/>
  <c r="BS54" i="12"/>
  <c r="BS61" i="12"/>
  <c r="BT67" i="12"/>
  <c r="BU67" i="12" s="1"/>
  <c r="BS67" i="12"/>
  <c r="BT70" i="12"/>
  <c r="BU70" i="12" s="1"/>
  <c r="BS70" i="12"/>
  <c r="BS77" i="12"/>
  <c r="BT83" i="12"/>
  <c r="BU83" i="12" s="1"/>
  <c r="BS83" i="12"/>
  <c r="BT86" i="12"/>
  <c r="BU86" i="12" s="1"/>
  <c r="BS86" i="12"/>
  <c r="BS93" i="12"/>
  <c r="BT99" i="12"/>
  <c r="BU99" i="12" s="1"/>
  <c r="BS99" i="12"/>
  <c r="BT102" i="12"/>
  <c r="BU102" i="12" s="1"/>
  <c r="BS102" i="12"/>
  <c r="BT107" i="12"/>
  <c r="BU107" i="12" s="1"/>
  <c r="BS107" i="12"/>
  <c r="BT59" i="12"/>
  <c r="BU59" i="12" s="1"/>
  <c r="BS59" i="12"/>
  <c r="BT62" i="12"/>
  <c r="BU62" i="12" s="1"/>
  <c r="BS62" i="12"/>
  <c r="BT75" i="12"/>
  <c r="BU75" i="12" s="1"/>
  <c r="BS75" i="12"/>
  <c r="BT91" i="12"/>
  <c r="BU91" i="12" s="1"/>
  <c r="BS91" i="12"/>
  <c r="BT94" i="12"/>
  <c r="BU94" i="12" s="1"/>
  <c r="BS94" i="12"/>
  <c r="BT110" i="12"/>
  <c r="BU110" i="12" s="1"/>
  <c r="BS110" i="12"/>
  <c r="BT30" i="12"/>
  <c r="BU30" i="12" s="1"/>
  <c r="BT39" i="12"/>
  <c r="BU39" i="12" s="1"/>
  <c r="BS39" i="12"/>
  <c r="BT42" i="12"/>
  <c r="BU42" i="12" s="1"/>
  <c r="BS42" i="12"/>
  <c r="BS49" i="12"/>
  <c r="BT55" i="12"/>
  <c r="BU55" i="12" s="1"/>
  <c r="BS55" i="12"/>
  <c r="BT58" i="12"/>
  <c r="BU58" i="12" s="1"/>
  <c r="BS58" i="12"/>
  <c r="BS65" i="12"/>
  <c r="BT71" i="12"/>
  <c r="BU71" i="12" s="1"/>
  <c r="BS71" i="12"/>
  <c r="BT74" i="12"/>
  <c r="BU74" i="12" s="1"/>
  <c r="BS74" i="12"/>
  <c r="BS81" i="12"/>
  <c r="BT87" i="12"/>
  <c r="BU87" i="12" s="1"/>
  <c r="BS87" i="12"/>
  <c r="BT90" i="12"/>
  <c r="BU90" i="12" s="1"/>
  <c r="BS90" i="12"/>
  <c r="BS97" i="12"/>
  <c r="BT103" i="12"/>
  <c r="BU103" i="12" s="1"/>
  <c r="BS103" i="12"/>
  <c r="BT114" i="12"/>
  <c r="BU114" i="12" s="1"/>
  <c r="BS114" i="12"/>
  <c r="T54" i="16"/>
  <c r="Z54" i="16"/>
  <c r="G54" i="16"/>
  <c r="AE54" i="16" s="1"/>
  <c r="V54" i="16"/>
  <c r="BJ12" i="11"/>
  <c r="BL12" i="11" s="1"/>
  <c r="BH5" i="13"/>
  <c r="BJ5" i="13" s="1"/>
  <c r="BI5" i="13"/>
  <c r="BK5" i="13" s="1"/>
  <c r="BH8" i="13"/>
  <c r="BJ8" i="13" s="1"/>
  <c r="BI8" i="13"/>
  <c r="BK8" i="13" s="1"/>
  <c r="BH6" i="13"/>
  <c r="BJ6" i="13" s="1"/>
  <c r="BI6" i="13"/>
  <c r="BK6" i="13" s="1"/>
  <c r="BH7" i="13"/>
  <c r="BJ7" i="13" s="1"/>
  <c r="BI7" i="13"/>
  <c r="BK7" i="13" s="1"/>
  <c r="BL9" i="13"/>
  <c r="BN11" i="13"/>
  <c r="BN12" i="13"/>
  <c r="BM42" i="13"/>
  <c r="BL42" i="13"/>
  <c r="BG51" i="13"/>
  <c r="BF51" i="13"/>
  <c r="BF5" i="13"/>
  <c r="BF6" i="13"/>
  <c r="BF7" i="13"/>
  <c r="BF8" i="13"/>
  <c r="BF9" i="13"/>
  <c r="BN9" i="13"/>
  <c r="BH10" i="13"/>
  <c r="BJ10" i="13" s="1"/>
  <c r="BM15" i="13"/>
  <c r="BL15" i="13"/>
  <c r="BM17" i="13"/>
  <c r="BL17" i="13"/>
  <c r="BM19" i="13"/>
  <c r="BL19" i="13"/>
  <c r="BM21" i="13"/>
  <c r="BL21" i="13"/>
  <c r="BM23" i="13"/>
  <c r="BL23" i="13"/>
  <c r="BM25" i="13"/>
  <c r="BL25" i="13"/>
  <c r="BM27" i="13"/>
  <c r="BL27" i="13"/>
  <c r="BM29" i="13"/>
  <c r="BL29" i="13"/>
  <c r="BM31" i="13"/>
  <c r="BL31" i="13"/>
  <c r="BM33" i="13"/>
  <c r="BL33" i="13"/>
  <c r="BM35" i="13"/>
  <c r="BL35" i="13"/>
  <c r="BM37" i="13"/>
  <c r="BL37" i="13"/>
  <c r="BO39" i="13"/>
  <c r="BP39" i="13" s="1"/>
  <c r="BN39" i="13"/>
  <c r="BO40" i="13"/>
  <c r="BP40" i="13" s="1"/>
  <c r="BN40" i="13"/>
  <c r="BN13" i="13"/>
  <c r="BO43" i="13"/>
  <c r="BP43" i="13" s="1"/>
  <c r="BN43" i="13"/>
  <c r="BH9" i="13"/>
  <c r="BJ9" i="13" s="1"/>
  <c r="BG47" i="13"/>
  <c r="BF47" i="13"/>
  <c r="BG55" i="13"/>
  <c r="BF55" i="13"/>
  <c r="BG63" i="13"/>
  <c r="BG59" i="13"/>
  <c r="BF59" i="13"/>
  <c r="BL10" i="13"/>
  <c r="BL11" i="13"/>
  <c r="BL12" i="13"/>
  <c r="BL13" i="13"/>
  <c r="BM14" i="13"/>
  <c r="BL14" i="13"/>
  <c r="BM16" i="13"/>
  <c r="BL16" i="13"/>
  <c r="BM18" i="13"/>
  <c r="BL18" i="13"/>
  <c r="BM20" i="13"/>
  <c r="BL20" i="13"/>
  <c r="BM22" i="13"/>
  <c r="BL22" i="13"/>
  <c r="BM24" i="13"/>
  <c r="BL24" i="13"/>
  <c r="BM26" i="13"/>
  <c r="BL26" i="13"/>
  <c r="BM28" i="13"/>
  <c r="BL28" i="13"/>
  <c r="BM30" i="13"/>
  <c r="BL30" i="13"/>
  <c r="BM32" i="13"/>
  <c r="BL32" i="13"/>
  <c r="BM34" i="13"/>
  <c r="BL34" i="13"/>
  <c r="BM36" i="13"/>
  <c r="BL36" i="13"/>
  <c r="BM38" i="13"/>
  <c r="BL38" i="13"/>
  <c r="BG41" i="13"/>
  <c r="BF41" i="13"/>
  <c r="BF67" i="13" s="1"/>
  <c r="BG46" i="13"/>
  <c r="BF46" i="13"/>
  <c r="BG50" i="13"/>
  <c r="BF50" i="13"/>
  <c r="BG54" i="13"/>
  <c r="BF54" i="13"/>
  <c r="BG58" i="13"/>
  <c r="BF58" i="13"/>
  <c r="BG62" i="13"/>
  <c r="BF62" i="13"/>
  <c r="BG66" i="13"/>
  <c r="BF66" i="13"/>
  <c r="BG44" i="13"/>
  <c r="BF44" i="13"/>
  <c r="BG45" i="13"/>
  <c r="BF45" i="13"/>
  <c r="BG49" i="13"/>
  <c r="BF49" i="13"/>
  <c r="BG53" i="13"/>
  <c r="BF53" i="13"/>
  <c r="BG57" i="13"/>
  <c r="BF57" i="13"/>
  <c r="BG61" i="13"/>
  <c r="BF61" i="13"/>
  <c r="BG65" i="13"/>
  <c r="BF65" i="13"/>
  <c r="BF39" i="13"/>
  <c r="BF43" i="13"/>
  <c r="BG48" i="13"/>
  <c r="BF48" i="13"/>
  <c r="BG52" i="13"/>
  <c r="BF52" i="13"/>
  <c r="BG56" i="13"/>
  <c r="BF56" i="13"/>
  <c r="BG60" i="13"/>
  <c r="BF60" i="13"/>
  <c r="BG64" i="13"/>
  <c r="BF64" i="13"/>
  <c r="BK4" i="13"/>
  <c r="BJ4" i="13"/>
  <c r="AL62" i="15"/>
  <c r="AK62" i="15"/>
  <c r="AK86" i="15"/>
  <c r="AI92" i="15"/>
  <c r="AJ92" i="15"/>
  <c r="AI100" i="15"/>
  <c r="AJ100" i="15"/>
  <c r="AJ34" i="15"/>
  <c r="AJ42" i="15"/>
  <c r="AJ50" i="15"/>
  <c r="AJ60" i="15"/>
  <c r="AJ68" i="15"/>
  <c r="AJ76" i="15"/>
  <c r="AJ84" i="15"/>
  <c r="AJ104" i="15"/>
  <c r="AL52" i="15"/>
  <c r="AK52" i="15"/>
  <c r="AL78" i="15"/>
  <c r="AK78" i="15"/>
  <c r="AI108" i="15"/>
  <c r="AI116" i="15"/>
  <c r="AJ116" i="15"/>
  <c r="AI124" i="15"/>
  <c r="AJ124" i="15"/>
  <c r="AJ4" i="15"/>
  <c r="AM57" i="15"/>
  <c r="AK57" i="15"/>
  <c r="AL66" i="15"/>
  <c r="AK66" i="15"/>
  <c r="AL74" i="15"/>
  <c r="AK74" i="15"/>
  <c r="AL82" i="15"/>
  <c r="AK82" i="15"/>
  <c r="AJ112" i="15"/>
  <c r="AI9" i="15"/>
  <c r="AJ9" i="15"/>
  <c r="AK70" i="15"/>
  <c r="AL107" i="15"/>
  <c r="AJ22" i="15"/>
  <c r="AJ30" i="15"/>
  <c r="AJ38" i="15"/>
  <c r="AJ46" i="15"/>
  <c r="AJ55" i="15"/>
  <c r="AJ64" i="15"/>
  <c r="AJ72" i="15"/>
  <c r="AJ80" i="15"/>
  <c r="AJ88" i="15"/>
  <c r="AJ120" i="15"/>
  <c r="AB62" i="16"/>
  <c r="AB79" i="16"/>
  <c r="AB80" i="16"/>
  <c r="AB86" i="16"/>
  <c r="AB76" i="16"/>
  <c r="Z24" i="16"/>
  <c r="Z34" i="16"/>
  <c r="G107" i="16"/>
  <c r="AE107" i="16" s="1"/>
  <c r="AB107" i="16"/>
  <c r="T107" i="16"/>
  <c r="Z107" i="16"/>
  <c r="G99" i="16"/>
  <c r="AE99" i="16" s="1"/>
  <c r="T99" i="16"/>
  <c r="Z99" i="16"/>
  <c r="G84" i="16"/>
  <c r="AE84" i="16" s="1"/>
  <c r="T84" i="16"/>
  <c r="AB84" i="16"/>
  <c r="T70" i="16"/>
  <c r="G70" i="16"/>
  <c r="AE70" i="16" s="1"/>
  <c r="G53" i="16"/>
  <c r="AE53" i="16" s="1"/>
  <c r="X53" i="16"/>
  <c r="V53" i="16"/>
  <c r="T53" i="16"/>
  <c r="G109" i="16"/>
  <c r="AE109" i="16" s="1"/>
  <c r="T109" i="16"/>
  <c r="Z109" i="16"/>
  <c r="Z102" i="16"/>
  <c r="Z101" i="16"/>
  <c r="T85" i="16"/>
  <c r="G85" i="16"/>
  <c r="AE85" i="16" s="1"/>
  <c r="AB85" i="16"/>
  <c r="G72" i="16"/>
  <c r="AE72" i="16" s="1"/>
  <c r="T72" i="16"/>
  <c r="AB72" i="16"/>
  <c r="G60" i="16"/>
  <c r="AE60" i="16" s="1"/>
  <c r="T60" i="16"/>
  <c r="Z53" i="16"/>
  <c r="T44" i="16"/>
  <c r="V44" i="16"/>
  <c r="AB44" i="16"/>
  <c r="G44" i="16"/>
  <c r="AE44" i="16" s="1"/>
  <c r="X44" i="16"/>
  <c r="G40" i="16"/>
  <c r="AE40" i="16" s="1"/>
  <c r="V40" i="16"/>
  <c r="AB40" i="16"/>
  <c r="T40" i="16"/>
  <c r="Z40" i="16"/>
  <c r="X40" i="16"/>
  <c r="AB37" i="16"/>
  <c r="AB24" i="16"/>
  <c r="U110" i="16"/>
  <c r="Z89" i="16"/>
  <c r="T48" i="16"/>
  <c r="X48" i="16"/>
  <c r="AB48" i="16"/>
  <c r="Z48" i="16"/>
  <c r="G48" i="16"/>
  <c r="AE48" i="16" s="1"/>
  <c r="V48" i="16"/>
  <c r="V46" i="16"/>
  <c r="AB43" i="16"/>
  <c r="AB32" i="16"/>
  <c r="Z26" i="16"/>
  <c r="T26" i="16"/>
  <c r="G26" i="16"/>
  <c r="AE26" i="16" s="1"/>
  <c r="AB26" i="16"/>
  <c r="V26" i="16"/>
  <c r="T22" i="16"/>
  <c r="G22" i="16"/>
  <c r="AE22" i="16" s="1"/>
  <c r="Z22" i="16"/>
  <c r="V22" i="16"/>
  <c r="AB22" i="16"/>
  <c r="X22" i="16"/>
  <c r="X8" i="16"/>
  <c r="G104" i="16"/>
  <c r="AE104" i="16" s="1"/>
  <c r="T104" i="16"/>
  <c r="Z104" i="16"/>
  <c r="AB70" i="16"/>
  <c r="AB64" i="16"/>
  <c r="V51" i="16"/>
  <c r="AB51" i="16"/>
  <c r="G51" i="16"/>
  <c r="AE51" i="16" s="1"/>
  <c r="Z51" i="16"/>
  <c r="T51" i="16"/>
  <c r="X51" i="16"/>
  <c r="Z47" i="16"/>
  <c r="Z44" i="16"/>
  <c r="T100" i="16"/>
  <c r="G93" i="16"/>
  <c r="AE93" i="16" s="1"/>
  <c r="AB93" i="16"/>
  <c r="T91" i="16"/>
  <c r="T81" i="16"/>
  <c r="G71" i="16"/>
  <c r="AE71" i="16" s="1"/>
  <c r="T69" i="16"/>
  <c r="G68" i="16"/>
  <c r="AE68" i="16" s="1"/>
  <c r="T63" i="16"/>
  <c r="AB63" i="16"/>
  <c r="T45" i="16"/>
  <c r="G45" i="16"/>
  <c r="AE45" i="16" s="1"/>
  <c r="Z45" i="16"/>
  <c r="V41" i="16"/>
  <c r="Z41" i="16"/>
  <c r="G41" i="16"/>
  <c r="AE41" i="16" s="1"/>
  <c r="T38" i="16"/>
  <c r="AB38" i="16"/>
  <c r="G38" i="16"/>
  <c r="AE38" i="16" s="1"/>
  <c r="X38" i="16"/>
  <c r="T33" i="16"/>
  <c r="Z33" i="16"/>
  <c r="AB33" i="16"/>
  <c r="G33" i="16"/>
  <c r="AE33" i="16" s="1"/>
  <c r="X20" i="16"/>
  <c r="G101" i="16"/>
  <c r="AE101" i="16" s="1"/>
  <c r="AB101" i="16"/>
  <c r="AB100" i="16"/>
  <c r="AB91" i="16"/>
  <c r="T90" i="16"/>
  <c r="T83" i="16"/>
  <c r="T80" i="16"/>
  <c r="T62" i="16"/>
  <c r="V55" i="16"/>
  <c r="Z55" i="16"/>
  <c r="G55" i="16"/>
  <c r="AE55" i="16" s="1"/>
  <c r="X45" i="16"/>
  <c r="X41" i="16"/>
  <c r="AB39" i="16"/>
  <c r="T34" i="16"/>
  <c r="X34" i="16"/>
  <c r="AB34" i="16"/>
  <c r="G34" i="16"/>
  <c r="AE34" i="16" s="1"/>
  <c r="X33" i="16"/>
  <c r="G30" i="16"/>
  <c r="AE30" i="16" s="1"/>
  <c r="X30" i="16"/>
  <c r="AB30" i="16"/>
  <c r="T30" i="16"/>
  <c r="Z30" i="16"/>
  <c r="V30" i="16"/>
  <c r="Z5" i="16"/>
  <c r="T106" i="16"/>
  <c r="Z105" i="16"/>
  <c r="Z100" i="16"/>
  <c r="G88" i="16"/>
  <c r="AE88" i="16" s="1"/>
  <c r="AB88" i="16"/>
  <c r="AB87" i="16"/>
  <c r="T86" i="16"/>
  <c r="AB83" i="16"/>
  <c r="T82" i="16"/>
  <c r="AB81" i="16"/>
  <c r="T79" i="16"/>
  <c r="G78" i="16"/>
  <c r="AE78" i="16" s="1"/>
  <c r="T76" i="16"/>
  <c r="G73" i="16"/>
  <c r="AE73" i="16" s="1"/>
  <c r="AB73" i="16"/>
  <c r="AB71" i="16"/>
  <c r="AB69" i="16"/>
  <c r="T56" i="16"/>
  <c r="X55" i="16"/>
  <c r="G43" i="16"/>
  <c r="AE43" i="16" s="1"/>
  <c r="X43" i="16"/>
  <c r="T43" i="16"/>
  <c r="Z43" i="16"/>
  <c r="T42" i="16"/>
  <c r="AB42" i="16"/>
  <c r="Z38" i="16"/>
  <c r="V33" i="16"/>
  <c r="Z31" i="16"/>
  <c r="G23" i="16"/>
  <c r="AE23" i="16" s="1"/>
  <c r="Z23" i="16"/>
  <c r="V23" i="16"/>
  <c r="AB23" i="16"/>
  <c r="X23" i="16"/>
  <c r="Z11" i="16"/>
  <c r="T11" i="16"/>
  <c r="X11" i="16"/>
  <c r="AB11" i="16"/>
  <c r="G50" i="16"/>
  <c r="AE50" i="16" s="1"/>
  <c r="Z50" i="16"/>
  <c r="T46" i="16"/>
  <c r="Z35" i="16"/>
  <c r="T21" i="16"/>
  <c r="Z21" i="16"/>
  <c r="V21" i="16"/>
  <c r="AB21" i="16"/>
  <c r="G13" i="16"/>
  <c r="AE13" i="16" s="1"/>
  <c r="AB13" i="16"/>
  <c r="T13" i="16"/>
  <c r="Z13" i="16"/>
  <c r="Z37" i="16"/>
  <c r="V32" i="16"/>
  <c r="Z32" i="16"/>
  <c r="T12" i="16"/>
  <c r="X12" i="16"/>
  <c r="T9" i="16"/>
  <c r="X9" i="16"/>
  <c r="AB9" i="16"/>
  <c r="V20" i="16"/>
  <c r="Z20" i="16"/>
  <c r="AB12" i="16"/>
  <c r="V12" i="16"/>
  <c r="V9" i="16"/>
  <c r="X5" i="16"/>
  <c r="W4" i="16"/>
  <c r="X127" i="15"/>
  <c r="AE75" i="15"/>
  <c r="V128" i="15"/>
  <c r="Z125" i="15"/>
  <c r="G123" i="15"/>
  <c r="AD126" i="15"/>
  <c r="G125" i="15"/>
  <c r="AE125" i="15" s="1"/>
  <c r="V60" i="15"/>
  <c r="AB109" i="15"/>
  <c r="V75" i="15"/>
  <c r="V129" i="15"/>
  <c r="V127" i="15"/>
  <c r="AB75" i="15"/>
  <c r="T127" i="15"/>
  <c r="X75" i="15"/>
  <c r="AD127" i="15"/>
  <c r="T126" i="15"/>
  <c r="T75" i="15"/>
  <c r="Z75" i="15"/>
  <c r="AA128" i="15"/>
  <c r="AB128" i="15" s="1"/>
  <c r="Z128" i="15"/>
  <c r="T129" i="15"/>
  <c r="AD128" i="15"/>
  <c r="W126" i="15"/>
  <c r="T125" i="15"/>
  <c r="X125" i="15"/>
  <c r="AB125" i="15"/>
  <c r="W129" i="15"/>
  <c r="Y129" i="15" s="1"/>
  <c r="X128" i="15"/>
  <c r="T128" i="15"/>
  <c r="Y127" i="15"/>
  <c r="AD125" i="15"/>
  <c r="V125" i="15"/>
  <c r="AD75" i="15"/>
  <c r="AE123" i="15"/>
  <c r="AD123" i="15"/>
  <c r="AB123" i="15"/>
  <c r="AE118" i="15"/>
  <c r="T122" i="15"/>
  <c r="X122" i="15"/>
  <c r="AB122" i="15"/>
  <c r="V123" i="15"/>
  <c r="Z123" i="15"/>
  <c r="T124" i="15"/>
  <c r="X124" i="15"/>
  <c r="AB124" i="15"/>
  <c r="G119" i="15"/>
  <c r="AB115" i="15"/>
  <c r="AD83" i="15"/>
  <c r="V122" i="15"/>
  <c r="Z122" i="15"/>
  <c r="AD122" i="15"/>
  <c r="X123" i="15"/>
  <c r="V124" i="15"/>
  <c r="Z124" i="15"/>
  <c r="AD124" i="15"/>
  <c r="T114" i="15"/>
  <c r="V29" i="15"/>
  <c r="AB120" i="15"/>
  <c r="T121" i="15"/>
  <c r="T116" i="15"/>
  <c r="Y119" i="15"/>
  <c r="AA119" i="15" s="1"/>
  <c r="X119" i="15"/>
  <c r="Y114" i="15"/>
  <c r="AA114" i="15" s="1"/>
  <c r="X114" i="15"/>
  <c r="Y121" i="15"/>
  <c r="AA121" i="15" s="1"/>
  <c r="X121" i="15"/>
  <c r="Y116" i="15"/>
  <c r="AA116" i="15" s="1"/>
  <c r="X116" i="15"/>
  <c r="AB113" i="15"/>
  <c r="AB130" i="15"/>
  <c r="AB117" i="15"/>
  <c r="V113" i="15"/>
  <c r="Z113" i="15"/>
  <c r="AD113" i="15"/>
  <c r="V120" i="15"/>
  <c r="Z120" i="15"/>
  <c r="AD120" i="15"/>
  <c r="V130" i="15"/>
  <c r="Z130" i="15"/>
  <c r="AD130" i="15"/>
  <c r="V115" i="15"/>
  <c r="Z115" i="15"/>
  <c r="AD115" i="15"/>
  <c r="V117" i="15"/>
  <c r="Z117" i="15"/>
  <c r="AD117" i="15"/>
  <c r="T118" i="15"/>
  <c r="X118" i="15"/>
  <c r="AB118" i="15"/>
  <c r="X16" i="15"/>
  <c r="G120" i="15"/>
  <c r="AE120" i="15" s="1"/>
  <c r="G130" i="15"/>
  <c r="AE130" i="15" s="1"/>
  <c r="G115" i="15"/>
  <c r="AE115" i="15" s="1"/>
  <c r="G117" i="15"/>
  <c r="G16" i="15"/>
  <c r="T113" i="15"/>
  <c r="X113" i="15"/>
  <c r="V119" i="15"/>
  <c r="T120" i="15"/>
  <c r="X120" i="15"/>
  <c r="V121" i="15"/>
  <c r="T130" i="15"/>
  <c r="X130" i="15"/>
  <c r="V114" i="15"/>
  <c r="T115" i="15"/>
  <c r="X115" i="15"/>
  <c r="V116" i="15"/>
  <c r="T117" i="15"/>
  <c r="X117" i="15"/>
  <c r="V118" i="15"/>
  <c r="Z118" i="15"/>
  <c r="AD118" i="15"/>
  <c r="V55" i="15"/>
  <c r="V72" i="15"/>
  <c r="V16" i="15"/>
  <c r="AD45" i="15"/>
  <c r="W19" i="15"/>
  <c r="X19" i="15" s="1"/>
  <c r="AD28" i="15"/>
  <c r="AB10" i="15"/>
  <c r="CB43" i="10"/>
  <c r="CB33" i="10"/>
  <c r="V9" i="15"/>
  <c r="V13" i="15"/>
  <c r="V18" i="15"/>
  <c r="V22" i="15"/>
  <c r="G70" i="15"/>
  <c r="V4" i="15"/>
  <c r="V28" i="15"/>
  <c r="V33" i="15"/>
  <c r="V50" i="15"/>
  <c r="V68" i="15"/>
  <c r="V85" i="15"/>
  <c r="V101" i="15"/>
  <c r="G45" i="15"/>
  <c r="AE45" i="15" s="1"/>
  <c r="X45" i="15"/>
  <c r="AB45" i="15"/>
  <c r="V34" i="15"/>
  <c r="V41" i="15"/>
  <c r="V89" i="15"/>
  <c r="AB7" i="15"/>
  <c r="T16" i="15"/>
  <c r="V30" i="15"/>
  <c r="V35" i="15"/>
  <c r="V93" i="15"/>
  <c r="V109" i="15"/>
  <c r="V45" i="15"/>
  <c r="Z45" i="15"/>
  <c r="T4" i="15"/>
  <c r="V36" i="15"/>
  <c r="V64" i="15"/>
  <c r="V81" i="15"/>
  <c r="BT19" i="5"/>
  <c r="BS19" i="5"/>
  <c r="CF10" i="4"/>
  <c r="CE10" i="4"/>
  <c r="CF12" i="4"/>
  <c r="CE12" i="4"/>
  <c r="CF14" i="4"/>
  <c r="CE14" i="4"/>
  <c r="CF16" i="4"/>
  <c r="CE16" i="4"/>
  <c r="CF18" i="4"/>
  <c r="CE18" i="4"/>
  <c r="CF20" i="4"/>
  <c r="CE20" i="4"/>
  <c r="CF7" i="4"/>
  <c r="CE7" i="4"/>
  <c r="CF8" i="4"/>
  <c r="CE8" i="4"/>
  <c r="CF9" i="4"/>
  <c r="CE9" i="4"/>
  <c r="CF11" i="4"/>
  <c r="CE11" i="4"/>
  <c r="CF13" i="4"/>
  <c r="CE13" i="4"/>
  <c r="CF15" i="4"/>
  <c r="CE15" i="4"/>
  <c r="CF17" i="4"/>
  <c r="CE17" i="4"/>
  <c r="CF19" i="4"/>
  <c r="CE19" i="4"/>
  <c r="CF21" i="4"/>
  <c r="CE21" i="4"/>
  <c r="CE4" i="4"/>
  <c r="CF4" i="4"/>
  <c r="CD46" i="4"/>
  <c r="CC46" i="4"/>
  <c r="CC4" i="4"/>
  <c r="CD25" i="4"/>
  <c r="CC25" i="4"/>
  <c r="CD29" i="4"/>
  <c r="CC29" i="4"/>
  <c r="CD33" i="4"/>
  <c r="CC33" i="4"/>
  <c r="CD37" i="4"/>
  <c r="CC37" i="4"/>
  <c r="CD41" i="4"/>
  <c r="CC41" i="4"/>
  <c r="CD45" i="4"/>
  <c r="CC45" i="4"/>
  <c r="CD49" i="4"/>
  <c r="CC49" i="4"/>
  <c r="CD26" i="4"/>
  <c r="CC26" i="4"/>
  <c r="CD30" i="4"/>
  <c r="CC30" i="4"/>
  <c r="CD24" i="4"/>
  <c r="CC24" i="4"/>
  <c r="CD28" i="4"/>
  <c r="CC28" i="4"/>
  <c r="CD32" i="4"/>
  <c r="CC32" i="4"/>
  <c r="CD36" i="4"/>
  <c r="CC36" i="4"/>
  <c r="CD40" i="4"/>
  <c r="CC40" i="4"/>
  <c r="CD44" i="4"/>
  <c r="CC44" i="4"/>
  <c r="CD48" i="4"/>
  <c r="CC48" i="4"/>
  <c r="CD22" i="4"/>
  <c r="CC22" i="4"/>
  <c r="CD34" i="4"/>
  <c r="CC34" i="4"/>
  <c r="CD38" i="4"/>
  <c r="CC38" i="4"/>
  <c r="CD42" i="4"/>
  <c r="CC42" i="4"/>
  <c r="CD23" i="4"/>
  <c r="CC23" i="4"/>
  <c r="CD27" i="4"/>
  <c r="CC27" i="4"/>
  <c r="CD31" i="4"/>
  <c r="CC31" i="4"/>
  <c r="CD35" i="4"/>
  <c r="CC35" i="4"/>
  <c r="CD39" i="4"/>
  <c r="CC39" i="4"/>
  <c r="CD43" i="4"/>
  <c r="CC43" i="4"/>
  <c r="CD47" i="4"/>
  <c r="CC47" i="4"/>
  <c r="CD11" i="10"/>
  <c r="CC11" i="10"/>
  <c r="CD19" i="10"/>
  <c r="CC19" i="10"/>
  <c r="CD27" i="10"/>
  <c r="CC27" i="10"/>
  <c r="CH4" i="10"/>
  <c r="CC6" i="10"/>
  <c r="CD6" i="10"/>
  <c r="CC10" i="10"/>
  <c r="CD10" i="10"/>
  <c r="CD14" i="10"/>
  <c r="CC14" i="10"/>
  <c r="CD18" i="10"/>
  <c r="CC18" i="10"/>
  <c r="CD22" i="10"/>
  <c r="CC22" i="10"/>
  <c r="CC26" i="10"/>
  <c r="CD26" i="10"/>
  <c r="CD7" i="10"/>
  <c r="CC7" i="10"/>
  <c r="CD15" i="10"/>
  <c r="CC15" i="10"/>
  <c r="CD23" i="10"/>
  <c r="CC23" i="10"/>
  <c r="CL31" i="10"/>
  <c r="CM31" i="10" s="1"/>
  <c r="CK31" i="10"/>
  <c r="CD5" i="10"/>
  <c r="CC5" i="10"/>
  <c r="CD9" i="10"/>
  <c r="CC9" i="10"/>
  <c r="CC13" i="10"/>
  <c r="CD13" i="10"/>
  <c r="CC17" i="10"/>
  <c r="CD17" i="10"/>
  <c r="CC21" i="10"/>
  <c r="CD21" i="10"/>
  <c r="CC25" i="10"/>
  <c r="CD25" i="10"/>
  <c r="CH30" i="10"/>
  <c r="CG30" i="10"/>
  <c r="CD8" i="10"/>
  <c r="CC8" i="10"/>
  <c r="CD12" i="10"/>
  <c r="CC12" i="10"/>
  <c r="CC16" i="10"/>
  <c r="CD16" i="10"/>
  <c r="CC20" i="10"/>
  <c r="CD20" i="10"/>
  <c r="CD24" i="10"/>
  <c r="CC24" i="10"/>
  <c r="CE28" i="10"/>
  <c r="CF28" i="10"/>
  <c r="CH34" i="10"/>
  <c r="CG34" i="10"/>
  <c r="CC30" i="10"/>
  <c r="CG31" i="10"/>
  <c r="CK32" i="10"/>
  <c r="CC34" i="10"/>
  <c r="CC49" i="10"/>
  <c r="CD50" i="10"/>
  <c r="CC50" i="10"/>
  <c r="CH51" i="10"/>
  <c r="CG51" i="10"/>
  <c r="CF53" i="10"/>
  <c r="CE53" i="10"/>
  <c r="CD57" i="10"/>
  <c r="CC57" i="10"/>
  <c r="CH60" i="10"/>
  <c r="CG60" i="10"/>
  <c r="CD65" i="10"/>
  <c r="CC65" i="10"/>
  <c r="CH68" i="10"/>
  <c r="CG68" i="10"/>
  <c r="CD35" i="10"/>
  <c r="CC35" i="10"/>
  <c r="CD39" i="10"/>
  <c r="CC39" i="10"/>
  <c r="CD43" i="10"/>
  <c r="CC43" i="10"/>
  <c r="CH47" i="10"/>
  <c r="CG47" i="10"/>
  <c r="CF49" i="10"/>
  <c r="CE49" i="10"/>
  <c r="CH52" i="10"/>
  <c r="CG52" i="10"/>
  <c r="CH62" i="10"/>
  <c r="CG62" i="10"/>
  <c r="CD67" i="10"/>
  <c r="CC67" i="10"/>
  <c r="CH70" i="10"/>
  <c r="CG70" i="10"/>
  <c r="CC28" i="10"/>
  <c r="CE4" i="10"/>
  <c r="CK29" i="10"/>
  <c r="CE30" i="10"/>
  <c r="CC31" i="10"/>
  <c r="CI31" i="10"/>
  <c r="CG32" i="10"/>
  <c r="CE34" i="10"/>
  <c r="CD36" i="10"/>
  <c r="CC36" i="10"/>
  <c r="CD38" i="10"/>
  <c r="CC38" i="10"/>
  <c r="CD40" i="10"/>
  <c r="CC40" i="10"/>
  <c r="CD42" i="10"/>
  <c r="CC42" i="10"/>
  <c r="CD44" i="10"/>
  <c r="CC44" i="10"/>
  <c r="CC53" i="10"/>
  <c r="CD54" i="10"/>
  <c r="CC54" i="10"/>
  <c r="CD55" i="10"/>
  <c r="CC55" i="10"/>
  <c r="CH58" i="10"/>
  <c r="CG58" i="10"/>
  <c r="CD63" i="10"/>
  <c r="CC63" i="10"/>
  <c r="CH66" i="10"/>
  <c r="CG66" i="10"/>
  <c r="CD71" i="10"/>
  <c r="CC71" i="10"/>
  <c r="CD37" i="10"/>
  <c r="CC37" i="10"/>
  <c r="CD41" i="10"/>
  <c r="CC41" i="10"/>
  <c r="CD46" i="10"/>
  <c r="CC46" i="10"/>
  <c r="CD59" i="10"/>
  <c r="CC59" i="10"/>
  <c r="CG29" i="10"/>
  <c r="CC32" i="10"/>
  <c r="CF45" i="10"/>
  <c r="CE45" i="10"/>
  <c r="CH48" i="10"/>
  <c r="CG48" i="10"/>
  <c r="CH56" i="10"/>
  <c r="CG56" i="10"/>
  <c r="CD61" i="10"/>
  <c r="CC61" i="10"/>
  <c r="CH64" i="10"/>
  <c r="CG64" i="10"/>
  <c r="CD69" i="10"/>
  <c r="CC69" i="10"/>
  <c r="CH72" i="10"/>
  <c r="CG72" i="10"/>
  <c r="BN12" i="11"/>
  <c r="BJ120" i="11"/>
  <c r="BH4" i="12"/>
  <c r="BI4" i="12"/>
  <c r="BJ5" i="12"/>
  <c r="BK5" i="12"/>
  <c r="BJ7" i="12"/>
  <c r="BK7" i="12"/>
  <c r="BJ9" i="12"/>
  <c r="BK9" i="12"/>
  <c r="BJ11" i="12"/>
  <c r="BK11" i="12"/>
  <c r="BJ13" i="12"/>
  <c r="BK13" i="12"/>
  <c r="BJ15" i="12"/>
  <c r="BK15" i="12"/>
  <c r="BH6" i="12"/>
  <c r="BI6" i="12"/>
  <c r="BH8" i="12"/>
  <c r="BI8" i="12"/>
  <c r="BI10" i="12"/>
  <c r="BH10" i="12"/>
  <c r="BH12" i="12"/>
  <c r="BI12" i="12"/>
  <c r="BH14" i="12"/>
  <c r="BI14" i="12"/>
  <c r="BL17" i="12"/>
  <c r="BM27" i="12"/>
  <c r="BN27" i="12" s="1"/>
  <c r="BL27" i="12"/>
  <c r="BK28" i="12"/>
  <c r="BJ28" i="12"/>
  <c r="BI29" i="12"/>
  <c r="BH29" i="12"/>
  <c r="BK30" i="12"/>
  <c r="BJ30" i="12"/>
  <c r="BI31" i="12"/>
  <c r="BH31" i="12"/>
  <c r="BK32" i="12"/>
  <c r="BJ32" i="12"/>
  <c r="BM35" i="12"/>
  <c r="BN35" i="12" s="1"/>
  <c r="BL35" i="12"/>
  <c r="BK36" i="12"/>
  <c r="BJ36" i="12"/>
  <c r="BK38" i="12"/>
  <c r="BJ38" i="12"/>
  <c r="BK40" i="12"/>
  <c r="BJ40" i="12"/>
  <c r="BK42" i="12"/>
  <c r="BJ42" i="12"/>
  <c r="BK44" i="12"/>
  <c r="BJ44" i="12"/>
  <c r="BG112" i="12"/>
  <c r="BF112" i="12"/>
  <c r="BH5" i="12"/>
  <c r="BF6" i="12"/>
  <c r="BH7" i="12"/>
  <c r="BF8" i="12"/>
  <c r="BH9" i="12"/>
  <c r="BF10" i="12"/>
  <c r="BH11" i="12"/>
  <c r="BF12" i="12"/>
  <c r="BH13" i="12"/>
  <c r="BF14" i="12"/>
  <c r="BH15" i="12"/>
  <c r="BF17" i="12"/>
  <c r="BI19" i="12"/>
  <c r="BH19" i="12"/>
  <c r="BH36" i="12"/>
  <c r="BM37" i="12"/>
  <c r="BN37" i="12" s="1"/>
  <c r="BL37" i="12"/>
  <c r="BH38" i="12"/>
  <c r="BM39" i="12"/>
  <c r="BN39" i="12" s="1"/>
  <c r="BL39" i="12"/>
  <c r="BH40" i="12"/>
  <c r="BM41" i="12"/>
  <c r="BN41" i="12" s="1"/>
  <c r="BL41" i="12"/>
  <c r="BH42" i="12"/>
  <c r="BM43" i="12"/>
  <c r="BN43" i="12" s="1"/>
  <c r="BL43" i="12"/>
  <c r="BH44" i="12"/>
  <c r="BM45" i="12"/>
  <c r="BN45" i="12" s="1"/>
  <c r="BL45" i="12"/>
  <c r="BK46" i="12"/>
  <c r="BJ46" i="12"/>
  <c r="BI48" i="12"/>
  <c r="BH48" i="12"/>
  <c r="BK20" i="12"/>
  <c r="BJ20" i="12"/>
  <c r="BL16" i="12"/>
  <c r="BH17" i="12"/>
  <c r="BJ18" i="12"/>
  <c r="BI21" i="12"/>
  <c r="BH21" i="12"/>
  <c r="BK22" i="12"/>
  <c r="BJ22" i="12"/>
  <c r="BI23" i="12"/>
  <c r="BH23" i="12"/>
  <c r="BK24" i="12"/>
  <c r="BJ24" i="12"/>
  <c r="BI25" i="12"/>
  <c r="BH25" i="12"/>
  <c r="BK26" i="12"/>
  <c r="BJ26" i="12"/>
  <c r="BJ27" i="12"/>
  <c r="BH28" i="12"/>
  <c r="BH30" i="12"/>
  <c r="BH32" i="12"/>
  <c r="BM33" i="12"/>
  <c r="BN33" i="12" s="1"/>
  <c r="BL33" i="12"/>
  <c r="BK34" i="12"/>
  <c r="BJ34" i="12"/>
  <c r="BJ35" i="12"/>
  <c r="BJ37" i="12"/>
  <c r="BJ39" i="12"/>
  <c r="BJ41" i="12"/>
  <c r="BJ43" i="12"/>
  <c r="BJ45" i="12"/>
  <c r="BM47" i="12"/>
  <c r="BN47" i="12" s="1"/>
  <c r="BL47" i="12"/>
  <c r="BM57" i="12"/>
  <c r="BN57" i="12" s="1"/>
  <c r="BL57" i="12"/>
  <c r="BK58" i="12"/>
  <c r="BJ58" i="12"/>
  <c r="BM61" i="12"/>
  <c r="BN61" i="12" s="1"/>
  <c r="BL61" i="12"/>
  <c r="BK62" i="12"/>
  <c r="BJ62" i="12"/>
  <c r="BM65" i="12"/>
  <c r="BN65" i="12" s="1"/>
  <c r="BL65" i="12"/>
  <c r="BK66" i="12"/>
  <c r="BJ66" i="12"/>
  <c r="BM69" i="12"/>
  <c r="BN69" i="12" s="1"/>
  <c r="BL69" i="12"/>
  <c r="BK70" i="12"/>
  <c r="BJ70" i="12"/>
  <c r="BK72" i="12"/>
  <c r="BJ72" i="12"/>
  <c r="BK74" i="12"/>
  <c r="BJ74" i="12"/>
  <c r="BK76" i="12"/>
  <c r="BJ76" i="12"/>
  <c r="BK78" i="12"/>
  <c r="BJ78" i="12"/>
  <c r="BK80" i="12"/>
  <c r="BJ80" i="12"/>
  <c r="BG104" i="12"/>
  <c r="BF104" i="12"/>
  <c r="BI107" i="12"/>
  <c r="BH107" i="12"/>
  <c r="BF36" i="12"/>
  <c r="BH37" i="12"/>
  <c r="BF38" i="12"/>
  <c r="BH39" i="12"/>
  <c r="BF40" i="12"/>
  <c r="BH41" i="12"/>
  <c r="BF42" i="12"/>
  <c r="BH43" i="12"/>
  <c r="BF44" i="12"/>
  <c r="BH45" i="12"/>
  <c r="BF46" i="12"/>
  <c r="BJ47" i="12"/>
  <c r="BH70" i="12"/>
  <c r="BM71" i="12"/>
  <c r="BN71" i="12" s="1"/>
  <c r="BL71" i="12"/>
  <c r="BH72" i="12"/>
  <c r="BM73" i="12"/>
  <c r="BN73" i="12" s="1"/>
  <c r="BL73" i="12"/>
  <c r="BH74" i="12"/>
  <c r="BM75" i="12"/>
  <c r="BN75" i="12" s="1"/>
  <c r="BL75" i="12"/>
  <c r="BH76" i="12"/>
  <c r="BM77" i="12"/>
  <c r="BN77" i="12" s="1"/>
  <c r="BL77" i="12"/>
  <c r="BH78" i="12"/>
  <c r="BM79" i="12"/>
  <c r="BN79" i="12" s="1"/>
  <c r="BL79" i="12"/>
  <c r="BH80" i="12"/>
  <c r="BG96" i="12"/>
  <c r="BF96" i="12"/>
  <c r="BI99" i="12"/>
  <c r="BH99" i="12"/>
  <c r="BI49" i="12"/>
  <c r="BH49" i="12"/>
  <c r="BK50" i="12"/>
  <c r="BJ50" i="12"/>
  <c r="BI51" i="12"/>
  <c r="BH51" i="12"/>
  <c r="BK52" i="12"/>
  <c r="BJ52" i="12"/>
  <c r="BI53" i="12"/>
  <c r="BH53" i="12"/>
  <c r="BK54" i="12"/>
  <c r="BJ54" i="12"/>
  <c r="BI55" i="12"/>
  <c r="BH55" i="12"/>
  <c r="BK56" i="12"/>
  <c r="BJ56" i="12"/>
  <c r="BJ57" i="12"/>
  <c r="BH58" i="12"/>
  <c r="BM59" i="12"/>
  <c r="BN59" i="12" s="1"/>
  <c r="BL59" i="12"/>
  <c r="BK60" i="12"/>
  <c r="BJ60" i="12"/>
  <c r="BJ61" i="12"/>
  <c r="BH62" i="12"/>
  <c r="BM63" i="12"/>
  <c r="BN63" i="12" s="1"/>
  <c r="BL63" i="12"/>
  <c r="BK64" i="12"/>
  <c r="BJ64" i="12"/>
  <c r="BJ65" i="12"/>
  <c r="BH66" i="12"/>
  <c r="BM67" i="12"/>
  <c r="BN67" i="12" s="1"/>
  <c r="BL67" i="12"/>
  <c r="BK68" i="12"/>
  <c r="BJ68" i="12"/>
  <c r="BJ69" i="12"/>
  <c r="BJ71" i="12"/>
  <c r="BJ73" i="12"/>
  <c r="BJ75" i="12"/>
  <c r="BJ77" i="12"/>
  <c r="BJ79" i="12"/>
  <c r="BG88" i="12"/>
  <c r="BF88" i="12"/>
  <c r="BI91" i="12"/>
  <c r="BH91" i="12"/>
  <c r="BG82" i="12"/>
  <c r="BF82" i="12"/>
  <c r="BI83" i="12"/>
  <c r="BH83" i="12"/>
  <c r="BG86" i="12"/>
  <c r="BF86" i="12"/>
  <c r="BI89" i="12"/>
  <c r="BH89" i="12"/>
  <c r="BG94" i="12"/>
  <c r="BF94" i="12"/>
  <c r="BI97" i="12"/>
  <c r="BH97" i="12"/>
  <c r="BG102" i="12"/>
  <c r="BF102" i="12"/>
  <c r="BI105" i="12"/>
  <c r="BH105" i="12"/>
  <c r="BG110" i="12"/>
  <c r="BF110" i="12"/>
  <c r="BI113" i="12"/>
  <c r="BH113" i="12"/>
  <c r="BH47" i="12"/>
  <c r="BF48" i="12"/>
  <c r="BF70" i="12"/>
  <c r="BH71" i="12"/>
  <c r="BF72" i="12"/>
  <c r="BH73" i="12"/>
  <c r="BF74" i="12"/>
  <c r="BH75" i="12"/>
  <c r="BF76" i="12"/>
  <c r="BH77" i="12"/>
  <c r="BF78" i="12"/>
  <c r="BH79" i="12"/>
  <c r="BF80" i="12"/>
  <c r="BI87" i="12"/>
  <c r="BH87" i="12"/>
  <c r="BG92" i="12"/>
  <c r="BF92" i="12"/>
  <c r="BI95" i="12"/>
  <c r="BH95" i="12"/>
  <c r="BG100" i="12"/>
  <c r="BF100" i="12"/>
  <c r="BI103" i="12"/>
  <c r="BH103" i="12"/>
  <c r="BG108" i="12"/>
  <c r="BF108" i="12"/>
  <c r="BI111" i="12"/>
  <c r="BH111" i="12"/>
  <c r="BI81" i="12"/>
  <c r="BH81" i="12"/>
  <c r="BG84" i="12"/>
  <c r="BF84" i="12"/>
  <c r="BI85" i="12"/>
  <c r="BH85" i="12"/>
  <c r="BG90" i="12"/>
  <c r="BF90" i="12"/>
  <c r="BI93" i="12"/>
  <c r="BH93" i="12"/>
  <c r="BG98" i="12"/>
  <c r="BF98" i="12"/>
  <c r="BI101" i="12"/>
  <c r="BH101" i="12"/>
  <c r="BG106" i="12"/>
  <c r="BF106" i="12"/>
  <c r="BI109" i="12"/>
  <c r="BH109" i="12"/>
  <c r="BG114" i="12"/>
  <c r="BF114" i="12"/>
  <c r="AV6" i="13"/>
  <c r="AU6" i="13"/>
  <c r="AV8" i="13"/>
  <c r="AU8" i="13"/>
  <c r="AV5" i="13"/>
  <c r="AU5" i="13"/>
  <c r="AV7" i="13"/>
  <c r="AU7" i="13"/>
  <c r="AV9" i="13"/>
  <c r="AU9" i="13"/>
  <c r="AY10" i="13"/>
  <c r="AT4" i="13"/>
  <c r="AU10" i="13"/>
  <c r="AU12" i="13"/>
  <c r="AU13" i="13"/>
  <c r="AU14" i="13"/>
  <c r="AU15" i="13"/>
  <c r="AU16" i="13"/>
  <c r="AU17" i="13"/>
  <c r="AU18" i="13"/>
  <c r="AU19" i="13"/>
  <c r="AU20" i="13"/>
  <c r="AU21" i="13"/>
  <c r="AU22" i="13"/>
  <c r="AU23" i="13"/>
  <c r="AU24" i="13"/>
  <c r="AU25" i="13"/>
  <c r="AU26" i="13"/>
  <c r="AU27" i="13"/>
  <c r="AU28" i="13"/>
  <c r="AU29" i="13"/>
  <c r="AU30" i="13"/>
  <c r="AU31" i="13"/>
  <c r="AU32" i="13"/>
  <c r="AU33" i="13"/>
  <c r="AU34" i="13"/>
  <c r="AU35" i="13"/>
  <c r="AU36" i="13"/>
  <c r="AX38" i="13"/>
  <c r="AW38" i="13"/>
  <c r="AX43" i="13"/>
  <c r="AW43" i="13"/>
  <c r="AW10" i="13"/>
  <c r="AY11" i="13"/>
  <c r="AX12" i="13"/>
  <c r="AX13" i="13"/>
  <c r="AX14" i="13"/>
  <c r="AX16" i="13"/>
  <c r="AX17" i="13"/>
  <c r="AX18" i="13"/>
  <c r="AX19" i="13"/>
  <c r="AX20" i="13"/>
  <c r="AX21" i="13"/>
  <c r="AX22" i="13"/>
  <c r="AX23" i="13"/>
  <c r="AX24" i="13"/>
  <c r="AX25" i="13"/>
  <c r="AX26" i="13"/>
  <c r="AX27" i="13"/>
  <c r="AX28" i="13"/>
  <c r="AX29" i="13"/>
  <c r="AX30" i="13"/>
  <c r="AX31" i="13"/>
  <c r="AX32" i="13"/>
  <c r="AX33" i="13"/>
  <c r="AX34" i="13"/>
  <c r="AX35" i="13"/>
  <c r="AX36" i="13"/>
  <c r="AX37" i="13"/>
  <c r="AW37" i="13"/>
  <c r="AX39" i="13"/>
  <c r="AW39" i="13"/>
  <c r="BB40" i="13"/>
  <c r="BC40" i="13" s="1"/>
  <c r="BA40" i="13"/>
  <c r="AX42" i="13"/>
  <c r="AW42" i="13"/>
  <c r="AX41" i="13"/>
  <c r="AW41" i="13"/>
  <c r="AS39" i="13"/>
  <c r="AW40" i="13"/>
  <c r="AU42" i="13"/>
  <c r="AS43" i="13"/>
  <c r="AT44" i="13"/>
  <c r="AS44" i="13"/>
  <c r="AT46" i="13"/>
  <c r="AS46" i="13"/>
  <c r="AT51" i="13"/>
  <c r="AS51" i="13"/>
  <c r="AT55" i="13"/>
  <c r="AS55" i="13"/>
  <c r="AT59" i="13"/>
  <c r="AS59" i="13"/>
  <c r="AT63" i="13"/>
  <c r="AS63" i="13"/>
  <c r="AU39" i="13"/>
  <c r="AY40" i="13"/>
  <c r="AU43" i="13"/>
  <c r="AT50" i="13"/>
  <c r="AS50" i="13"/>
  <c r="AT54" i="13"/>
  <c r="AS54" i="13"/>
  <c r="AT58" i="13"/>
  <c r="AS58" i="13"/>
  <c r="AT62" i="13"/>
  <c r="AS62" i="13"/>
  <c r="AT66" i="13"/>
  <c r="AS66" i="13"/>
  <c r="AT45" i="13"/>
  <c r="AS45" i="13"/>
  <c r="AT47" i="13"/>
  <c r="AS47" i="13"/>
  <c r="AT49" i="13"/>
  <c r="AS49" i="13"/>
  <c r="AT53" i="13"/>
  <c r="AS53" i="13"/>
  <c r="AT57" i="13"/>
  <c r="AS57" i="13"/>
  <c r="AT61" i="13"/>
  <c r="AS61" i="13"/>
  <c r="AT65" i="13"/>
  <c r="AS65" i="13"/>
  <c r="AT48" i="13"/>
  <c r="AS48" i="13"/>
  <c r="AT52" i="13"/>
  <c r="AS52" i="13"/>
  <c r="AT56" i="13"/>
  <c r="AS56" i="13"/>
  <c r="AT60" i="13"/>
  <c r="AS60" i="13"/>
  <c r="AT64" i="13"/>
  <c r="AS64" i="13"/>
  <c r="AD87" i="14"/>
  <c r="AO87" i="14"/>
  <c r="AK87" i="14"/>
  <c r="AG87" i="14"/>
  <c r="AQ87" i="14"/>
  <c r="AI87" i="14"/>
  <c r="AM87" i="14"/>
  <c r="AB76" i="14"/>
  <c r="AQ76" i="14"/>
  <c r="AM76" i="14"/>
  <c r="AI76" i="14"/>
  <c r="AO76" i="14"/>
  <c r="AK76" i="14"/>
  <c r="AG76" i="14"/>
  <c r="G78" i="14"/>
  <c r="AR78" i="14" s="1"/>
  <c r="AQ78" i="14"/>
  <c r="AM78" i="14"/>
  <c r="AI78" i="14"/>
  <c r="AO78" i="14"/>
  <c r="AK78" i="14"/>
  <c r="AG78" i="14"/>
  <c r="G80" i="14"/>
  <c r="AO80" i="14"/>
  <c r="AK80" i="14"/>
  <c r="AG80" i="14"/>
  <c r="AM80" i="14"/>
  <c r="AQ80" i="14"/>
  <c r="AI80" i="14"/>
  <c r="G82" i="14"/>
  <c r="AO82" i="14"/>
  <c r="AK82" i="14"/>
  <c r="AG82" i="14"/>
  <c r="AM82" i="14"/>
  <c r="AQ82" i="14"/>
  <c r="AI82" i="14"/>
  <c r="G84" i="14"/>
  <c r="AR84" i="14" s="1"/>
  <c r="AO84" i="14"/>
  <c r="AK84" i="14"/>
  <c r="AG84" i="14"/>
  <c r="AM84" i="14"/>
  <c r="AQ84" i="14"/>
  <c r="AI84" i="14"/>
  <c r="G87" i="14"/>
  <c r="AR87" i="14" s="1"/>
  <c r="AO89" i="14"/>
  <c r="AK89" i="14"/>
  <c r="AG89" i="14"/>
  <c r="AQ89" i="14"/>
  <c r="AI89" i="14"/>
  <c r="AM89" i="14"/>
  <c r="AO91" i="14"/>
  <c r="AK91" i="14"/>
  <c r="AG91" i="14"/>
  <c r="AQ91" i="14"/>
  <c r="AI91" i="14"/>
  <c r="AM91" i="14"/>
  <c r="AD93" i="14"/>
  <c r="AO93" i="14"/>
  <c r="AK93" i="14"/>
  <c r="AG93" i="14"/>
  <c r="AQ93" i="14"/>
  <c r="AI93" i="14"/>
  <c r="AM93" i="14"/>
  <c r="AO95" i="14"/>
  <c r="AK95" i="14"/>
  <c r="AG95" i="14"/>
  <c r="AQ95" i="14"/>
  <c r="AI95" i="14"/>
  <c r="AM95" i="14"/>
  <c r="AO97" i="14"/>
  <c r="AK97" i="14"/>
  <c r="AG97" i="14"/>
  <c r="AQ97" i="14"/>
  <c r="AI97" i="14"/>
  <c r="AM97" i="14"/>
  <c r="AO99" i="14"/>
  <c r="AK99" i="14"/>
  <c r="AG99" i="14"/>
  <c r="AQ99" i="14"/>
  <c r="AI99" i="14"/>
  <c r="AM99" i="14"/>
  <c r="AO101" i="14"/>
  <c r="AK101" i="14"/>
  <c r="AG101" i="14"/>
  <c r="AQ101" i="14"/>
  <c r="AI101" i="14"/>
  <c r="AM101" i="14"/>
  <c r="AQ103" i="14"/>
  <c r="AM103" i="14"/>
  <c r="AI103" i="14"/>
  <c r="AO103" i="14"/>
  <c r="AK103" i="14"/>
  <c r="AG103" i="14"/>
  <c r="AD40" i="14"/>
  <c r="AF40" i="14"/>
  <c r="G105" i="14"/>
  <c r="AQ105" i="14"/>
  <c r="AM105" i="14"/>
  <c r="AI105" i="14"/>
  <c r="AO105" i="14"/>
  <c r="AK105" i="14"/>
  <c r="AG105" i="14"/>
  <c r="AQ106" i="14"/>
  <c r="AM106" i="14"/>
  <c r="AI106" i="14"/>
  <c r="AO106" i="14"/>
  <c r="AK106" i="14"/>
  <c r="AG106" i="14"/>
  <c r="G106" i="14"/>
  <c r="G36" i="14"/>
  <c r="G86" i="14"/>
  <c r="AO86" i="14"/>
  <c r="AK86" i="14"/>
  <c r="AG86" i="14"/>
  <c r="AM86" i="14"/>
  <c r="AQ86" i="14"/>
  <c r="AI86" i="14"/>
  <c r="AD41" i="14"/>
  <c r="AF41" i="14"/>
  <c r="G75" i="14"/>
  <c r="AQ75" i="14"/>
  <c r="AM75" i="14"/>
  <c r="AI75" i="14"/>
  <c r="AO75" i="14"/>
  <c r="AK75" i="14"/>
  <c r="AG75" i="14"/>
  <c r="AQ77" i="14"/>
  <c r="AM77" i="14"/>
  <c r="AI77" i="14"/>
  <c r="AO77" i="14"/>
  <c r="AK77" i="14"/>
  <c r="AG77" i="14"/>
  <c r="AO79" i="14"/>
  <c r="AM79" i="14"/>
  <c r="AI79" i="14"/>
  <c r="AQ79" i="14"/>
  <c r="AK79" i="14"/>
  <c r="AG79" i="14"/>
  <c r="AO81" i="14"/>
  <c r="AK81" i="14"/>
  <c r="AG81" i="14"/>
  <c r="AQ81" i="14"/>
  <c r="AI81" i="14"/>
  <c r="AM81" i="14"/>
  <c r="AO83" i="14"/>
  <c r="AK83" i="14"/>
  <c r="AG83" i="14"/>
  <c r="AQ83" i="14"/>
  <c r="AI83" i="14"/>
  <c r="AM83" i="14"/>
  <c r="AO85" i="14"/>
  <c r="AK85" i="14"/>
  <c r="AG85" i="14"/>
  <c r="AQ85" i="14"/>
  <c r="AI85" i="14"/>
  <c r="AM85" i="14"/>
  <c r="G88" i="14"/>
  <c r="AR88" i="14" s="1"/>
  <c r="AO88" i="14"/>
  <c r="AK88" i="14"/>
  <c r="AG88" i="14"/>
  <c r="AM88" i="14"/>
  <c r="AQ88" i="14"/>
  <c r="AI88" i="14"/>
  <c r="G90" i="14"/>
  <c r="AR90" i="14" s="1"/>
  <c r="AO90" i="14"/>
  <c r="AK90" i="14"/>
  <c r="AG90" i="14"/>
  <c r="AM90" i="14"/>
  <c r="AQ90" i="14"/>
  <c r="AI90" i="14"/>
  <c r="G92" i="14"/>
  <c r="AO92" i="14"/>
  <c r="AK92" i="14"/>
  <c r="AG92" i="14"/>
  <c r="AM92" i="14"/>
  <c r="AQ92" i="14"/>
  <c r="AI92" i="14"/>
  <c r="G94" i="14"/>
  <c r="AR94" i="14" s="1"/>
  <c r="AO94" i="14"/>
  <c r="AK94" i="14"/>
  <c r="AG94" i="14"/>
  <c r="AM94" i="14"/>
  <c r="AQ94" i="14"/>
  <c r="AI94" i="14"/>
  <c r="G96" i="14"/>
  <c r="AR96" i="14" s="1"/>
  <c r="AO96" i="14"/>
  <c r="AK96" i="14"/>
  <c r="AG96" i="14"/>
  <c r="AM96" i="14"/>
  <c r="AQ96" i="14"/>
  <c r="AI96" i="14"/>
  <c r="G98" i="14"/>
  <c r="AR98" i="14" s="1"/>
  <c r="AO98" i="14"/>
  <c r="AK98" i="14"/>
  <c r="AG98" i="14"/>
  <c r="AM98" i="14"/>
  <c r="AQ98" i="14"/>
  <c r="AI98" i="14"/>
  <c r="G100" i="14"/>
  <c r="AO100" i="14"/>
  <c r="AK100" i="14"/>
  <c r="AG100" i="14"/>
  <c r="AM100" i="14"/>
  <c r="AQ100" i="14"/>
  <c r="AI100" i="14"/>
  <c r="G102" i="14"/>
  <c r="AR102" i="14" s="1"/>
  <c r="AQ102" i="14"/>
  <c r="AO102" i="14"/>
  <c r="AK102" i="14"/>
  <c r="AG102" i="14"/>
  <c r="AM102" i="14"/>
  <c r="AI102" i="14"/>
  <c r="G104" i="14"/>
  <c r="AQ104" i="14"/>
  <c r="AM104" i="14"/>
  <c r="AI104" i="14"/>
  <c r="AO104" i="14"/>
  <c r="AK104" i="14"/>
  <c r="AG104" i="14"/>
  <c r="AG107" i="14"/>
  <c r="AB73" i="15"/>
  <c r="V38" i="15"/>
  <c r="V46" i="15"/>
  <c r="V51" i="15"/>
  <c r="V56" i="15"/>
  <c r="V61" i="15"/>
  <c r="V65" i="15"/>
  <c r="V69" i="15"/>
  <c r="V73" i="15"/>
  <c r="V78" i="15"/>
  <c r="V82" i="15"/>
  <c r="V86" i="15"/>
  <c r="V90" i="15"/>
  <c r="V94" i="15"/>
  <c r="V98" i="15"/>
  <c r="V102" i="15"/>
  <c r="V106" i="15"/>
  <c r="V111" i="15"/>
  <c r="V39" i="15"/>
  <c r="V43" i="15"/>
  <c r="V48" i="15"/>
  <c r="V52" i="15"/>
  <c r="V57" i="15"/>
  <c r="V62" i="15"/>
  <c r="V66" i="15"/>
  <c r="V70" i="15"/>
  <c r="V74" i="15"/>
  <c r="V79" i="15"/>
  <c r="V83" i="15"/>
  <c r="V87" i="15"/>
  <c r="V91" i="15"/>
  <c r="V95" i="15"/>
  <c r="V99" i="15"/>
  <c r="V103" i="15"/>
  <c r="V107" i="15"/>
  <c r="V112" i="15"/>
  <c r="V32" i="15"/>
  <c r="V40" i="15"/>
  <c r="V44" i="15"/>
  <c r="V54" i="15"/>
  <c r="V59" i="15"/>
  <c r="V63" i="15"/>
  <c r="V67" i="15"/>
  <c r="V71" i="15"/>
  <c r="V76" i="15"/>
  <c r="V80" i="15"/>
  <c r="V84" i="15"/>
  <c r="V88" i="15"/>
  <c r="V92" i="15"/>
  <c r="V96" i="15"/>
  <c r="V100" i="15"/>
  <c r="V104" i="15"/>
  <c r="V108" i="15"/>
  <c r="V131" i="15"/>
  <c r="Z16" i="15"/>
  <c r="AA16" i="15"/>
  <c r="AB11" i="15"/>
  <c r="AB15" i="15"/>
  <c r="T25" i="15"/>
  <c r="AB65" i="15"/>
  <c r="AD42" i="15"/>
  <c r="AD62" i="15"/>
  <c r="AD79" i="15"/>
  <c r="AD111" i="15"/>
  <c r="AE87" i="15"/>
  <c r="AB91" i="15"/>
  <c r="AB99" i="15"/>
  <c r="AD103" i="15"/>
  <c r="AB112" i="15"/>
  <c r="T71" i="15"/>
  <c r="AD89" i="14"/>
  <c r="AD85" i="14"/>
  <c r="T9" i="15"/>
  <c r="T32" i="15"/>
  <c r="T46" i="15"/>
  <c r="AB82" i="15"/>
  <c r="AB90" i="15"/>
  <c r="AB98" i="15"/>
  <c r="G131" i="15"/>
  <c r="AE131" i="15" s="1"/>
  <c r="G62" i="15"/>
  <c r="AE62" i="15" s="1"/>
  <c r="G83" i="15"/>
  <c r="AE83" i="15" s="1"/>
  <c r="AD74" i="15"/>
  <c r="AD17" i="15"/>
  <c r="G42" i="15"/>
  <c r="AD92" i="15"/>
  <c r="G52" i="15"/>
  <c r="AE52" i="15" s="1"/>
  <c r="AD52" i="15"/>
  <c r="T52" i="15"/>
  <c r="AB27" i="15"/>
  <c r="T42" i="15"/>
  <c r="T87" i="15"/>
  <c r="AE108" i="15"/>
  <c r="AD15" i="15"/>
  <c r="AD32" i="15"/>
  <c r="AD36" i="15"/>
  <c r="AB6" i="15"/>
  <c r="AB39" i="15"/>
  <c r="T108" i="15"/>
  <c r="G79" i="15"/>
  <c r="AE79" i="15" s="1"/>
  <c r="AD100" i="15"/>
  <c r="AD57" i="15"/>
  <c r="AD70" i="15"/>
  <c r="AD87" i="15"/>
  <c r="V26" i="15"/>
  <c r="T28" i="15"/>
  <c r="AD21" i="15"/>
  <c r="G28" i="15"/>
  <c r="AE28" i="15" s="1"/>
  <c r="T13" i="15"/>
  <c r="G15" i="15"/>
  <c r="AE15" i="15" s="1"/>
  <c r="T23" i="15"/>
  <c r="V23" i="15"/>
  <c r="G8" i="15"/>
  <c r="AE8" i="15" s="1"/>
  <c r="V8" i="15"/>
  <c r="T8" i="15"/>
  <c r="V12" i="15"/>
  <c r="V21" i="15"/>
  <c r="T21" i="15"/>
  <c r="G21" i="15"/>
  <c r="AE21" i="15" s="1"/>
  <c r="T43" i="15"/>
  <c r="AD46" i="15"/>
  <c r="AB56" i="15"/>
  <c r="T60" i="15"/>
  <c r="T63" i="15"/>
  <c r="AD66" i="15"/>
  <c r="T80" i="15"/>
  <c r="T92" i="15"/>
  <c r="G92" i="15"/>
  <c r="AE92" i="15" s="1"/>
  <c r="AB106" i="15"/>
  <c r="V17" i="15"/>
  <c r="T17" i="15"/>
  <c r="G17" i="15"/>
  <c r="AE17" i="15" s="1"/>
  <c r="T48" i="15"/>
  <c r="AB94" i="15"/>
  <c r="G94" i="15"/>
  <c r="AE94" i="15" s="1"/>
  <c r="AD25" i="15"/>
  <c r="T29" i="15"/>
  <c r="T38" i="15"/>
  <c r="T77" i="15"/>
  <c r="T84" i="15"/>
  <c r="T100" i="15"/>
  <c r="G100" i="15"/>
  <c r="AE100" i="15" s="1"/>
  <c r="V19" i="15"/>
  <c r="T67" i="15"/>
  <c r="AB102" i="15"/>
  <c r="G102" i="15"/>
  <c r="AE102" i="15" s="1"/>
  <c r="AD108" i="15"/>
  <c r="AD131" i="15"/>
  <c r="AD12" i="15"/>
  <c r="AB51" i="15"/>
  <c r="T62" i="15"/>
  <c r="T66" i="15"/>
  <c r="AB69" i="15"/>
  <c r="AB86" i="15"/>
  <c r="AD96" i="15"/>
  <c r="AD104" i="15"/>
  <c r="G7" i="15"/>
  <c r="AE7" i="15" s="1"/>
  <c r="G12" i="15"/>
  <c r="AE12" i="15" s="1"/>
  <c r="T18" i="15"/>
  <c r="T22" i="15"/>
  <c r="V25" i="15"/>
  <c r="T37" i="15"/>
  <c r="G57" i="15"/>
  <c r="T59" i="15"/>
  <c r="G74" i="15"/>
  <c r="AE74" i="15" s="1"/>
  <c r="T76" i="15"/>
  <c r="T91" i="15"/>
  <c r="G96" i="15"/>
  <c r="AE96" i="15" s="1"/>
  <c r="T99" i="15"/>
  <c r="G104" i="15"/>
  <c r="AE104" i="15" s="1"/>
  <c r="AE112" i="15"/>
  <c r="AB131" i="15"/>
  <c r="AD11" i="15"/>
  <c r="AE32" i="15"/>
  <c r="AE70" i="15"/>
  <c r="AB111" i="15"/>
  <c r="T112" i="15"/>
  <c r="AD7" i="15"/>
  <c r="AD8" i="15"/>
  <c r="V10" i="15"/>
  <c r="AE20" i="15"/>
  <c r="AE42" i="15"/>
  <c r="AE46" i="15"/>
  <c r="G40" i="15"/>
  <c r="G26" i="15"/>
  <c r="AE66" i="15"/>
  <c r="AD112" i="15"/>
  <c r="AD5" i="15"/>
  <c r="X5" i="15"/>
  <c r="T5" i="15"/>
  <c r="AB5" i="15"/>
  <c r="G5" i="15"/>
  <c r="AE5" i="15" s="1"/>
  <c r="Z14" i="15"/>
  <c r="X14" i="15"/>
  <c r="T14" i="15"/>
  <c r="AD14" i="15"/>
  <c r="G14" i="15"/>
  <c r="AE14" i="15" s="1"/>
  <c r="Z7" i="15"/>
  <c r="X7" i="15"/>
  <c r="V7" i="15"/>
  <c r="T7" i="15"/>
  <c r="V14" i="15"/>
  <c r="T19" i="15"/>
  <c r="G19" i="15"/>
  <c r="Z27" i="15"/>
  <c r="X27" i="15"/>
  <c r="AD27" i="15"/>
  <c r="G27" i="15"/>
  <c r="AE27" i="15" s="1"/>
  <c r="T27" i="15"/>
  <c r="Z56" i="15"/>
  <c r="X56" i="15"/>
  <c r="AD56" i="15"/>
  <c r="G56" i="15"/>
  <c r="AE56" i="15" s="1"/>
  <c r="T56" i="15"/>
  <c r="Z73" i="15"/>
  <c r="X73" i="15"/>
  <c r="AD73" i="15"/>
  <c r="G73" i="15"/>
  <c r="AE73" i="15" s="1"/>
  <c r="T73" i="15"/>
  <c r="Z90" i="15"/>
  <c r="X90" i="15"/>
  <c r="AD90" i="15"/>
  <c r="G90" i="15"/>
  <c r="AE90" i="15" s="1"/>
  <c r="T90" i="15"/>
  <c r="Z97" i="15"/>
  <c r="X97" i="15"/>
  <c r="AD97" i="15"/>
  <c r="G97" i="15"/>
  <c r="AE97" i="15" s="1"/>
  <c r="T97" i="15"/>
  <c r="AB97" i="15"/>
  <c r="Z20" i="15"/>
  <c r="X20" i="15"/>
  <c r="AD20" i="15"/>
  <c r="V20" i="15"/>
  <c r="T20" i="15"/>
  <c r="Z39" i="15"/>
  <c r="X39" i="15"/>
  <c r="AD39" i="15"/>
  <c r="G39" i="15"/>
  <c r="AE39" i="15" s="1"/>
  <c r="T39" i="15"/>
  <c r="V5" i="15"/>
  <c r="Z6" i="15"/>
  <c r="X6" i="15"/>
  <c r="T6" i="15"/>
  <c r="AD6" i="15"/>
  <c r="G6" i="15"/>
  <c r="AE6" i="15" s="1"/>
  <c r="Z11" i="15"/>
  <c r="X11" i="15"/>
  <c r="V11" i="15"/>
  <c r="T11" i="15"/>
  <c r="AB14" i="15"/>
  <c r="AB20" i="15"/>
  <c r="Z24" i="15"/>
  <c r="X24" i="15"/>
  <c r="AD24" i="15"/>
  <c r="G24" i="15"/>
  <c r="AE24" i="15" s="1"/>
  <c r="V24" i="15"/>
  <c r="T24" i="15"/>
  <c r="Z31" i="15"/>
  <c r="X31" i="15"/>
  <c r="AD31" i="15"/>
  <c r="G31" i="15"/>
  <c r="AE31" i="15" s="1"/>
  <c r="T31" i="15"/>
  <c r="X61" i="15"/>
  <c r="Z61" i="15"/>
  <c r="AD61" i="15"/>
  <c r="G61" i="15"/>
  <c r="AE61" i="15" s="1"/>
  <c r="T61" i="15"/>
  <c r="X78" i="15"/>
  <c r="Z78" i="15"/>
  <c r="AD78" i="15"/>
  <c r="G78" i="15"/>
  <c r="AE78" i="15" s="1"/>
  <c r="T78" i="15"/>
  <c r="X95" i="15"/>
  <c r="Z95" i="15"/>
  <c r="G95" i="15"/>
  <c r="AE95" i="15" s="1"/>
  <c r="AB95" i="15"/>
  <c r="T95" i="15"/>
  <c r="Z5" i="15"/>
  <c r="Z51" i="15"/>
  <c r="X51" i="15"/>
  <c r="AD51" i="15"/>
  <c r="G51" i="15"/>
  <c r="AE51" i="15" s="1"/>
  <c r="T51" i="15"/>
  <c r="Z69" i="15"/>
  <c r="X69" i="15"/>
  <c r="AD69" i="15"/>
  <c r="G69" i="15"/>
  <c r="AE69" i="15" s="1"/>
  <c r="T69" i="15"/>
  <c r="Z86" i="15"/>
  <c r="X86" i="15"/>
  <c r="AD86" i="15"/>
  <c r="G86" i="15"/>
  <c r="AE86" i="15" s="1"/>
  <c r="T86" i="15"/>
  <c r="X103" i="15"/>
  <c r="Z103" i="15"/>
  <c r="G103" i="15"/>
  <c r="AE103" i="15" s="1"/>
  <c r="AB103" i="15"/>
  <c r="T103" i="15"/>
  <c r="U132" i="15"/>
  <c r="W4" i="15"/>
  <c r="X4" i="15" s="1"/>
  <c r="V6" i="15"/>
  <c r="X10" i="15"/>
  <c r="Z10" i="15"/>
  <c r="T10" i="15"/>
  <c r="AD10" i="15"/>
  <c r="G10" i="15"/>
  <c r="AE10" i="15" s="1"/>
  <c r="G11" i="15"/>
  <c r="AE11" i="15" s="1"/>
  <c r="Z15" i="15"/>
  <c r="X15" i="15"/>
  <c r="V15" i="15"/>
  <c r="T15" i="15"/>
  <c r="AB24" i="15"/>
  <c r="AB31" i="15"/>
  <c r="Z35" i="15"/>
  <c r="X35" i="15"/>
  <c r="AD35" i="15"/>
  <c r="G35" i="15"/>
  <c r="AE35" i="15" s="1"/>
  <c r="T35" i="15"/>
  <c r="AB61" i="15"/>
  <c r="Z65" i="15"/>
  <c r="X65" i="15"/>
  <c r="AD65" i="15"/>
  <c r="G65" i="15"/>
  <c r="AE65" i="15" s="1"/>
  <c r="T65" i="15"/>
  <c r="AB78" i="15"/>
  <c r="Z82" i="15"/>
  <c r="X82" i="15"/>
  <c r="AD82" i="15"/>
  <c r="G82" i="15"/>
  <c r="AE82" i="15" s="1"/>
  <c r="T82" i="15"/>
  <c r="AD95" i="15"/>
  <c r="Z105" i="15"/>
  <c r="X105" i="15"/>
  <c r="AD105" i="15"/>
  <c r="G105" i="15"/>
  <c r="AE105" i="15" s="1"/>
  <c r="T105" i="15"/>
  <c r="AB105" i="15"/>
  <c r="Z9" i="15"/>
  <c r="X9" i="15"/>
  <c r="AB9" i="15"/>
  <c r="Z13" i="15"/>
  <c r="X13" i="15"/>
  <c r="AB13" i="15"/>
  <c r="Z18" i="15"/>
  <c r="X18" i="15"/>
  <c r="AB18" i="15"/>
  <c r="Z22" i="15"/>
  <c r="X22" i="15"/>
  <c r="AB22" i="15"/>
  <c r="G23" i="15"/>
  <c r="AE23" i="15" s="1"/>
  <c r="AD23" i="15"/>
  <c r="Z29" i="15"/>
  <c r="X29" i="15"/>
  <c r="AB29" i="15"/>
  <c r="G30" i="15"/>
  <c r="AE30" i="15" s="1"/>
  <c r="AD30" i="15"/>
  <c r="Z33" i="15"/>
  <c r="X33" i="15"/>
  <c r="AB33" i="15"/>
  <c r="G34" i="15"/>
  <c r="AE34" i="15" s="1"/>
  <c r="AD34" i="15"/>
  <c r="Z37" i="15"/>
  <c r="X37" i="15"/>
  <c r="AB37" i="15"/>
  <c r="G38" i="15"/>
  <c r="AE38" i="15" s="1"/>
  <c r="AD38" i="15"/>
  <c r="Z43" i="15"/>
  <c r="X43" i="15"/>
  <c r="AB43" i="15"/>
  <c r="G44" i="15"/>
  <c r="AE44" i="15" s="1"/>
  <c r="AD44" i="15"/>
  <c r="Z48" i="15"/>
  <c r="X48" i="15"/>
  <c r="AB48" i="15"/>
  <c r="G50" i="15"/>
  <c r="AE50" i="15" s="1"/>
  <c r="AD50" i="15"/>
  <c r="Z54" i="15"/>
  <c r="X54" i="15"/>
  <c r="AB54" i="15"/>
  <c r="G55" i="15"/>
  <c r="AE55" i="15" s="1"/>
  <c r="AD55" i="15"/>
  <c r="Z59" i="15"/>
  <c r="X59" i="15"/>
  <c r="AB59" i="15"/>
  <c r="G60" i="15"/>
  <c r="AE60" i="15" s="1"/>
  <c r="AD60" i="15"/>
  <c r="Z63" i="15"/>
  <c r="X63" i="15"/>
  <c r="AB63" i="15"/>
  <c r="G64" i="15"/>
  <c r="AE64" i="15" s="1"/>
  <c r="AD64" i="15"/>
  <c r="Z67" i="15"/>
  <c r="X67" i="15"/>
  <c r="AB67" i="15"/>
  <c r="G68" i="15"/>
  <c r="AE68" i="15" s="1"/>
  <c r="AD68" i="15"/>
  <c r="Z71" i="15"/>
  <c r="X71" i="15"/>
  <c r="AB71" i="15"/>
  <c r="G72" i="15"/>
  <c r="AE72" i="15" s="1"/>
  <c r="AD72" i="15"/>
  <c r="Z76" i="15"/>
  <c r="X76" i="15"/>
  <c r="AB76" i="15"/>
  <c r="G77" i="15"/>
  <c r="AE77" i="15" s="1"/>
  <c r="AD77" i="15"/>
  <c r="Z80" i="15"/>
  <c r="X80" i="15"/>
  <c r="AB80" i="15"/>
  <c r="G81" i="15"/>
  <c r="AE81" i="15" s="1"/>
  <c r="AD81" i="15"/>
  <c r="Z84" i="15"/>
  <c r="X84" i="15"/>
  <c r="AB84" i="15"/>
  <c r="G85" i="15"/>
  <c r="AE85" i="15" s="1"/>
  <c r="AD85" i="15"/>
  <c r="Z88" i="15"/>
  <c r="X88" i="15"/>
  <c r="AB88" i="15"/>
  <c r="G89" i="15"/>
  <c r="AE89" i="15" s="1"/>
  <c r="AD89" i="15"/>
  <c r="X91" i="15"/>
  <c r="Z91" i="15"/>
  <c r="AD91" i="15"/>
  <c r="Z93" i="15"/>
  <c r="X93" i="15"/>
  <c r="AD93" i="15"/>
  <c r="G93" i="15"/>
  <c r="AE93" i="15" s="1"/>
  <c r="G98" i="15"/>
  <c r="AE98" i="15" s="1"/>
  <c r="X99" i="15"/>
  <c r="Z99" i="15"/>
  <c r="AD99" i="15"/>
  <c r="Z101" i="15"/>
  <c r="X101" i="15"/>
  <c r="AD101" i="15"/>
  <c r="G101" i="15"/>
  <c r="AE101" i="15" s="1"/>
  <c r="G106" i="15"/>
  <c r="AE106" i="15" s="1"/>
  <c r="X107" i="15"/>
  <c r="Z107" i="15"/>
  <c r="AD107" i="15"/>
  <c r="Z109" i="15"/>
  <c r="X109" i="15"/>
  <c r="T109" i="15"/>
  <c r="AD109" i="15"/>
  <c r="AE109" i="15"/>
  <c r="X8" i="15"/>
  <c r="Z8" i="15"/>
  <c r="AB8" i="15"/>
  <c r="G9" i="15"/>
  <c r="AE9" i="15" s="1"/>
  <c r="AD9" i="15"/>
  <c r="X12" i="15"/>
  <c r="Z12" i="15"/>
  <c r="AB12" i="15"/>
  <c r="G13" i="15"/>
  <c r="AE13" i="15" s="1"/>
  <c r="AD13" i="15"/>
  <c r="X17" i="15"/>
  <c r="Z17" i="15"/>
  <c r="AB17" i="15"/>
  <c r="G18" i="15"/>
  <c r="AE18" i="15" s="1"/>
  <c r="AD18" i="15"/>
  <c r="Z21" i="15"/>
  <c r="X21" i="15"/>
  <c r="AB21" i="15"/>
  <c r="G22" i="15"/>
  <c r="AE22" i="15" s="1"/>
  <c r="AD22" i="15"/>
  <c r="X25" i="15"/>
  <c r="Z25" i="15"/>
  <c r="AB25" i="15"/>
  <c r="Z28" i="15"/>
  <c r="X28" i="15"/>
  <c r="AB28" i="15"/>
  <c r="G29" i="15"/>
  <c r="AE29" i="15" s="1"/>
  <c r="AD29" i="15"/>
  <c r="Z32" i="15"/>
  <c r="X32" i="15"/>
  <c r="AB32" i="15"/>
  <c r="G33" i="15"/>
  <c r="AE33" i="15" s="1"/>
  <c r="AD33" i="15"/>
  <c r="Z36" i="15"/>
  <c r="X36" i="15"/>
  <c r="AB36" i="15"/>
  <c r="G37" i="15"/>
  <c r="AE37" i="15" s="1"/>
  <c r="AD37" i="15"/>
  <c r="Z42" i="15"/>
  <c r="X42" i="15"/>
  <c r="AB42" i="15"/>
  <c r="G43" i="15"/>
  <c r="AE43" i="15" s="1"/>
  <c r="AD43" i="15"/>
  <c r="Z46" i="15"/>
  <c r="X46" i="15"/>
  <c r="AB46" i="15"/>
  <c r="G48" i="15"/>
  <c r="AE48" i="15" s="1"/>
  <c r="AD48" i="15"/>
  <c r="Z52" i="15"/>
  <c r="X52" i="15"/>
  <c r="AB52" i="15"/>
  <c r="G54" i="15"/>
  <c r="AE54" i="15" s="1"/>
  <c r="AD54" i="15"/>
  <c r="Z57" i="15"/>
  <c r="X57" i="15"/>
  <c r="AB57" i="15"/>
  <c r="G59" i="15"/>
  <c r="AE59" i="15" s="1"/>
  <c r="AD59" i="15"/>
  <c r="Z62" i="15"/>
  <c r="X62" i="15"/>
  <c r="AB62" i="15"/>
  <c r="G63" i="15"/>
  <c r="AE63" i="15" s="1"/>
  <c r="AD63" i="15"/>
  <c r="Z66" i="15"/>
  <c r="X66" i="15"/>
  <c r="AB66" i="15"/>
  <c r="G67" i="15"/>
  <c r="AE67" i="15" s="1"/>
  <c r="AD67" i="15"/>
  <c r="Z70" i="15"/>
  <c r="X70" i="15"/>
  <c r="AB70" i="15"/>
  <c r="G71" i="15"/>
  <c r="AE71" i="15" s="1"/>
  <c r="AD71" i="15"/>
  <c r="Z74" i="15"/>
  <c r="X74" i="15"/>
  <c r="AB74" i="15"/>
  <c r="G76" i="15"/>
  <c r="AE76" i="15" s="1"/>
  <c r="AD76" i="15"/>
  <c r="X79" i="15"/>
  <c r="Z79" i="15"/>
  <c r="AB79" i="15"/>
  <c r="G80" i="15"/>
  <c r="AE80" i="15" s="1"/>
  <c r="AD80" i="15"/>
  <c r="X83" i="15"/>
  <c r="Z83" i="15"/>
  <c r="AB83" i="15"/>
  <c r="G84" i="15"/>
  <c r="AE84" i="15" s="1"/>
  <c r="AD84" i="15"/>
  <c r="X87" i="15"/>
  <c r="Z87" i="15"/>
  <c r="AB87" i="15"/>
  <c r="G88" i="15"/>
  <c r="AE88" i="15" s="1"/>
  <c r="AD88" i="15"/>
  <c r="G91" i="15"/>
  <c r="AE91" i="15" s="1"/>
  <c r="T93" i="15"/>
  <c r="X94" i="15"/>
  <c r="Z94" i="15"/>
  <c r="T94" i="15"/>
  <c r="AD94" i="15"/>
  <c r="G99" i="15"/>
  <c r="AE99" i="15" s="1"/>
  <c r="T101" i="15"/>
  <c r="Z102" i="15"/>
  <c r="X102" i="15"/>
  <c r="T102" i="15"/>
  <c r="AD102" i="15"/>
  <c r="AE107" i="15"/>
  <c r="Z131" i="15"/>
  <c r="X131" i="15"/>
  <c r="X26" i="15"/>
  <c r="Z23" i="15"/>
  <c r="X23" i="15"/>
  <c r="AB23" i="15"/>
  <c r="Z30" i="15"/>
  <c r="X30" i="15"/>
  <c r="AB30" i="15"/>
  <c r="Z34" i="15"/>
  <c r="X34" i="15"/>
  <c r="AB34" i="15"/>
  <c r="Z38" i="15"/>
  <c r="X38" i="15"/>
  <c r="AB38" i="15"/>
  <c r="Z44" i="15"/>
  <c r="X44" i="15"/>
  <c r="AB44" i="15"/>
  <c r="Z50" i="15"/>
  <c r="X50" i="15"/>
  <c r="AB50" i="15"/>
  <c r="Z55" i="15"/>
  <c r="X55" i="15"/>
  <c r="AB55" i="15"/>
  <c r="Z60" i="15"/>
  <c r="X60" i="15"/>
  <c r="AB60" i="15"/>
  <c r="Z64" i="15"/>
  <c r="X64" i="15"/>
  <c r="AB64" i="15"/>
  <c r="Z68" i="15"/>
  <c r="X68" i="15"/>
  <c r="AB68" i="15"/>
  <c r="Z72" i="15"/>
  <c r="X72" i="15"/>
  <c r="AB72" i="15"/>
  <c r="Z77" i="15"/>
  <c r="X77" i="15"/>
  <c r="AB77" i="15"/>
  <c r="Z81" i="15"/>
  <c r="X81" i="15"/>
  <c r="AB81" i="15"/>
  <c r="Z85" i="15"/>
  <c r="X85" i="15"/>
  <c r="AB85" i="15"/>
  <c r="Z89" i="15"/>
  <c r="X89" i="15"/>
  <c r="AB89" i="15"/>
  <c r="Z98" i="15"/>
  <c r="X98" i="15"/>
  <c r="T98" i="15"/>
  <c r="AD98" i="15"/>
  <c r="Z106" i="15"/>
  <c r="X106" i="15"/>
  <c r="T106" i="15"/>
  <c r="AD106" i="15"/>
  <c r="AB107" i="15"/>
  <c r="X111" i="15"/>
  <c r="Z111" i="15"/>
  <c r="T111" i="15"/>
  <c r="Y40" i="15"/>
  <c r="X40" i="15"/>
  <c r="Z92" i="15"/>
  <c r="AB92" i="15"/>
  <c r="Z96" i="15"/>
  <c r="AB96" i="15"/>
  <c r="Z100" i="15"/>
  <c r="X100" i="15"/>
  <c r="AB100" i="15"/>
  <c r="Z104" i="15"/>
  <c r="X104" i="15"/>
  <c r="AB104" i="15"/>
  <c r="Z108" i="15"/>
  <c r="AB108" i="15"/>
  <c r="X112" i="15"/>
  <c r="Z112" i="15"/>
  <c r="X92" i="15"/>
  <c r="X41" i="15"/>
  <c r="X96" i="15"/>
  <c r="X108" i="15"/>
  <c r="AB75" i="14"/>
  <c r="AD75" i="14"/>
  <c r="G91" i="14"/>
  <c r="AD105" i="14"/>
  <c r="G83" i="14"/>
  <c r="AR83" i="14" s="1"/>
  <c r="AD94" i="14"/>
  <c r="AD96" i="14"/>
  <c r="G99" i="14"/>
  <c r="AD101" i="14"/>
  <c r="AD102" i="14"/>
  <c r="AD99" i="14"/>
  <c r="AD103" i="14"/>
  <c r="G103" i="14"/>
  <c r="AD100" i="14"/>
  <c r="AD104" i="14"/>
  <c r="AD98" i="14"/>
  <c r="G95" i="14"/>
  <c r="AD97" i="14"/>
  <c r="AD95" i="14"/>
  <c r="AB84" i="14"/>
  <c r="AD82" i="14"/>
  <c r="AD90" i="14"/>
  <c r="AB85" i="14"/>
  <c r="AB89" i="14"/>
  <c r="AD83" i="14"/>
  <c r="AD91" i="14"/>
  <c r="AB82" i="14"/>
  <c r="AB86" i="14"/>
  <c r="AD84" i="14"/>
  <c r="AD88" i="14"/>
  <c r="AD92" i="14"/>
  <c r="AB88" i="14"/>
  <c r="AD86" i="14"/>
  <c r="AB83" i="14"/>
  <c r="AB87" i="14"/>
  <c r="AB77" i="14"/>
  <c r="AB81" i="14"/>
  <c r="AD77" i="14"/>
  <c r="AB78" i="14"/>
  <c r="AD78" i="14"/>
  <c r="AB79" i="14"/>
  <c r="AD79" i="14"/>
  <c r="AB80" i="14"/>
  <c r="AD80" i="14"/>
  <c r="G79" i="14"/>
  <c r="AR79" i="14" s="1"/>
  <c r="AD81" i="14"/>
  <c r="CA50" i="4"/>
  <c r="BV4" i="4"/>
  <c r="BU12" i="4"/>
  <c r="BV12" i="4"/>
  <c r="BU16" i="4"/>
  <c r="BV16" i="4"/>
  <c r="BV20" i="4"/>
  <c r="BU20" i="4"/>
  <c r="BV24" i="4"/>
  <c r="BU24" i="4"/>
  <c r="BU28" i="4"/>
  <c r="BV28" i="4"/>
  <c r="BU32" i="4"/>
  <c r="BV32" i="4"/>
  <c r="BV36" i="4"/>
  <c r="BU36" i="4"/>
  <c r="BU40" i="4"/>
  <c r="BV40" i="4"/>
  <c r="BV44" i="4"/>
  <c r="BU44" i="4"/>
  <c r="BU48" i="4"/>
  <c r="BV48" i="4"/>
  <c r="BX8" i="4"/>
  <c r="BY8" i="4" s="1"/>
  <c r="BW8" i="4"/>
  <c r="BT9" i="4"/>
  <c r="BT13" i="4"/>
  <c r="BT17" i="4"/>
  <c r="BT21" i="4"/>
  <c r="BT25" i="4"/>
  <c r="BT29" i="4"/>
  <c r="BT33" i="4"/>
  <c r="BT37" i="4"/>
  <c r="BT45" i="4"/>
  <c r="BT49" i="4"/>
  <c r="BS8" i="4"/>
  <c r="BS12" i="4"/>
  <c r="BS16" i="4"/>
  <c r="BS20" i="4"/>
  <c r="BS24" i="4"/>
  <c r="BS28" i="4"/>
  <c r="BS32" i="4"/>
  <c r="BS36" i="4"/>
  <c r="BS40" i="4"/>
  <c r="BS44" i="4"/>
  <c r="BS48" i="4"/>
  <c r="BV10" i="4"/>
  <c r="BV14" i="4"/>
  <c r="BV18" i="4"/>
  <c r="BV22" i="4"/>
  <c r="BV26" i="4"/>
  <c r="BV30" i="4"/>
  <c r="BV34" i="4"/>
  <c r="BV38" i="4"/>
  <c r="BV42" i="4"/>
  <c r="BV46" i="4"/>
  <c r="AD76" i="14"/>
  <c r="AE78" i="14"/>
  <c r="AE84" i="14"/>
  <c r="AE88" i="14"/>
  <c r="AE96" i="14"/>
  <c r="G76" i="14"/>
  <c r="G77" i="14"/>
  <c r="G81" i="14"/>
  <c r="G85" i="14"/>
  <c r="G89" i="14"/>
  <c r="G93" i="14"/>
  <c r="G97" i="14"/>
  <c r="G101" i="14"/>
  <c r="AK23" i="13"/>
  <c r="AN23" i="13"/>
  <c r="AL63" i="13"/>
  <c r="AL61" i="13"/>
  <c r="AY9" i="12"/>
  <c r="AZ9" i="12" s="1"/>
  <c r="AX9" i="12"/>
  <c r="AY17" i="12"/>
  <c r="AZ17" i="12" s="1"/>
  <c r="AX17" i="12"/>
  <c r="AY25" i="12"/>
  <c r="AZ25" i="12" s="1"/>
  <c r="AX25" i="12"/>
  <c r="AY33" i="12"/>
  <c r="AZ33" i="12" s="1"/>
  <c r="AX33" i="12"/>
  <c r="AY37" i="12"/>
  <c r="AZ37" i="12" s="1"/>
  <c r="AX37" i="12"/>
  <c r="AY41" i="12"/>
  <c r="AZ41" i="12" s="1"/>
  <c r="AX41" i="12"/>
  <c r="AY45" i="12"/>
  <c r="AZ45" i="12" s="1"/>
  <c r="AX45" i="12"/>
  <c r="AY49" i="12"/>
  <c r="AZ49" i="12" s="1"/>
  <c r="AX49" i="12"/>
  <c r="AY53" i="12"/>
  <c r="AZ53" i="12" s="1"/>
  <c r="AX53" i="12"/>
  <c r="AY57" i="12"/>
  <c r="AZ57" i="12" s="1"/>
  <c r="AX57" i="12"/>
  <c r="AY5" i="12"/>
  <c r="AZ5" i="12" s="1"/>
  <c r="AX5" i="12"/>
  <c r="AY13" i="12"/>
  <c r="AZ13" i="12" s="1"/>
  <c r="AX13" i="12"/>
  <c r="AY21" i="12"/>
  <c r="AZ21" i="12" s="1"/>
  <c r="AX21" i="12"/>
  <c r="AY29" i="12"/>
  <c r="AZ29" i="12" s="1"/>
  <c r="AX29" i="12"/>
  <c r="AY7" i="12"/>
  <c r="AZ7" i="12" s="1"/>
  <c r="AX7" i="12"/>
  <c r="AY11" i="12"/>
  <c r="AZ11" i="12" s="1"/>
  <c r="AX11" i="12"/>
  <c r="AY15" i="12"/>
  <c r="AZ15" i="12" s="1"/>
  <c r="AX15" i="12"/>
  <c r="AY19" i="12"/>
  <c r="AZ19" i="12" s="1"/>
  <c r="AX19" i="12"/>
  <c r="AY23" i="12"/>
  <c r="AZ23" i="12" s="1"/>
  <c r="AX23" i="12"/>
  <c r="AY27" i="12"/>
  <c r="AZ27" i="12" s="1"/>
  <c r="AX27" i="12"/>
  <c r="AY31" i="12"/>
  <c r="AZ31" i="12" s="1"/>
  <c r="AX31" i="12"/>
  <c r="AY35" i="12"/>
  <c r="AZ35" i="12" s="1"/>
  <c r="AX35" i="12"/>
  <c r="AY39" i="12"/>
  <c r="AZ39" i="12" s="1"/>
  <c r="AX39" i="12"/>
  <c r="AY43" i="12"/>
  <c r="AZ43" i="12" s="1"/>
  <c r="AX43" i="12"/>
  <c r="AY47" i="12"/>
  <c r="AZ47" i="12" s="1"/>
  <c r="AX47" i="12"/>
  <c r="AY51" i="12"/>
  <c r="AZ51" i="12" s="1"/>
  <c r="AX51" i="12"/>
  <c r="AY55" i="12"/>
  <c r="AZ55" i="12" s="1"/>
  <c r="AX55" i="12"/>
  <c r="AW91" i="12"/>
  <c r="AV91" i="12"/>
  <c r="AW99" i="12"/>
  <c r="AV99" i="12"/>
  <c r="AW107" i="12"/>
  <c r="AV107" i="12"/>
  <c r="AW59" i="12"/>
  <c r="AV59" i="12"/>
  <c r="AY62" i="12"/>
  <c r="AZ62" i="12" s="1"/>
  <c r="AX62" i="12"/>
  <c r="AW65" i="12"/>
  <c r="AV65" i="12"/>
  <c r="AY66" i="12"/>
  <c r="AZ66" i="12" s="1"/>
  <c r="AX66" i="12"/>
  <c r="AW73" i="12"/>
  <c r="AV73" i="12"/>
  <c r="AY74" i="12"/>
  <c r="AZ74" i="12" s="1"/>
  <c r="AX74" i="12"/>
  <c r="AW81" i="12"/>
  <c r="AV81" i="12"/>
  <c r="AY82" i="12"/>
  <c r="AZ82" i="12" s="1"/>
  <c r="AX82" i="12"/>
  <c r="AW93" i="12"/>
  <c r="AV93" i="12"/>
  <c r="AY94" i="12"/>
  <c r="AZ94" i="12" s="1"/>
  <c r="AX94" i="12"/>
  <c r="AW101" i="12"/>
  <c r="AV101" i="12"/>
  <c r="AY102" i="12"/>
  <c r="AZ102" i="12" s="1"/>
  <c r="AX102" i="12"/>
  <c r="AW109" i="12"/>
  <c r="AV109" i="12"/>
  <c r="AY110" i="12"/>
  <c r="AZ110" i="12" s="1"/>
  <c r="AX110" i="12"/>
  <c r="AW61" i="12"/>
  <c r="AV61" i="12"/>
  <c r="AW71" i="12"/>
  <c r="AV71" i="12"/>
  <c r="AW79" i="12"/>
  <c r="AV79" i="12"/>
  <c r="AY92" i="12"/>
  <c r="AZ92" i="12" s="1"/>
  <c r="AX92" i="12"/>
  <c r="AY108" i="12"/>
  <c r="AZ108" i="12" s="1"/>
  <c r="AX108" i="12"/>
  <c r="AY60" i="12"/>
  <c r="AZ60" i="12" s="1"/>
  <c r="AX60" i="12"/>
  <c r="AW67" i="12"/>
  <c r="AV67" i="12"/>
  <c r="AY68" i="12"/>
  <c r="AZ68" i="12" s="1"/>
  <c r="AX68" i="12"/>
  <c r="AW75" i="12"/>
  <c r="AV75" i="12"/>
  <c r="AY76" i="12"/>
  <c r="AZ76" i="12" s="1"/>
  <c r="AX76" i="12"/>
  <c r="AW83" i="12"/>
  <c r="AV83" i="12"/>
  <c r="AY84" i="12"/>
  <c r="AZ84" i="12" s="1"/>
  <c r="AX84" i="12"/>
  <c r="AW87" i="12"/>
  <c r="AV87" i="12"/>
  <c r="AY88" i="12"/>
  <c r="AZ88" i="12" s="1"/>
  <c r="AX88" i="12"/>
  <c r="AW95" i="12"/>
  <c r="AV95" i="12"/>
  <c r="AY96" i="12"/>
  <c r="AZ96" i="12" s="1"/>
  <c r="AX96" i="12"/>
  <c r="AW103" i="12"/>
  <c r="AV103" i="12"/>
  <c r="AY104" i="12"/>
  <c r="AZ104" i="12" s="1"/>
  <c r="AX104" i="12"/>
  <c r="AW111" i="12"/>
  <c r="AV111" i="12"/>
  <c r="AY112" i="12"/>
  <c r="AZ112" i="12" s="1"/>
  <c r="AX112" i="12"/>
  <c r="AY64" i="12"/>
  <c r="AZ64" i="12" s="1"/>
  <c r="AX64" i="12"/>
  <c r="AY72" i="12"/>
  <c r="AZ72" i="12" s="1"/>
  <c r="AX72" i="12"/>
  <c r="AY80" i="12"/>
  <c r="AZ80" i="12" s="1"/>
  <c r="AX80" i="12"/>
  <c r="AY100" i="12"/>
  <c r="AZ100" i="12" s="1"/>
  <c r="AX100" i="12"/>
  <c r="AY58" i="12"/>
  <c r="AZ58" i="12" s="1"/>
  <c r="AX58" i="12"/>
  <c r="AW63" i="12"/>
  <c r="AV63" i="12"/>
  <c r="AW69" i="12"/>
  <c r="AV69" i="12"/>
  <c r="AY70" i="12"/>
  <c r="AZ70" i="12" s="1"/>
  <c r="AX70" i="12"/>
  <c r="AW77" i="12"/>
  <c r="AV77" i="12"/>
  <c r="AY78" i="12"/>
  <c r="AZ78" i="12" s="1"/>
  <c r="AX78" i="12"/>
  <c r="AV85" i="12"/>
  <c r="AW89" i="12"/>
  <c r="AV89" i="12"/>
  <c r="AY90" i="12"/>
  <c r="AZ90" i="12" s="1"/>
  <c r="AX90" i="12"/>
  <c r="AW97" i="12"/>
  <c r="AV97" i="12"/>
  <c r="AY98" i="12"/>
  <c r="AZ98" i="12" s="1"/>
  <c r="AX98" i="12"/>
  <c r="AW105" i="12"/>
  <c r="AV105" i="12"/>
  <c r="AY106" i="12"/>
  <c r="AZ106" i="12" s="1"/>
  <c r="AX106" i="12"/>
  <c r="AW113" i="12"/>
  <c r="AV113" i="12"/>
  <c r="AY114" i="12"/>
  <c r="AZ114" i="12" s="1"/>
  <c r="AX114" i="12"/>
  <c r="BB63" i="11"/>
  <c r="F39" i="14"/>
  <c r="Y39" i="14"/>
  <c r="AA39" i="14" s="1"/>
  <c r="AC39" i="14" s="1"/>
  <c r="AF39" i="14" s="1"/>
  <c r="AH39" i="14" s="1"/>
  <c r="AJ39" i="14" s="1"/>
  <c r="AL39" i="14" s="1"/>
  <c r="AN39" i="14" s="1"/>
  <c r="AP39" i="14" s="1"/>
  <c r="F42" i="14"/>
  <c r="Y42" i="14"/>
  <c r="AA42" i="14" s="1"/>
  <c r="AC42" i="14" s="1"/>
  <c r="AF42" i="14" s="1"/>
  <c r="AH42" i="14" s="1"/>
  <c r="AJ42" i="14" s="1"/>
  <c r="AL42" i="14" s="1"/>
  <c r="AN42" i="14" s="1"/>
  <c r="AP42" i="14" s="1"/>
  <c r="F43" i="14"/>
  <c r="W43" i="14"/>
  <c r="Y43" i="14" s="1"/>
  <c r="F44" i="14"/>
  <c r="W44" i="14"/>
  <c r="Y44" i="14" s="1"/>
  <c r="AA44" i="14" s="1"/>
  <c r="AC44" i="14" s="1"/>
  <c r="AF44" i="14" s="1"/>
  <c r="AH44" i="14" s="1"/>
  <c r="AJ44" i="14" s="1"/>
  <c r="AL44" i="14" s="1"/>
  <c r="AN44" i="14" s="1"/>
  <c r="AP44" i="14" s="1"/>
  <c r="F45" i="14"/>
  <c r="W45" i="14"/>
  <c r="Y45" i="14" s="1"/>
  <c r="F46" i="14"/>
  <c r="W46" i="14"/>
  <c r="Y46" i="14" s="1"/>
  <c r="AH132" i="17" l="1"/>
  <c r="AG132" i="17"/>
  <c r="AE64" i="17"/>
  <c r="Z93" i="17"/>
  <c r="AE33" i="17"/>
  <c r="AB64" i="17"/>
  <c r="AE136" i="17"/>
  <c r="AE132" i="17"/>
  <c r="AB83" i="17"/>
  <c r="AD132" i="17"/>
  <c r="AD33" i="17"/>
  <c r="AG64" i="17"/>
  <c r="AE123" i="17"/>
  <c r="AD64" i="17"/>
  <c r="AB123" i="17"/>
  <c r="X120" i="17"/>
  <c r="Z85" i="17"/>
  <c r="AE72" i="17"/>
  <c r="X70" i="17"/>
  <c r="X137" i="17" s="1"/>
  <c r="Z68" i="17"/>
  <c r="Z29" i="17"/>
  <c r="AE7" i="17"/>
  <c r="AG40" i="17"/>
  <c r="AB69" i="17"/>
  <c r="AF27" i="17"/>
  <c r="Y137" i="17"/>
  <c r="AB74" i="17"/>
  <c r="Z62" i="17"/>
  <c r="AI63" i="17"/>
  <c r="X4" i="17"/>
  <c r="AB104" i="17"/>
  <c r="AF7" i="17"/>
  <c r="AF41" i="17"/>
  <c r="AB96" i="17"/>
  <c r="AB76" i="17"/>
  <c r="AE65" i="17"/>
  <c r="AB52" i="17"/>
  <c r="AB107" i="17"/>
  <c r="AD66" i="17"/>
  <c r="AD62" i="17"/>
  <c r="W137" i="17"/>
  <c r="AH62" i="17"/>
  <c r="AF76" i="17"/>
  <c r="AD40" i="17"/>
  <c r="AB61" i="17"/>
  <c r="AC61" i="17"/>
  <c r="AB65" i="17"/>
  <c r="AG69" i="17"/>
  <c r="Z76" i="17"/>
  <c r="AA70" i="17"/>
  <c r="AC70" i="17" s="1"/>
  <c r="AE70" i="17" s="1"/>
  <c r="AA73" i="17"/>
  <c r="AC73" i="17" s="1"/>
  <c r="AB66" i="17"/>
  <c r="AB72" i="17"/>
  <c r="AF28" i="17"/>
  <c r="AD28" i="17"/>
  <c r="AD69" i="17"/>
  <c r="AB40" i="17"/>
  <c r="AA71" i="17"/>
  <c r="AC71" i="17" s="1"/>
  <c r="AB62" i="17"/>
  <c r="AE69" i="17"/>
  <c r="AD10" i="17"/>
  <c r="AF10" i="17"/>
  <c r="AG47" i="16"/>
  <c r="AM19" i="16"/>
  <c r="AN19" i="16"/>
  <c r="AE8" i="16"/>
  <c r="AI56" i="16"/>
  <c r="AI37" i="16"/>
  <c r="AG8" i="16"/>
  <c r="AJ8" i="16"/>
  <c r="AL8" i="16" s="1"/>
  <c r="AG25" i="16"/>
  <c r="AG39" i="16"/>
  <c r="AG57" i="16"/>
  <c r="AH57" i="16"/>
  <c r="AD31" i="16"/>
  <c r="AF31" i="16"/>
  <c r="AK63" i="16"/>
  <c r="AE31" i="16"/>
  <c r="AH13" i="16"/>
  <c r="AG13" i="16"/>
  <c r="AG55" i="16"/>
  <c r="AH55" i="16"/>
  <c r="AH27" i="16"/>
  <c r="AG27" i="16"/>
  <c r="AG51" i="16"/>
  <c r="AH51" i="16"/>
  <c r="AD8" i="16"/>
  <c r="AH45" i="16"/>
  <c r="AG45" i="16"/>
  <c r="AD11" i="16"/>
  <c r="AF11" i="16"/>
  <c r="AG43" i="16"/>
  <c r="AG15" i="16"/>
  <c r="AH29" i="16"/>
  <c r="AG29" i="16"/>
  <c r="AH35" i="16"/>
  <c r="AG35" i="16"/>
  <c r="AG37" i="16"/>
  <c r="AD33" i="16"/>
  <c r="AF33" i="16"/>
  <c r="AH49" i="16"/>
  <c r="AG49" i="16"/>
  <c r="AG59" i="16"/>
  <c r="AH59" i="16"/>
  <c r="AH23" i="16"/>
  <c r="AG23" i="16"/>
  <c r="AH41" i="17"/>
  <c r="AG41" i="17"/>
  <c r="AE128" i="17"/>
  <c r="AE75" i="17"/>
  <c r="AE55" i="17"/>
  <c r="AE37" i="17"/>
  <c r="AE46" i="17"/>
  <c r="AE25" i="17"/>
  <c r="AE31" i="17"/>
  <c r="AH5" i="17"/>
  <c r="AJ5" i="17" s="1"/>
  <c r="AG27" i="17"/>
  <c r="AH27" i="17"/>
  <c r="AE45" i="17"/>
  <c r="AE43" i="17"/>
  <c r="AK52" i="17"/>
  <c r="AL52" i="17"/>
  <c r="AH92" i="17"/>
  <c r="AG92" i="17"/>
  <c r="AH33" i="17"/>
  <c r="AG33" i="17"/>
  <c r="AF134" i="17"/>
  <c r="AD134" i="17"/>
  <c r="AB116" i="17"/>
  <c r="AD30" i="17"/>
  <c r="AF30" i="17"/>
  <c r="AE51" i="17"/>
  <c r="V137" i="17"/>
  <c r="T137" i="17"/>
  <c r="AJ74" i="17"/>
  <c r="AI74" i="17"/>
  <c r="AJ40" i="17"/>
  <c r="AI40" i="17"/>
  <c r="AH107" i="17"/>
  <c r="AG107" i="17"/>
  <c r="AF31" i="17"/>
  <c r="AD31" i="17"/>
  <c r="AB85" i="17"/>
  <c r="Z120" i="17"/>
  <c r="AB115" i="17"/>
  <c r="Z118" i="17"/>
  <c r="AB81" i="17"/>
  <c r="AK35" i="17"/>
  <c r="AL35" i="17"/>
  <c r="AJ72" i="17"/>
  <c r="AK72" i="17" s="1"/>
  <c r="AI72" i="17"/>
  <c r="Z103" i="17"/>
  <c r="AF75" i="17"/>
  <c r="AD75" i="17"/>
  <c r="AH133" i="17"/>
  <c r="AG133" i="17"/>
  <c r="AH125" i="17"/>
  <c r="AG125" i="17"/>
  <c r="AB127" i="17"/>
  <c r="AF79" i="17"/>
  <c r="AD79" i="17"/>
  <c r="AF37" i="17"/>
  <c r="AD37" i="17"/>
  <c r="AB113" i="17"/>
  <c r="AB93" i="17"/>
  <c r="AF77" i="17"/>
  <c r="AD77" i="17"/>
  <c r="Z57" i="17"/>
  <c r="AB29" i="17"/>
  <c r="AB12" i="17"/>
  <c r="AF49" i="17"/>
  <c r="AD49" i="17"/>
  <c r="AB119" i="17"/>
  <c r="AB38" i="17"/>
  <c r="AE18" i="17"/>
  <c r="AB18" i="17"/>
  <c r="AB100" i="17"/>
  <c r="AB84" i="17"/>
  <c r="AB56" i="17"/>
  <c r="AF24" i="17"/>
  <c r="AD24" i="17"/>
  <c r="AH97" i="17"/>
  <c r="AG97" i="17"/>
  <c r="AF55" i="17"/>
  <c r="AD55" i="17"/>
  <c r="AF126" i="17"/>
  <c r="AD126" i="17"/>
  <c r="AD26" i="17"/>
  <c r="AF26" i="17"/>
  <c r="AF59" i="17"/>
  <c r="AD59" i="17"/>
  <c r="AB114" i="17"/>
  <c r="AB86" i="17"/>
  <c r="AH109" i="17"/>
  <c r="AG109" i="17"/>
  <c r="AB91" i="17"/>
  <c r="AF51" i="17"/>
  <c r="AD51" i="17"/>
  <c r="AF19" i="17"/>
  <c r="AD19" i="17"/>
  <c r="AH117" i="17"/>
  <c r="AG117" i="17"/>
  <c r="AH11" i="17"/>
  <c r="AG11" i="17"/>
  <c r="AB129" i="17"/>
  <c r="AF106" i="17"/>
  <c r="AD106" i="17"/>
  <c r="AF102" i="17"/>
  <c r="AD102" i="17"/>
  <c r="AB87" i="17"/>
  <c r="AE134" i="17"/>
  <c r="AE113" i="17"/>
  <c r="AE93" i="17"/>
  <c r="AE12" i="17"/>
  <c r="AK69" i="17"/>
  <c r="AL69" i="17"/>
  <c r="AF83" i="17"/>
  <c r="AD83" i="17"/>
  <c r="AJ60" i="17"/>
  <c r="AI60" i="17"/>
  <c r="AB135" i="17"/>
  <c r="AB21" i="17"/>
  <c r="AF124" i="17"/>
  <c r="AD124" i="17"/>
  <c r="AH99" i="17"/>
  <c r="AG99" i="17"/>
  <c r="AE30" i="17"/>
  <c r="Z82" i="17"/>
  <c r="AB50" i="17"/>
  <c r="AF130" i="17"/>
  <c r="AD130" i="17"/>
  <c r="AF98" i="17"/>
  <c r="AD98" i="17"/>
  <c r="AF78" i="17"/>
  <c r="AD78" i="17"/>
  <c r="AF96" i="17"/>
  <c r="AD96" i="17"/>
  <c r="AE106" i="17"/>
  <c r="AE81" i="17"/>
  <c r="AE19" i="17"/>
  <c r="AE21" i="17"/>
  <c r="AL53" i="17"/>
  <c r="AK53" i="17"/>
  <c r="AJ66" i="17"/>
  <c r="AI66" i="17"/>
  <c r="AJ9" i="17"/>
  <c r="AI9" i="17"/>
  <c r="AH123" i="17"/>
  <c r="AG123" i="17"/>
  <c r="AB95" i="17"/>
  <c r="Z94" i="17"/>
  <c r="AF80" i="17"/>
  <c r="AD80" i="17"/>
  <c r="AE80" i="17"/>
  <c r="AF44" i="17"/>
  <c r="AD44" i="17"/>
  <c r="AB23" i="17"/>
  <c r="AB131" i="17"/>
  <c r="AJ62" i="17"/>
  <c r="AI62" i="17"/>
  <c r="AF112" i="17"/>
  <c r="AE112" i="17"/>
  <c r="AD112" i="17"/>
  <c r="AJ64" i="17"/>
  <c r="AI64" i="17"/>
  <c r="AI5" i="17"/>
  <c r="Z4" i="17"/>
  <c r="AA4" i="17"/>
  <c r="AF136" i="17"/>
  <c r="AD136" i="17"/>
  <c r="AF104" i="17"/>
  <c r="AD104" i="17"/>
  <c r="AJ48" i="17"/>
  <c r="AK48" i="17" s="1"/>
  <c r="AI48" i="17"/>
  <c r="AF6" i="17"/>
  <c r="AD6" i="17"/>
  <c r="AF105" i="17"/>
  <c r="AD105" i="17"/>
  <c r="AF47" i="17"/>
  <c r="AD47" i="17"/>
  <c r="AF14" i="17"/>
  <c r="AD14" i="17"/>
  <c r="AE121" i="17"/>
  <c r="AB121" i="17"/>
  <c r="AF101" i="17"/>
  <c r="AD101" i="17"/>
  <c r="AB89" i="17"/>
  <c r="AF45" i="17"/>
  <c r="AD45" i="17"/>
  <c r="AF25" i="17"/>
  <c r="AD25" i="17"/>
  <c r="AF39" i="17"/>
  <c r="AD39" i="17"/>
  <c r="AF17" i="17"/>
  <c r="AD17" i="17"/>
  <c r="AF32" i="17"/>
  <c r="AD32" i="17"/>
  <c r="AF122" i="17"/>
  <c r="AD122" i="17"/>
  <c r="AF34" i="17"/>
  <c r="AD34" i="17"/>
  <c r="AF128" i="17"/>
  <c r="AD128" i="17"/>
  <c r="AB108" i="17"/>
  <c r="AB88" i="17"/>
  <c r="AB68" i="17"/>
  <c r="AF36" i="17"/>
  <c r="AD36" i="17"/>
  <c r="AD20" i="17"/>
  <c r="AF20" i="17"/>
  <c r="AJ132" i="17"/>
  <c r="AI132" i="17"/>
  <c r="AF15" i="17"/>
  <c r="AD15" i="17"/>
  <c r="AB110" i="17"/>
  <c r="AE110" i="17"/>
  <c r="AB90" i="17"/>
  <c r="AD42" i="17"/>
  <c r="AF42" i="17"/>
  <c r="AB111" i="17"/>
  <c r="AF43" i="17"/>
  <c r="AD43" i="17"/>
  <c r="AF46" i="17"/>
  <c r="AD46" i="17"/>
  <c r="AD22" i="17"/>
  <c r="AF22" i="17"/>
  <c r="Z7" i="17"/>
  <c r="AE8" i="17"/>
  <c r="AE13" i="17"/>
  <c r="AE96" i="17"/>
  <c r="AE54" i="17"/>
  <c r="AL10" i="16"/>
  <c r="AK10" i="16"/>
  <c r="AG53" i="16"/>
  <c r="AH53" i="16"/>
  <c r="AY108" i="14"/>
  <c r="AG41" i="16"/>
  <c r="AH41" i="16"/>
  <c r="BY80" i="11"/>
  <c r="CA80" i="11" s="1"/>
  <c r="CC80" i="11" s="1"/>
  <c r="AG65" i="16"/>
  <c r="AH65" i="16"/>
  <c r="AG63" i="16"/>
  <c r="BJ99" i="14"/>
  <c r="BK99" i="14"/>
  <c r="BI50" i="14"/>
  <c r="BH50" i="14"/>
  <c r="BK90" i="14"/>
  <c r="BJ90" i="14"/>
  <c r="BH49" i="14"/>
  <c r="BI49" i="14"/>
  <c r="BI56" i="14"/>
  <c r="BH56" i="14"/>
  <c r="BI40" i="14"/>
  <c r="BH40" i="14"/>
  <c r="BL89" i="14"/>
  <c r="BM89" i="14"/>
  <c r="BJ4" i="14"/>
  <c r="BK4" i="14"/>
  <c r="BK103" i="14"/>
  <c r="BJ103" i="14"/>
  <c r="BK105" i="14"/>
  <c r="BJ105" i="14"/>
  <c r="BK102" i="14"/>
  <c r="BJ102" i="14"/>
  <c r="BH77" i="14"/>
  <c r="BI77" i="14"/>
  <c r="BJ95" i="14"/>
  <c r="BK95" i="14"/>
  <c r="BK98" i="14"/>
  <c r="BJ98" i="14"/>
  <c r="BL93" i="14"/>
  <c r="BM93" i="14"/>
  <c r="BL87" i="14"/>
  <c r="BM87" i="14"/>
  <c r="BI62" i="14"/>
  <c r="BH62" i="14"/>
  <c r="BI46" i="14"/>
  <c r="BH46" i="14"/>
  <c r="BI30" i="14"/>
  <c r="BH30" i="14"/>
  <c r="BH70" i="14"/>
  <c r="BI70" i="14"/>
  <c r="BH61" i="14"/>
  <c r="BI61" i="14"/>
  <c r="BH45" i="14"/>
  <c r="BI45" i="14"/>
  <c r="BH29" i="14"/>
  <c r="BI29" i="14"/>
  <c r="BH71" i="14"/>
  <c r="BI71" i="14"/>
  <c r="BJ63" i="14"/>
  <c r="BK63" i="14"/>
  <c r="BJ55" i="14"/>
  <c r="BK55" i="14"/>
  <c r="BJ47" i="14"/>
  <c r="BK47" i="14"/>
  <c r="BJ39" i="14"/>
  <c r="BK39" i="14"/>
  <c r="BJ31" i="14"/>
  <c r="BK31" i="14"/>
  <c r="BM17" i="14"/>
  <c r="BL17" i="14"/>
  <c r="BM9" i="14"/>
  <c r="BL9" i="14"/>
  <c r="BM20" i="14"/>
  <c r="BL20" i="14"/>
  <c r="BM10" i="14"/>
  <c r="BL10" i="14"/>
  <c r="BQ25" i="14"/>
  <c r="BP25" i="14"/>
  <c r="BM11" i="14"/>
  <c r="BL11" i="14"/>
  <c r="BQ21" i="14"/>
  <c r="BP21" i="14"/>
  <c r="BM12" i="14"/>
  <c r="BL12" i="14"/>
  <c r="BH100" i="14"/>
  <c r="BI100" i="14"/>
  <c r="BH69" i="14"/>
  <c r="BI69" i="14"/>
  <c r="BH80" i="14"/>
  <c r="BI80" i="14"/>
  <c r="BI64" i="14"/>
  <c r="BH64" i="14"/>
  <c r="BH83" i="14"/>
  <c r="BI83" i="14"/>
  <c r="BH75" i="14"/>
  <c r="BI75" i="14"/>
  <c r="BH73" i="14"/>
  <c r="BI73" i="14"/>
  <c r="BI58" i="14"/>
  <c r="BH58" i="14"/>
  <c r="BI42" i="14"/>
  <c r="BH42" i="14"/>
  <c r="BK97" i="14"/>
  <c r="BJ97" i="14"/>
  <c r="BL85" i="14"/>
  <c r="BM85" i="14"/>
  <c r="BH82" i="14"/>
  <c r="BI82" i="14"/>
  <c r="BH57" i="14"/>
  <c r="BI57" i="14"/>
  <c r="BH41" i="14"/>
  <c r="BI41" i="14"/>
  <c r="BK94" i="14"/>
  <c r="BJ94" i="14"/>
  <c r="BI60" i="14"/>
  <c r="BH60" i="14"/>
  <c r="BI52" i="14"/>
  <c r="BH52" i="14"/>
  <c r="BI44" i="14"/>
  <c r="BH44" i="14"/>
  <c r="BI36" i="14"/>
  <c r="BH36" i="14"/>
  <c r="BI28" i="14"/>
  <c r="BH28" i="14"/>
  <c r="BQ27" i="14"/>
  <c r="BP27" i="14"/>
  <c r="BH79" i="14"/>
  <c r="BI79" i="14"/>
  <c r="BH96" i="14"/>
  <c r="BI96" i="14"/>
  <c r="BI34" i="14"/>
  <c r="BH34" i="14"/>
  <c r="BH84" i="14"/>
  <c r="BI84" i="14"/>
  <c r="BH76" i="14"/>
  <c r="BI76" i="14"/>
  <c r="BH65" i="14"/>
  <c r="BI65" i="14"/>
  <c r="BH33" i="14"/>
  <c r="BI33" i="14"/>
  <c r="BH88" i="14"/>
  <c r="BI88" i="14"/>
  <c r="BI48" i="14"/>
  <c r="BH48" i="14"/>
  <c r="BI32" i="14"/>
  <c r="BH32" i="14"/>
  <c r="BJ107" i="14"/>
  <c r="BK107" i="14"/>
  <c r="BJ104" i="14"/>
  <c r="BK104" i="14"/>
  <c r="BK106" i="14"/>
  <c r="BJ106" i="14"/>
  <c r="BL101" i="14"/>
  <c r="BM101" i="14"/>
  <c r="BH81" i="14"/>
  <c r="BI81" i="14"/>
  <c r="BK92" i="14"/>
  <c r="BJ92" i="14"/>
  <c r="BJ91" i="14"/>
  <c r="BK91" i="14"/>
  <c r="BH86" i="14"/>
  <c r="BI86" i="14"/>
  <c r="BI54" i="14"/>
  <c r="BH54" i="14"/>
  <c r="BI38" i="14"/>
  <c r="BH38" i="14"/>
  <c r="BH66" i="14"/>
  <c r="BI66" i="14"/>
  <c r="BH53" i="14"/>
  <c r="BI53" i="14"/>
  <c r="BH37" i="14"/>
  <c r="BI37" i="14"/>
  <c r="BH67" i="14"/>
  <c r="BI67" i="14"/>
  <c r="BH68" i="14"/>
  <c r="BI68" i="14"/>
  <c r="BH72" i="14"/>
  <c r="BI72" i="14"/>
  <c r="BJ59" i="14"/>
  <c r="BK59" i="14"/>
  <c r="BJ51" i="14"/>
  <c r="BK51" i="14"/>
  <c r="BJ43" i="14"/>
  <c r="BK43" i="14"/>
  <c r="BJ35" i="14"/>
  <c r="BK35" i="14"/>
  <c r="BM24" i="14"/>
  <c r="BL24" i="14"/>
  <c r="BM13" i="14"/>
  <c r="BL13" i="14"/>
  <c r="BM5" i="14"/>
  <c r="BL5" i="14"/>
  <c r="BM14" i="14"/>
  <c r="BL14" i="14"/>
  <c r="BM6" i="14"/>
  <c r="BL6" i="14"/>
  <c r="BM15" i="14"/>
  <c r="BL15" i="14"/>
  <c r="BM7" i="14"/>
  <c r="BL7" i="14"/>
  <c r="BM16" i="14"/>
  <c r="BL16" i="14"/>
  <c r="BM8" i="14"/>
  <c r="BL8" i="14"/>
  <c r="AV106" i="14"/>
  <c r="AW106" i="14"/>
  <c r="AV107" i="14"/>
  <c r="AW107" i="14"/>
  <c r="AW90" i="14"/>
  <c r="AV90" i="14"/>
  <c r="AW82" i="14"/>
  <c r="AV82" i="14"/>
  <c r="AV96" i="14"/>
  <c r="AW96" i="14"/>
  <c r="BC75" i="14"/>
  <c r="BD75" i="14" s="1"/>
  <c r="BB75" i="14"/>
  <c r="AY67" i="14"/>
  <c r="AX67" i="14"/>
  <c r="AY63" i="14"/>
  <c r="AX63" i="14"/>
  <c r="BA76" i="14"/>
  <c r="AZ76" i="14"/>
  <c r="BA56" i="14"/>
  <c r="AZ56" i="14"/>
  <c r="BA72" i="14"/>
  <c r="AZ72" i="14"/>
  <c r="AX52" i="14"/>
  <c r="AY52" i="14"/>
  <c r="AX50" i="14"/>
  <c r="AY50" i="14"/>
  <c r="AX46" i="14"/>
  <c r="AY46" i="14"/>
  <c r="AX42" i="14"/>
  <c r="AY42" i="14"/>
  <c r="AX38" i="14"/>
  <c r="AY38" i="14"/>
  <c r="AX34" i="14"/>
  <c r="AY34" i="14"/>
  <c r="AY29" i="14"/>
  <c r="AX29" i="14"/>
  <c r="AY13" i="14"/>
  <c r="AX13" i="14"/>
  <c r="AY28" i="14"/>
  <c r="AX28" i="14"/>
  <c r="AY12" i="14"/>
  <c r="AX12" i="14"/>
  <c r="AY10" i="14"/>
  <c r="AX10" i="14"/>
  <c r="AY19" i="14"/>
  <c r="AX19" i="14"/>
  <c r="AY14" i="14"/>
  <c r="AX14" i="14"/>
  <c r="AV101" i="14"/>
  <c r="AW101" i="14"/>
  <c r="AV93" i="14"/>
  <c r="AW93" i="14"/>
  <c r="AW89" i="14"/>
  <c r="AV89" i="14"/>
  <c r="AW85" i="14"/>
  <c r="AV85" i="14"/>
  <c r="AW81" i="14"/>
  <c r="AV81" i="14"/>
  <c r="BA108" i="14"/>
  <c r="AZ78" i="14"/>
  <c r="AZ108" i="14" s="1"/>
  <c r="AZ57" i="14"/>
  <c r="BA57" i="14"/>
  <c r="AV98" i="14"/>
  <c r="AW98" i="14"/>
  <c r="AV99" i="14"/>
  <c r="AW99" i="14"/>
  <c r="AW86" i="14"/>
  <c r="AV86" i="14"/>
  <c r="BC79" i="14"/>
  <c r="BD79" i="14" s="1"/>
  <c r="BB79" i="14"/>
  <c r="BC71" i="14"/>
  <c r="BD71" i="14" s="1"/>
  <c r="BB71" i="14"/>
  <c r="AY65" i="14"/>
  <c r="AX65" i="14"/>
  <c r="AV100" i="14"/>
  <c r="AW100" i="14"/>
  <c r="AX54" i="14"/>
  <c r="AY54" i="14"/>
  <c r="AX48" i="14"/>
  <c r="AY48" i="14"/>
  <c r="AX44" i="14"/>
  <c r="AY44" i="14"/>
  <c r="AX40" i="14"/>
  <c r="AY40" i="14"/>
  <c r="AX36" i="14"/>
  <c r="AY36" i="14"/>
  <c r="AY21" i="14"/>
  <c r="AX21" i="14"/>
  <c r="AY5" i="14"/>
  <c r="AX5" i="14"/>
  <c r="AY20" i="14"/>
  <c r="AX20" i="14"/>
  <c r="AY30" i="14"/>
  <c r="AX30" i="14"/>
  <c r="AY27" i="14"/>
  <c r="AX27" i="14"/>
  <c r="AY26" i="14"/>
  <c r="AX26" i="14"/>
  <c r="AV102" i="14"/>
  <c r="AW102" i="14"/>
  <c r="AV94" i="14"/>
  <c r="AW94" i="14"/>
  <c r="AV103" i="14"/>
  <c r="AW103" i="14"/>
  <c r="AV95" i="14"/>
  <c r="AW95" i="14"/>
  <c r="AW88" i="14"/>
  <c r="AV88" i="14"/>
  <c r="AW84" i="14"/>
  <c r="AV84" i="14"/>
  <c r="AV104" i="14"/>
  <c r="AW104" i="14"/>
  <c r="AZ80" i="14"/>
  <c r="BA80" i="14"/>
  <c r="BC77" i="14"/>
  <c r="BD77" i="14" s="1"/>
  <c r="BB77" i="14"/>
  <c r="BC73" i="14"/>
  <c r="BD73" i="14" s="1"/>
  <c r="BB73" i="14"/>
  <c r="BC69" i="14"/>
  <c r="BD69" i="14" s="1"/>
  <c r="BB69" i="14"/>
  <c r="AY66" i="14"/>
  <c r="AX66" i="14"/>
  <c r="AY64" i="14"/>
  <c r="AX64" i="14"/>
  <c r="AY62" i="14"/>
  <c r="AX62" i="14"/>
  <c r="BA68" i="14"/>
  <c r="AZ68" i="14"/>
  <c r="AZ74" i="14"/>
  <c r="AY61" i="14"/>
  <c r="AX61" i="14"/>
  <c r="AX55" i="14"/>
  <c r="AY55" i="14"/>
  <c r="AX53" i="14"/>
  <c r="AY53" i="14"/>
  <c r="AX51" i="14"/>
  <c r="AY51" i="14"/>
  <c r="AX49" i="14"/>
  <c r="AY49" i="14"/>
  <c r="AX47" i="14"/>
  <c r="AY47" i="14"/>
  <c r="AX45" i="14"/>
  <c r="AY45" i="14"/>
  <c r="AX43" i="14"/>
  <c r="AY43" i="14"/>
  <c r="AX41" i="14"/>
  <c r="AY41" i="14"/>
  <c r="AX39" i="14"/>
  <c r="AY39" i="14"/>
  <c r="AX37" i="14"/>
  <c r="AY37" i="14"/>
  <c r="AX35" i="14"/>
  <c r="AY35" i="14"/>
  <c r="AY33" i="14"/>
  <c r="AX33" i="14"/>
  <c r="AY25" i="14"/>
  <c r="AX25" i="14"/>
  <c r="AY17" i="14"/>
  <c r="AX17" i="14"/>
  <c r="AY9" i="14"/>
  <c r="AX9" i="14"/>
  <c r="AY32" i="14"/>
  <c r="AX32" i="14"/>
  <c r="AY24" i="14"/>
  <c r="AX24" i="14"/>
  <c r="AY16" i="14"/>
  <c r="AX16" i="14"/>
  <c r="AY8" i="14"/>
  <c r="AX8" i="14"/>
  <c r="AY18" i="14"/>
  <c r="AX18" i="14"/>
  <c r="AY31" i="14"/>
  <c r="AX31" i="14"/>
  <c r="AY23" i="14"/>
  <c r="AX23" i="14"/>
  <c r="AY15" i="14"/>
  <c r="AX15" i="14"/>
  <c r="AY7" i="14"/>
  <c r="AX7" i="14"/>
  <c r="AY22" i="14"/>
  <c r="AX22" i="14"/>
  <c r="AY6" i="14"/>
  <c r="AX6" i="14"/>
  <c r="AY11" i="14"/>
  <c r="AX11" i="14"/>
  <c r="AV105" i="14"/>
  <c r="AW105" i="14"/>
  <c r="AV97" i="14"/>
  <c r="AW97" i="14"/>
  <c r="AW91" i="14"/>
  <c r="AV91" i="14"/>
  <c r="AW87" i="14"/>
  <c r="AV87" i="14"/>
  <c r="AW83" i="14"/>
  <c r="AV83" i="14"/>
  <c r="AV92" i="14"/>
  <c r="AW92" i="14"/>
  <c r="BA70" i="14"/>
  <c r="AZ70" i="14"/>
  <c r="AE36" i="15"/>
  <c r="BD36" i="15"/>
  <c r="AO35" i="15"/>
  <c r="AP35" i="15"/>
  <c r="AR47" i="15"/>
  <c r="AQ47" i="15"/>
  <c r="AK73" i="15"/>
  <c r="AK75" i="15"/>
  <c r="AK119" i="15"/>
  <c r="AK11" i="15"/>
  <c r="AS58" i="15"/>
  <c r="AT58" i="15"/>
  <c r="AR49" i="15"/>
  <c r="AQ49" i="15"/>
  <c r="BD95" i="15"/>
  <c r="AE117" i="15"/>
  <c r="BD117" i="15"/>
  <c r="AE57" i="15"/>
  <c r="BD57" i="15"/>
  <c r="AE129" i="15"/>
  <c r="BD129" i="15"/>
  <c r="BD131" i="15"/>
  <c r="BD111" i="15"/>
  <c r="AR53" i="15"/>
  <c r="AQ53" i="15"/>
  <c r="BD130" i="15"/>
  <c r="AI107" i="16"/>
  <c r="AJ107" i="16"/>
  <c r="AI108" i="16"/>
  <c r="AJ108" i="16"/>
  <c r="AK89" i="16"/>
  <c r="AL89" i="16"/>
  <c r="AK73" i="16"/>
  <c r="AL73" i="16"/>
  <c r="AK80" i="16"/>
  <c r="AL80" i="16"/>
  <c r="AK96" i="16"/>
  <c r="AL96" i="16"/>
  <c r="AK92" i="16"/>
  <c r="AL92" i="16"/>
  <c r="AK79" i="16"/>
  <c r="AL79" i="16"/>
  <c r="AK66" i="16"/>
  <c r="AL66" i="16"/>
  <c r="AK39" i="16"/>
  <c r="AL39" i="16"/>
  <c r="AK22" i="16"/>
  <c r="AL22" i="16"/>
  <c r="AK44" i="16"/>
  <c r="AL44" i="16"/>
  <c r="AL15" i="16"/>
  <c r="AK15" i="16"/>
  <c r="AK70" i="16"/>
  <c r="AL70" i="16"/>
  <c r="AL60" i="16"/>
  <c r="AK60" i="16"/>
  <c r="AK58" i="16"/>
  <c r="AL58" i="16"/>
  <c r="AK54" i="16"/>
  <c r="AL54" i="16"/>
  <c r="AK50" i="16"/>
  <c r="AL50" i="16"/>
  <c r="AK37" i="16"/>
  <c r="AL37" i="16"/>
  <c r="AI106" i="16"/>
  <c r="AJ106" i="16"/>
  <c r="AI98" i="16"/>
  <c r="AJ98" i="16"/>
  <c r="AK48" i="16"/>
  <c r="AL48" i="16"/>
  <c r="AK28" i="16"/>
  <c r="AL28" i="16"/>
  <c r="AI109" i="16"/>
  <c r="AJ109" i="16"/>
  <c r="AL62" i="16"/>
  <c r="AK62" i="16"/>
  <c r="AK42" i="16"/>
  <c r="AL42" i="16"/>
  <c r="AK34" i="16"/>
  <c r="AL34" i="16"/>
  <c r="AK26" i="16"/>
  <c r="AL26" i="16"/>
  <c r="AI99" i="16"/>
  <c r="AJ99" i="16"/>
  <c r="AI100" i="16"/>
  <c r="AJ100" i="16"/>
  <c r="AK81" i="16"/>
  <c r="AL81" i="16"/>
  <c r="AK72" i="16"/>
  <c r="AL72" i="16"/>
  <c r="AK94" i="16"/>
  <c r="AL94" i="16"/>
  <c r="AK87" i="16"/>
  <c r="AL87" i="16"/>
  <c r="AK71" i="16"/>
  <c r="AL71" i="16"/>
  <c r="AK82" i="16"/>
  <c r="AL82" i="16"/>
  <c r="AK47" i="16"/>
  <c r="AL47" i="16"/>
  <c r="AK12" i="16"/>
  <c r="AL12" i="16"/>
  <c r="AK32" i="16"/>
  <c r="AL32" i="16"/>
  <c r="AK86" i="16"/>
  <c r="AL86" i="16"/>
  <c r="AK56" i="16"/>
  <c r="AL56" i="16"/>
  <c r="AK52" i="16"/>
  <c r="AL52" i="16"/>
  <c r="AL20" i="16"/>
  <c r="AK20" i="16"/>
  <c r="AI103" i="16"/>
  <c r="AJ103" i="16"/>
  <c r="AI104" i="16"/>
  <c r="AJ104" i="16"/>
  <c r="AM97" i="16"/>
  <c r="AN97" i="16"/>
  <c r="AK85" i="16"/>
  <c r="AL85" i="16"/>
  <c r="AK77" i="16"/>
  <c r="AL77" i="16"/>
  <c r="AK69" i="16"/>
  <c r="AL69" i="16"/>
  <c r="AI105" i="16"/>
  <c r="AJ105" i="16"/>
  <c r="AK84" i="16"/>
  <c r="AL84" i="16"/>
  <c r="AK76" i="16"/>
  <c r="AL76" i="16"/>
  <c r="AK68" i="16"/>
  <c r="AL68" i="16"/>
  <c r="AK95" i="16"/>
  <c r="AL95" i="16"/>
  <c r="AK93" i="16"/>
  <c r="AL93" i="16"/>
  <c r="AK91" i="16"/>
  <c r="AL91" i="16"/>
  <c r="AK83" i="16"/>
  <c r="AL83" i="16"/>
  <c r="AK75" i="16"/>
  <c r="AL75" i="16"/>
  <c r="AK67" i="16"/>
  <c r="AL67" i="16"/>
  <c r="AK90" i="16"/>
  <c r="AL90" i="16"/>
  <c r="AK74" i="16"/>
  <c r="AL74" i="16"/>
  <c r="AL64" i="16"/>
  <c r="AK64" i="16"/>
  <c r="AK43" i="16"/>
  <c r="AL43" i="16"/>
  <c r="AK16" i="16"/>
  <c r="AL16" i="16"/>
  <c r="AK40" i="16"/>
  <c r="AL40" i="16"/>
  <c r="AL21" i="16"/>
  <c r="AK21" i="16"/>
  <c r="AK78" i="16"/>
  <c r="AL78" i="16"/>
  <c r="AO61" i="16"/>
  <c r="AP61" i="16"/>
  <c r="AQ61" i="16" s="1"/>
  <c r="AK25" i="16"/>
  <c r="AL25" i="16"/>
  <c r="AL14" i="16"/>
  <c r="AK14" i="16"/>
  <c r="AL9" i="16"/>
  <c r="AK9" i="16"/>
  <c r="AL7" i="16"/>
  <c r="AK7" i="16"/>
  <c r="AK88" i="16"/>
  <c r="AL88" i="16"/>
  <c r="AL5" i="16"/>
  <c r="AK5" i="16"/>
  <c r="AI102" i="16"/>
  <c r="AJ102" i="16"/>
  <c r="AI101" i="16"/>
  <c r="AJ101" i="16"/>
  <c r="AK36" i="16"/>
  <c r="AL36" i="16"/>
  <c r="AK24" i="16"/>
  <c r="AL24" i="16"/>
  <c r="AO63" i="16"/>
  <c r="AP63" i="16"/>
  <c r="AQ63" i="16" s="1"/>
  <c r="AK46" i="16"/>
  <c r="AL46" i="16"/>
  <c r="AK38" i="16"/>
  <c r="AL38" i="16"/>
  <c r="AK30" i="16"/>
  <c r="AL30" i="16"/>
  <c r="AM70" i="15"/>
  <c r="AN70" i="15"/>
  <c r="AM62" i="15"/>
  <c r="AN62" i="15"/>
  <c r="AM75" i="15"/>
  <c r="AN75" i="15"/>
  <c r="AM56" i="15"/>
  <c r="AN56" i="15"/>
  <c r="AM127" i="15"/>
  <c r="AN127" i="15"/>
  <c r="AM119" i="15"/>
  <c r="AN119" i="15"/>
  <c r="AM109" i="15"/>
  <c r="AN109" i="15"/>
  <c r="AK65" i="15"/>
  <c r="AK23" i="15"/>
  <c r="AM8" i="15"/>
  <c r="AN8" i="15"/>
  <c r="AM101" i="15"/>
  <c r="AN101" i="15"/>
  <c r="AK43" i="15"/>
  <c r="AM71" i="15"/>
  <c r="AN71" i="15"/>
  <c r="AM63" i="15"/>
  <c r="AN63" i="15"/>
  <c r="AK29" i="15"/>
  <c r="AK15" i="15"/>
  <c r="AM31" i="15"/>
  <c r="AN31" i="15"/>
  <c r="AK31" i="15"/>
  <c r="AM69" i="15"/>
  <c r="AN69" i="15"/>
  <c r="AM51" i="15"/>
  <c r="AN51" i="15"/>
  <c r="AM14" i="15"/>
  <c r="AN14" i="15"/>
  <c r="AM6" i="15"/>
  <c r="AN6" i="15"/>
  <c r="AM82" i="15"/>
  <c r="AN82" i="15"/>
  <c r="AM66" i="15"/>
  <c r="AN66" i="15"/>
  <c r="AM52" i="15"/>
  <c r="AN52" i="15"/>
  <c r="AM45" i="15"/>
  <c r="AN45" i="15"/>
  <c r="AM87" i="15"/>
  <c r="AN87" i="15"/>
  <c r="AM79" i="15"/>
  <c r="AN79" i="15"/>
  <c r="AM15" i="15"/>
  <c r="AN15" i="15"/>
  <c r="AM27" i="15"/>
  <c r="AN27" i="15"/>
  <c r="AM125" i="15"/>
  <c r="AN125" i="15"/>
  <c r="AM33" i="15"/>
  <c r="AN33" i="15"/>
  <c r="AM25" i="15"/>
  <c r="AN25" i="15"/>
  <c r="AM17" i="15"/>
  <c r="AN17" i="15"/>
  <c r="AM11" i="15"/>
  <c r="AN11" i="15"/>
  <c r="AM85" i="15"/>
  <c r="AN85" i="15"/>
  <c r="AM77" i="15"/>
  <c r="AN77" i="15"/>
  <c r="AM59" i="15"/>
  <c r="AN59" i="15"/>
  <c r="AM107" i="15"/>
  <c r="AN107" i="15"/>
  <c r="AM61" i="15"/>
  <c r="AN61" i="15"/>
  <c r="AM73" i="15"/>
  <c r="AN73" i="15"/>
  <c r="AM67" i="15"/>
  <c r="AN67" i="15"/>
  <c r="AM54" i="15"/>
  <c r="AN54" i="15"/>
  <c r="AM23" i="15"/>
  <c r="AN23" i="15"/>
  <c r="AM5" i="15"/>
  <c r="AN5" i="15"/>
  <c r="AM65" i="15"/>
  <c r="AN65" i="15"/>
  <c r="AM39" i="15"/>
  <c r="AN39" i="15"/>
  <c r="AM74" i="15"/>
  <c r="AN74" i="15"/>
  <c r="AM78" i="15"/>
  <c r="AN78" i="15"/>
  <c r="AM103" i="15"/>
  <c r="AN103" i="15"/>
  <c r="AM83" i="15"/>
  <c r="AN83" i="15"/>
  <c r="AM7" i="15"/>
  <c r="AN7" i="15"/>
  <c r="AM13" i="15"/>
  <c r="AN13" i="15"/>
  <c r="AM37" i="15"/>
  <c r="AN37" i="15"/>
  <c r="AM29" i="15"/>
  <c r="AN29" i="15"/>
  <c r="AM21" i="15"/>
  <c r="AN21" i="15"/>
  <c r="AK67" i="15"/>
  <c r="AM86" i="15"/>
  <c r="AN86" i="15"/>
  <c r="AM93" i="15"/>
  <c r="AN93" i="15"/>
  <c r="AM81" i="15"/>
  <c r="AN81" i="15"/>
  <c r="AM43" i="15"/>
  <c r="AN43" i="15"/>
  <c r="AB36" i="16"/>
  <c r="AE77" i="14"/>
  <c r="AR77" i="14"/>
  <c r="AE103" i="14"/>
  <c r="AR103" i="14"/>
  <c r="AE89" i="14"/>
  <c r="AR89" i="14"/>
  <c r="AE90" i="14"/>
  <c r="AE99" i="14"/>
  <c r="AR99" i="14"/>
  <c r="AE100" i="14"/>
  <c r="AR100" i="14"/>
  <c r="AE92" i="14"/>
  <c r="AR92" i="14"/>
  <c r="AE86" i="14"/>
  <c r="AR86" i="14"/>
  <c r="AE80" i="14"/>
  <c r="AR80" i="14"/>
  <c r="AE95" i="14"/>
  <c r="AR95" i="14"/>
  <c r="AE101" i="14"/>
  <c r="AR101" i="14"/>
  <c r="AE85" i="14"/>
  <c r="AR85" i="14"/>
  <c r="AE76" i="14"/>
  <c r="AR76" i="14"/>
  <c r="AE91" i="14"/>
  <c r="AR91" i="14"/>
  <c r="AE82" i="14"/>
  <c r="AR82" i="14"/>
  <c r="AE97" i="14"/>
  <c r="AR97" i="14"/>
  <c r="AE81" i="14"/>
  <c r="AR81" i="14"/>
  <c r="AE104" i="14"/>
  <c r="AR104" i="14"/>
  <c r="AE106" i="14"/>
  <c r="AR106" i="14"/>
  <c r="AE93" i="14"/>
  <c r="AR93" i="14"/>
  <c r="AE75" i="14"/>
  <c r="AR75" i="14"/>
  <c r="AE105" i="14"/>
  <c r="AR105" i="14"/>
  <c r="CQ38" i="4"/>
  <c r="CR38" i="4"/>
  <c r="CS38" i="4" s="1"/>
  <c r="CQ5" i="10"/>
  <c r="CR5" i="10"/>
  <c r="CS5" i="10" s="1"/>
  <c r="CR31" i="4"/>
  <c r="CS31" i="4" s="1"/>
  <c r="CQ31" i="4"/>
  <c r="CQ57" i="10"/>
  <c r="CR57" i="10"/>
  <c r="CS57" i="10" s="1"/>
  <c r="CQ25" i="10"/>
  <c r="CR25" i="10"/>
  <c r="CS25" i="10" s="1"/>
  <c r="CQ43" i="4"/>
  <c r="CR43" i="4"/>
  <c r="CS43" i="4" s="1"/>
  <c r="CQ11" i="4"/>
  <c r="CR11" i="4"/>
  <c r="CS11" i="4" s="1"/>
  <c r="CQ64" i="10"/>
  <c r="CR64" i="10"/>
  <c r="CS64" i="10" s="1"/>
  <c r="CQ32" i="10"/>
  <c r="CR32" i="10"/>
  <c r="CS32" i="10" s="1"/>
  <c r="CQ16" i="10"/>
  <c r="CR16" i="10"/>
  <c r="CS16" i="10" s="1"/>
  <c r="CQ22" i="4"/>
  <c r="CR22" i="4"/>
  <c r="CS22" i="4" s="1"/>
  <c r="CQ69" i="10"/>
  <c r="CR69" i="10"/>
  <c r="CS69" i="10" s="1"/>
  <c r="CQ53" i="10"/>
  <c r="CR53" i="10"/>
  <c r="CS53" i="10" s="1"/>
  <c r="CQ37" i="10"/>
  <c r="CR37" i="10"/>
  <c r="CS37" i="10" s="1"/>
  <c r="CQ21" i="10"/>
  <c r="CR21" i="10"/>
  <c r="CS21" i="10" s="1"/>
  <c r="CR35" i="4"/>
  <c r="CS35" i="4" s="1"/>
  <c r="CQ35" i="4"/>
  <c r="CQ60" i="10"/>
  <c r="CR60" i="10"/>
  <c r="CS60" i="10" s="1"/>
  <c r="CQ44" i="10"/>
  <c r="CR44" i="10"/>
  <c r="CS44" i="10" s="1"/>
  <c r="CQ28" i="10"/>
  <c r="CR28" i="10"/>
  <c r="CS28" i="10" s="1"/>
  <c r="CQ11" i="10"/>
  <c r="CR11" i="10"/>
  <c r="CS11" i="10" s="1"/>
  <c r="CQ41" i="10"/>
  <c r="CR41" i="10"/>
  <c r="CS41" i="10" s="1"/>
  <c r="CQ8" i="10"/>
  <c r="CR8" i="10"/>
  <c r="CS8" i="10" s="1"/>
  <c r="CQ48" i="10"/>
  <c r="CR48" i="10"/>
  <c r="CS48" i="10" s="1"/>
  <c r="CP73" i="10"/>
  <c r="CO50" i="4"/>
  <c r="CR65" i="10"/>
  <c r="CS65" i="10" s="1"/>
  <c r="CQ65" i="10"/>
  <c r="CQ49" i="10"/>
  <c r="CR49" i="10"/>
  <c r="CS49" i="10" s="1"/>
  <c r="CQ33" i="10"/>
  <c r="CR33" i="10"/>
  <c r="CS33" i="10" s="1"/>
  <c r="CQ17" i="10"/>
  <c r="CR17" i="10"/>
  <c r="CS17" i="10" s="1"/>
  <c r="CQ27" i="4"/>
  <c r="CR27" i="4"/>
  <c r="CS27" i="4" s="1"/>
  <c r="CR7" i="4"/>
  <c r="CQ7" i="4"/>
  <c r="CQ50" i="4" s="1"/>
  <c r="CQ72" i="10"/>
  <c r="CR72" i="10"/>
  <c r="CS72" i="10" s="1"/>
  <c r="CQ56" i="10"/>
  <c r="CR56" i="10"/>
  <c r="CS56" i="10" s="1"/>
  <c r="CQ40" i="10"/>
  <c r="CR40" i="10"/>
  <c r="CS40" i="10" s="1"/>
  <c r="CQ24" i="10"/>
  <c r="CR24" i="10"/>
  <c r="CS24" i="10" s="1"/>
  <c r="CQ7" i="10"/>
  <c r="CQ73" i="10" s="1"/>
  <c r="CR7" i="10"/>
  <c r="CS7" i="10" s="1"/>
  <c r="CO73" i="10"/>
  <c r="CQ9" i="10"/>
  <c r="CR9" i="10"/>
  <c r="CS9" i="10" s="1"/>
  <c r="CQ61" i="10"/>
  <c r="CR61" i="10"/>
  <c r="CS61" i="10" s="1"/>
  <c r="CQ45" i="10"/>
  <c r="CR45" i="10"/>
  <c r="CS45" i="10" s="1"/>
  <c r="CQ29" i="10"/>
  <c r="CR29" i="10"/>
  <c r="CS29" i="10" s="1"/>
  <c r="CQ13" i="10"/>
  <c r="CR13" i="10"/>
  <c r="CS13" i="10" s="1"/>
  <c r="CR19" i="4"/>
  <c r="CS19" i="4" s="1"/>
  <c r="CQ19" i="4"/>
  <c r="CQ68" i="10"/>
  <c r="CR68" i="10"/>
  <c r="CS68" i="10" s="1"/>
  <c r="CQ52" i="10"/>
  <c r="CR52" i="10"/>
  <c r="CS52" i="10" s="1"/>
  <c r="CQ36" i="10"/>
  <c r="CR36" i="10"/>
  <c r="CS36" i="10" s="1"/>
  <c r="CQ20" i="10"/>
  <c r="CR20" i="10"/>
  <c r="CS20" i="10" s="1"/>
  <c r="CS4" i="10"/>
  <c r="AK37" i="15"/>
  <c r="CS43" i="5"/>
  <c r="CT43" i="5"/>
  <c r="X10" i="16"/>
  <c r="Y10" i="16"/>
  <c r="AK28" i="15"/>
  <c r="AL28" i="15"/>
  <c r="AL96" i="15"/>
  <c r="AK113" i="15"/>
  <c r="AL113" i="15"/>
  <c r="AK122" i="15"/>
  <c r="AL122" i="15"/>
  <c r="AK94" i="15"/>
  <c r="AL94" i="15"/>
  <c r="AK90" i="15"/>
  <c r="AL90" i="15"/>
  <c r="AK27" i="15"/>
  <c r="X6" i="16"/>
  <c r="Y6" i="16"/>
  <c r="AK71" i="15"/>
  <c r="AK33" i="15"/>
  <c r="AK45" i="15"/>
  <c r="AK51" i="15"/>
  <c r="AK10" i="15"/>
  <c r="AL10" i="15"/>
  <c r="AK21" i="15"/>
  <c r="AK20" i="15"/>
  <c r="AL20" i="15"/>
  <c r="Z17" i="16"/>
  <c r="AA17" i="16"/>
  <c r="AK48" i="15"/>
  <c r="AL48" i="15"/>
  <c r="AK7" i="15"/>
  <c r="AL128" i="15"/>
  <c r="AK32" i="15"/>
  <c r="AL32" i="15"/>
  <c r="AK24" i="15"/>
  <c r="AL24" i="15"/>
  <c r="AK56" i="15"/>
  <c r="AK97" i="15"/>
  <c r="AL97" i="15"/>
  <c r="AK131" i="15"/>
  <c r="AM131" i="15"/>
  <c r="AK121" i="15"/>
  <c r="AL121" i="15"/>
  <c r="AK63" i="15"/>
  <c r="AK109" i="15"/>
  <c r="AK102" i="15"/>
  <c r="AL102" i="15"/>
  <c r="AK44" i="15"/>
  <c r="AL44" i="15"/>
  <c r="AK61" i="15"/>
  <c r="AK115" i="15"/>
  <c r="AL115" i="15"/>
  <c r="AK106" i="15"/>
  <c r="AL106" i="15"/>
  <c r="AK123" i="15"/>
  <c r="AL123" i="15"/>
  <c r="AK105" i="15"/>
  <c r="AL105" i="15"/>
  <c r="AK126" i="15"/>
  <c r="AL126" i="15"/>
  <c r="AK91" i="15"/>
  <c r="AL91" i="15"/>
  <c r="AK103" i="15"/>
  <c r="AK83" i="15"/>
  <c r="AK98" i="15"/>
  <c r="AL98" i="15"/>
  <c r="AK127" i="15"/>
  <c r="AK101" i="15"/>
  <c r="AK89" i="15"/>
  <c r="AL89" i="15"/>
  <c r="AK125" i="15"/>
  <c r="AK12" i="15"/>
  <c r="AL12" i="15"/>
  <c r="AK99" i="15"/>
  <c r="AL99" i="15"/>
  <c r="AK118" i="15"/>
  <c r="AL118" i="15"/>
  <c r="AK114" i="15"/>
  <c r="AL114" i="15"/>
  <c r="BD63" i="11"/>
  <c r="BH63" i="13"/>
  <c r="BJ63" i="13" s="1"/>
  <c r="BI63" i="13"/>
  <c r="BK63" i="13" s="1"/>
  <c r="BH47" i="13"/>
  <c r="BJ47" i="13" s="1"/>
  <c r="BI47" i="13"/>
  <c r="BK47" i="13" s="1"/>
  <c r="BO35" i="13"/>
  <c r="BP35" i="13" s="1"/>
  <c r="BN35" i="13"/>
  <c r="BO31" i="13"/>
  <c r="BP31" i="13" s="1"/>
  <c r="BN31" i="13"/>
  <c r="BO27" i="13"/>
  <c r="BP27" i="13" s="1"/>
  <c r="BN27" i="13"/>
  <c r="BO23" i="13"/>
  <c r="BP23" i="13" s="1"/>
  <c r="BN23" i="13"/>
  <c r="BO19" i="13"/>
  <c r="BP19" i="13" s="1"/>
  <c r="BN19" i="13"/>
  <c r="BO15" i="13"/>
  <c r="BP15" i="13" s="1"/>
  <c r="BN15" i="13"/>
  <c r="BO42" i="13"/>
  <c r="BP42" i="13" s="1"/>
  <c r="BN42" i="13"/>
  <c r="BL7" i="13"/>
  <c r="BM7" i="13"/>
  <c r="BL8" i="13"/>
  <c r="BM8" i="13"/>
  <c r="BH60" i="13"/>
  <c r="BJ60" i="13" s="1"/>
  <c r="BI60" i="13"/>
  <c r="BK60" i="13" s="1"/>
  <c r="BH52" i="13"/>
  <c r="BJ52" i="13" s="1"/>
  <c r="BI52" i="13"/>
  <c r="BK52" i="13" s="1"/>
  <c r="BH61" i="13"/>
  <c r="BJ61" i="13" s="1"/>
  <c r="BI61" i="13"/>
  <c r="BK61" i="13" s="1"/>
  <c r="BH53" i="13"/>
  <c r="BJ53" i="13" s="1"/>
  <c r="BI53" i="13"/>
  <c r="BK53" i="13" s="1"/>
  <c r="BH45" i="13"/>
  <c r="BJ45" i="13" s="1"/>
  <c r="BI45" i="13"/>
  <c r="BK45" i="13" s="1"/>
  <c r="BH66" i="13"/>
  <c r="BJ66" i="13" s="1"/>
  <c r="BI66" i="13"/>
  <c r="BK66" i="13" s="1"/>
  <c r="BH58" i="13"/>
  <c r="BJ58" i="13" s="1"/>
  <c r="BI58" i="13"/>
  <c r="BK58" i="13" s="1"/>
  <c r="BH50" i="13"/>
  <c r="BJ50" i="13" s="1"/>
  <c r="BI50" i="13"/>
  <c r="BK50" i="13" s="1"/>
  <c r="BI41" i="13"/>
  <c r="BH41" i="13"/>
  <c r="BO36" i="13"/>
  <c r="BP36" i="13" s="1"/>
  <c r="BN36" i="13"/>
  <c r="BO32" i="13"/>
  <c r="BP32" i="13" s="1"/>
  <c r="BN32" i="13"/>
  <c r="BO28" i="13"/>
  <c r="BP28" i="13" s="1"/>
  <c r="BN28" i="13"/>
  <c r="BO24" i="13"/>
  <c r="BP24" i="13" s="1"/>
  <c r="BN24" i="13"/>
  <c r="BO20" i="13"/>
  <c r="BP20" i="13" s="1"/>
  <c r="BN20" i="13"/>
  <c r="BO16" i="13"/>
  <c r="BP16" i="13" s="1"/>
  <c r="BN16" i="13"/>
  <c r="BG67" i="13"/>
  <c r="BH59" i="13"/>
  <c r="BJ59" i="13" s="1"/>
  <c r="BI59" i="13"/>
  <c r="BK59" i="13" s="1"/>
  <c r="BH55" i="13"/>
  <c r="BJ55" i="13" s="1"/>
  <c r="BI55" i="13"/>
  <c r="BK55" i="13" s="1"/>
  <c r="BO37" i="13"/>
  <c r="BP37" i="13" s="1"/>
  <c r="BN37" i="13"/>
  <c r="BO33" i="13"/>
  <c r="BP33" i="13" s="1"/>
  <c r="BN33" i="13"/>
  <c r="BO29" i="13"/>
  <c r="BP29" i="13" s="1"/>
  <c r="BN29" i="13"/>
  <c r="BO25" i="13"/>
  <c r="BP25" i="13" s="1"/>
  <c r="BN25" i="13"/>
  <c r="BO21" i="13"/>
  <c r="BP21" i="13" s="1"/>
  <c r="BN21" i="13"/>
  <c r="BO17" i="13"/>
  <c r="BP17" i="13" s="1"/>
  <c r="BN17" i="13"/>
  <c r="BH51" i="13"/>
  <c r="BJ51" i="13" s="1"/>
  <c r="BI51" i="13"/>
  <c r="BK51" i="13" s="1"/>
  <c r="BL6" i="13"/>
  <c r="BM6" i="13"/>
  <c r="BL5" i="13"/>
  <c r="BM5" i="13"/>
  <c r="BH64" i="13"/>
  <c r="BJ64" i="13" s="1"/>
  <c r="BI64" i="13"/>
  <c r="BK64" i="13" s="1"/>
  <c r="BH56" i="13"/>
  <c r="BJ56" i="13" s="1"/>
  <c r="BI56" i="13"/>
  <c r="BK56" i="13" s="1"/>
  <c r="BH48" i="13"/>
  <c r="BJ48" i="13" s="1"/>
  <c r="BI48" i="13"/>
  <c r="BK48" i="13" s="1"/>
  <c r="BH65" i="13"/>
  <c r="BJ65" i="13" s="1"/>
  <c r="BI65" i="13"/>
  <c r="BK65" i="13" s="1"/>
  <c r="BH57" i="13"/>
  <c r="BJ57" i="13" s="1"/>
  <c r="BI57" i="13"/>
  <c r="BK57" i="13" s="1"/>
  <c r="BH49" i="13"/>
  <c r="BJ49" i="13" s="1"/>
  <c r="BI49" i="13"/>
  <c r="BK49" i="13" s="1"/>
  <c r="BH44" i="13"/>
  <c r="BJ44" i="13" s="1"/>
  <c r="BI44" i="13"/>
  <c r="BK44" i="13" s="1"/>
  <c r="BH62" i="13"/>
  <c r="BJ62" i="13" s="1"/>
  <c r="BI62" i="13"/>
  <c r="BK62" i="13" s="1"/>
  <c r="BH54" i="13"/>
  <c r="BJ54" i="13" s="1"/>
  <c r="BI54" i="13"/>
  <c r="BK54" i="13" s="1"/>
  <c r="BH46" i="13"/>
  <c r="BJ46" i="13" s="1"/>
  <c r="BI46" i="13"/>
  <c r="BK46" i="13" s="1"/>
  <c r="BO38" i="13"/>
  <c r="BP38" i="13" s="1"/>
  <c r="BN38" i="13"/>
  <c r="BO34" i="13"/>
  <c r="BP34" i="13" s="1"/>
  <c r="BN34" i="13"/>
  <c r="BO30" i="13"/>
  <c r="BP30" i="13" s="1"/>
  <c r="BN30" i="13"/>
  <c r="BO26" i="13"/>
  <c r="BP26" i="13" s="1"/>
  <c r="BN26" i="13"/>
  <c r="BO22" i="13"/>
  <c r="BP22" i="13" s="1"/>
  <c r="BN22" i="13"/>
  <c r="BO18" i="13"/>
  <c r="BP18" i="13" s="1"/>
  <c r="BN18" i="13"/>
  <c r="BO14" i="13"/>
  <c r="BP14" i="13" s="1"/>
  <c r="BN14" i="13"/>
  <c r="BM4" i="13"/>
  <c r="BL4" i="13"/>
  <c r="AL72" i="15"/>
  <c r="AK72" i="15"/>
  <c r="AL84" i="15"/>
  <c r="AK84" i="15"/>
  <c r="AK18" i="15"/>
  <c r="AL18" i="15"/>
  <c r="AL64" i="15"/>
  <c r="AK64" i="15"/>
  <c r="AK30" i="15"/>
  <c r="AL30" i="15"/>
  <c r="AL4" i="15"/>
  <c r="AN4" i="15" s="1"/>
  <c r="AK4" i="15"/>
  <c r="AL76" i="15"/>
  <c r="AK76" i="15"/>
  <c r="AK100" i="15"/>
  <c r="AL100" i="15"/>
  <c r="AK88" i="15"/>
  <c r="AL88" i="15"/>
  <c r="AL55" i="15"/>
  <c r="AK55" i="15"/>
  <c r="AK22" i="15"/>
  <c r="AL22" i="15"/>
  <c r="AL9" i="15"/>
  <c r="AK9" i="15"/>
  <c r="AK124" i="15"/>
  <c r="AL124" i="15"/>
  <c r="AK108" i="15"/>
  <c r="AL108" i="15"/>
  <c r="AL68" i="15"/>
  <c r="AK68" i="15"/>
  <c r="AK34" i="15"/>
  <c r="AL34" i="15"/>
  <c r="AK38" i="15"/>
  <c r="AL38" i="15"/>
  <c r="AK112" i="15"/>
  <c r="AL112" i="15"/>
  <c r="AK116" i="15"/>
  <c r="AL116" i="15"/>
  <c r="AK50" i="15"/>
  <c r="AL50" i="15"/>
  <c r="AK120" i="15"/>
  <c r="AL120" i="15"/>
  <c r="AK42" i="15"/>
  <c r="AL42" i="15"/>
  <c r="AL80" i="15"/>
  <c r="AK80" i="15"/>
  <c r="AK46" i="15"/>
  <c r="AL46" i="15"/>
  <c r="AK104" i="15"/>
  <c r="AL104" i="15"/>
  <c r="AL60" i="15"/>
  <c r="AK60" i="15"/>
  <c r="AK92" i="15"/>
  <c r="AL92" i="15"/>
  <c r="Z27" i="16"/>
  <c r="Z10" i="16"/>
  <c r="AB35" i="16"/>
  <c r="AB5" i="16"/>
  <c r="Z8" i="16"/>
  <c r="Z46" i="16"/>
  <c r="AB47" i="16"/>
  <c r="AB74" i="16"/>
  <c r="AB89" i="16"/>
  <c r="X4" i="16"/>
  <c r="Y4" i="16"/>
  <c r="W110" i="16"/>
  <c r="V110" i="16"/>
  <c r="T110" i="16"/>
  <c r="X46" i="16"/>
  <c r="AB31" i="16"/>
  <c r="AB20" i="16"/>
  <c r="X129" i="15"/>
  <c r="Z127" i="15"/>
  <c r="AA127" i="15"/>
  <c r="AB127" i="15" s="1"/>
  <c r="Z129" i="15"/>
  <c r="AA129" i="15"/>
  <c r="AB129" i="15" s="1"/>
  <c r="Y126" i="15"/>
  <c r="X126" i="15"/>
  <c r="Z116" i="15"/>
  <c r="Z114" i="15"/>
  <c r="Z121" i="15"/>
  <c r="Z119" i="15"/>
  <c r="AB121" i="15"/>
  <c r="AB114" i="15"/>
  <c r="AB116" i="15"/>
  <c r="AB119" i="15"/>
  <c r="Y19" i="15"/>
  <c r="CD33" i="10"/>
  <c r="CC33" i="10"/>
  <c r="BU19" i="5"/>
  <c r="BV19" i="5"/>
  <c r="CC50" i="4"/>
  <c r="CE43" i="4"/>
  <c r="CF43" i="4"/>
  <c r="CE35" i="4"/>
  <c r="CF35" i="4"/>
  <c r="CE27" i="4"/>
  <c r="CF27" i="4"/>
  <c r="CE42" i="4"/>
  <c r="CF42" i="4"/>
  <c r="CE34" i="4"/>
  <c r="CF34" i="4"/>
  <c r="CE48" i="4"/>
  <c r="CF48" i="4"/>
  <c r="CE40" i="4"/>
  <c r="CF40" i="4"/>
  <c r="CE32" i="4"/>
  <c r="CF32" i="4"/>
  <c r="CE24" i="4"/>
  <c r="CF24" i="4"/>
  <c r="CE26" i="4"/>
  <c r="CF26" i="4"/>
  <c r="CE45" i="4"/>
  <c r="CF45" i="4"/>
  <c r="CE37" i="4"/>
  <c r="CF37" i="4"/>
  <c r="CE29" i="4"/>
  <c r="CF29" i="4"/>
  <c r="CD50" i="4"/>
  <c r="CG19" i="4"/>
  <c r="CH19" i="4"/>
  <c r="CG15" i="4"/>
  <c r="CH15" i="4"/>
  <c r="CG11" i="4"/>
  <c r="CH11" i="4"/>
  <c r="CH8" i="4"/>
  <c r="CG8" i="4"/>
  <c r="CG20" i="4"/>
  <c r="CH20" i="4"/>
  <c r="CG16" i="4"/>
  <c r="CH16" i="4"/>
  <c r="CG12" i="4"/>
  <c r="CH12" i="4"/>
  <c r="CE46" i="4"/>
  <c r="CF46" i="4"/>
  <c r="CF50" i="4" s="1"/>
  <c r="CE47" i="4"/>
  <c r="CF47" i="4"/>
  <c r="CE39" i="4"/>
  <c r="CF39" i="4"/>
  <c r="CE31" i="4"/>
  <c r="CF31" i="4"/>
  <c r="CE23" i="4"/>
  <c r="CF23" i="4"/>
  <c r="CE38" i="4"/>
  <c r="CF38" i="4"/>
  <c r="CE22" i="4"/>
  <c r="CE50" i="4" s="1"/>
  <c r="CF22" i="4"/>
  <c r="CE44" i="4"/>
  <c r="CF44" i="4"/>
  <c r="CE36" i="4"/>
  <c r="CF36" i="4"/>
  <c r="CE28" i="4"/>
  <c r="CF28" i="4"/>
  <c r="CE30" i="4"/>
  <c r="CF30" i="4"/>
  <c r="CE49" i="4"/>
  <c r="CF49" i="4"/>
  <c r="CE41" i="4"/>
  <c r="CF41" i="4"/>
  <c r="CE33" i="4"/>
  <c r="CF33" i="4"/>
  <c r="CE25" i="4"/>
  <c r="CF25" i="4"/>
  <c r="CG4" i="4"/>
  <c r="CH4" i="4"/>
  <c r="CG21" i="4"/>
  <c r="CH21" i="4"/>
  <c r="CG17" i="4"/>
  <c r="CH17" i="4"/>
  <c r="CG13" i="4"/>
  <c r="CH13" i="4"/>
  <c r="CG9" i="4"/>
  <c r="CH9" i="4"/>
  <c r="CH7" i="4"/>
  <c r="CG7" i="4"/>
  <c r="CG18" i="4"/>
  <c r="CH18" i="4"/>
  <c r="CG14" i="4"/>
  <c r="CH14" i="4"/>
  <c r="CG10" i="4"/>
  <c r="CH10" i="4"/>
  <c r="CI72" i="10"/>
  <c r="CJ72" i="10"/>
  <c r="CI56" i="10"/>
  <c r="CJ56" i="10"/>
  <c r="CE42" i="10"/>
  <c r="CF42" i="10"/>
  <c r="CE38" i="10"/>
  <c r="CF38" i="10"/>
  <c r="CE12" i="10"/>
  <c r="CF12" i="10"/>
  <c r="CE5" i="10"/>
  <c r="CF5" i="10"/>
  <c r="CE7" i="10"/>
  <c r="CF7" i="10"/>
  <c r="CE59" i="10"/>
  <c r="CF59" i="10"/>
  <c r="CF41" i="10"/>
  <c r="CE41" i="10"/>
  <c r="CE71" i="10"/>
  <c r="CF71" i="10"/>
  <c r="CE63" i="10"/>
  <c r="CF63" i="10"/>
  <c r="CE55" i="10"/>
  <c r="CF55" i="10"/>
  <c r="CI70" i="10"/>
  <c r="CJ70" i="10"/>
  <c r="CI62" i="10"/>
  <c r="CJ62" i="10"/>
  <c r="CH49" i="10"/>
  <c r="CG49" i="10"/>
  <c r="CF43" i="10"/>
  <c r="CE43" i="10"/>
  <c r="CF35" i="10"/>
  <c r="CE35" i="10"/>
  <c r="CE65" i="10"/>
  <c r="CF65" i="10"/>
  <c r="CE57" i="10"/>
  <c r="CF57" i="10"/>
  <c r="CI51" i="10"/>
  <c r="CJ51" i="10"/>
  <c r="CE16" i="10"/>
  <c r="CF16" i="10"/>
  <c r="CE25" i="10"/>
  <c r="CF25" i="10"/>
  <c r="CE17" i="10"/>
  <c r="CF17" i="10"/>
  <c r="CE26" i="10"/>
  <c r="CF26" i="10"/>
  <c r="CE10" i="10"/>
  <c r="CF10" i="10"/>
  <c r="CI4" i="10"/>
  <c r="CJ4" i="10"/>
  <c r="CE19" i="10"/>
  <c r="CF19" i="10"/>
  <c r="CI64" i="10"/>
  <c r="CJ64" i="10"/>
  <c r="CH45" i="10"/>
  <c r="CG45" i="10"/>
  <c r="CJ30" i="10"/>
  <c r="CI30" i="10"/>
  <c r="CE23" i="10"/>
  <c r="CF23" i="10"/>
  <c r="CE22" i="10"/>
  <c r="CF22" i="10"/>
  <c r="CE69" i="10"/>
  <c r="CF69" i="10"/>
  <c r="CE61" i="10"/>
  <c r="CF61" i="10"/>
  <c r="CJ48" i="10"/>
  <c r="CI48" i="10"/>
  <c r="CE44" i="10"/>
  <c r="CF44" i="10"/>
  <c r="CE40" i="10"/>
  <c r="CF40" i="10"/>
  <c r="CE36" i="10"/>
  <c r="CF36" i="10"/>
  <c r="CJ34" i="10"/>
  <c r="CI34" i="10"/>
  <c r="CE24" i="10"/>
  <c r="CF24" i="10"/>
  <c r="CE8" i="10"/>
  <c r="CF8" i="10"/>
  <c r="CE9" i="10"/>
  <c r="CF9" i="10"/>
  <c r="CE15" i="10"/>
  <c r="CF15" i="10"/>
  <c r="CE18" i="10"/>
  <c r="CF18" i="10"/>
  <c r="CE14" i="10"/>
  <c r="CF14" i="10"/>
  <c r="CE46" i="10"/>
  <c r="CF46" i="10"/>
  <c r="CF37" i="10"/>
  <c r="CE37" i="10"/>
  <c r="CI66" i="10"/>
  <c r="CJ66" i="10"/>
  <c r="CI58" i="10"/>
  <c r="CJ58" i="10"/>
  <c r="CE54" i="10"/>
  <c r="CF54" i="10"/>
  <c r="CE67" i="10"/>
  <c r="CF67" i="10"/>
  <c r="CI52" i="10"/>
  <c r="CJ52" i="10"/>
  <c r="CI47" i="10"/>
  <c r="CJ47" i="10"/>
  <c r="CF39" i="10"/>
  <c r="CE39" i="10"/>
  <c r="CI68" i="10"/>
  <c r="CJ68" i="10"/>
  <c r="CI60" i="10"/>
  <c r="CJ60" i="10"/>
  <c r="CH53" i="10"/>
  <c r="CG53" i="10"/>
  <c r="CE50" i="10"/>
  <c r="CF50" i="10"/>
  <c r="CG28" i="10"/>
  <c r="CH28" i="10"/>
  <c r="CE20" i="10"/>
  <c r="CF20" i="10"/>
  <c r="CE21" i="10"/>
  <c r="CF21" i="10"/>
  <c r="CE13" i="10"/>
  <c r="CF13" i="10"/>
  <c r="CE6" i="10"/>
  <c r="CF6" i="10"/>
  <c r="CE27" i="10"/>
  <c r="CF27" i="10"/>
  <c r="CE11" i="10"/>
  <c r="CF11" i="10"/>
  <c r="BP12" i="11"/>
  <c r="BS12" i="11" s="1"/>
  <c r="BU12" i="11" s="1"/>
  <c r="BW12" i="11" s="1"/>
  <c r="BL110" i="11"/>
  <c r="BL120" i="11"/>
  <c r="BH110" i="12"/>
  <c r="BI110" i="12"/>
  <c r="BH94" i="12"/>
  <c r="BI94" i="12"/>
  <c r="BH82" i="12"/>
  <c r="BI82" i="12"/>
  <c r="BH88" i="12"/>
  <c r="BI88" i="12"/>
  <c r="BM68" i="12"/>
  <c r="BN68" i="12" s="1"/>
  <c r="BL68" i="12"/>
  <c r="BK53" i="12"/>
  <c r="BJ53" i="12"/>
  <c r="BK49" i="12"/>
  <c r="BJ49" i="12"/>
  <c r="BM78" i="12"/>
  <c r="BN78" i="12" s="1"/>
  <c r="BL78" i="12"/>
  <c r="BM70" i="12"/>
  <c r="BN70" i="12" s="1"/>
  <c r="BL70" i="12"/>
  <c r="BM62" i="12"/>
  <c r="BN62" i="12" s="1"/>
  <c r="BL62" i="12"/>
  <c r="BM24" i="12"/>
  <c r="BN24" i="12" s="1"/>
  <c r="BL24" i="12"/>
  <c r="BK19" i="12"/>
  <c r="BJ19" i="12"/>
  <c r="BM44" i="12"/>
  <c r="BN44" i="12" s="1"/>
  <c r="BL44" i="12"/>
  <c r="BM36" i="12"/>
  <c r="BN36" i="12" s="1"/>
  <c r="BL36" i="12"/>
  <c r="BM28" i="12"/>
  <c r="BN28" i="12" s="1"/>
  <c r="BL28" i="12"/>
  <c r="BK14" i="12"/>
  <c r="BJ14" i="12"/>
  <c r="BK6" i="12"/>
  <c r="BJ6" i="12"/>
  <c r="BM5" i="12"/>
  <c r="BN5" i="12" s="1"/>
  <c r="BL5" i="12"/>
  <c r="BJ109" i="12"/>
  <c r="BK109" i="12"/>
  <c r="BJ101" i="12"/>
  <c r="BK101" i="12"/>
  <c r="BJ93" i="12"/>
  <c r="BK93" i="12"/>
  <c r="BJ85" i="12"/>
  <c r="BK85" i="12"/>
  <c r="BJ81" i="12"/>
  <c r="BK81" i="12"/>
  <c r="BH108" i="12"/>
  <c r="BI108" i="12"/>
  <c r="BH100" i="12"/>
  <c r="BI100" i="12"/>
  <c r="BH92" i="12"/>
  <c r="BI92" i="12"/>
  <c r="BK48" i="12"/>
  <c r="BJ48" i="12"/>
  <c r="BK10" i="12"/>
  <c r="BJ10" i="12"/>
  <c r="BH102" i="12"/>
  <c r="BI102" i="12"/>
  <c r="BH86" i="12"/>
  <c r="BI86" i="12"/>
  <c r="BM60" i="12"/>
  <c r="BN60" i="12" s="1"/>
  <c r="BL60" i="12"/>
  <c r="BK55" i="12"/>
  <c r="BJ55" i="12"/>
  <c r="BK51" i="12"/>
  <c r="BJ51" i="12"/>
  <c r="BH96" i="12"/>
  <c r="BI96" i="12"/>
  <c r="BH104" i="12"/>
  <c r="BI104" i="12"/>
  <c r="BM74" i="12"/>
  <c r="BN74" i="12" s="1"/>
  <c r="BL74" i="12"/>
  <c r="BN66" i="12"/>
  <c r="BL66" i="12"/>
  <c r="BM58" i="12"/>
  <c r="BN58" i="12" s="1"/>
  <c r="BL58" i="12"/>
  <c r="BM34" i="12"/>
  <c r="BN34" i="12" s="1"/>
  <c r="BL34" i="12"/>
  <c r="BM26" i="12"/>
  <c r="BN26" i="12" s="1"/>
  <c r="BL26" i="12"/>
  <c r="BM22" i="12"/>
  <c r="BN22" i="12" s="1"/>
  <c r="BL22" i="12"/>
  <c r="BM40" i="12"/>
  <c r="BN40" i="12" s="1"/>
  <c r="BL40" i="12"/>
  <c r="BM30" i="12"/>
  <c r="BN30" i="12" s="1"/>
  <c r="BL30" i="12"/>
  <c r="BM13" i="12"/>
  <c r="BN13" i="12" s="1"/>
  <c r="BL13" i="12"/>
  <c r="BM9" i="12"/>
  <c r="BN9" i="12" s="1"/>
  <c r="BL9" i="12"/>
  <c r="BJ113" i="12"/>
  <c r="BK113" i="12"/>
  <c r="BJ105" i="12"/>
  <c r="BK105" i="12"/>
  <c r="BJ97" i="12"/>
  <c r="BK97" i="12"/>
  <c r="BJ89" i="12"/>
  <c r="BK89" i="12"/>
  <c r="BJ83" i="12"/>
  <c r="BK83" i="12"/>
  <c r="BJ91" i="12"/>
  <c r="BK91" i="12"/>
  <c r="BM64" i="12"/>
  <c r="BN64" i="12" s="1"/>
  <c r="BL64" i="12"/>
  <c r="BM56" i="12"/>
  <c r="BN56" i="12" s="1"/>
  <c r="BL56" i="12"/>
  <c r="BM54" i="12"/>
  <c r="BN54" i="12" s="1"/>
  <c r="BL54" i="12"/>
  <c r="BM52" i="12"/>
  <c r="BN52" i="12" s="1"/>
  <c r="BL52" i="12"/>
  <c r="BM50" i="12"/>
  <c r="BN50" i="12" s="1"/>
  <c r="BL50" i="12"/>
  <c r="BJ99" i="12"/>
  <c r="BK99" i="12"/>
  <c r="BJ107" i="12"/>
  <c r="BK107" i="12"/>
  <c r="BL80" i="12"/>
  <c r="BM80" i="12"/>
  <c r="BN80" i="12" s="1"/>
  <c r="BM76" i="12"/>
  <c r="BN76" i="12" s="1"/>
  <c r="BL76" i="12"/>
  <c r="BM72" i="12"/>
  <c r="BN72" i="12" s="1"/>
  <c r="BL72" i="12"/>
  <c r="BK25" i="12"/>
  <c r="BJ25" i="12"/>
  <c r="BK23" i="12"/>
  <c r="BJ23" i="12"/>
  <c r="BK21" i="12"/>
  <c r="BJ21" i="12"/>
  <c r="BH112" i="12"/>
  <c r="BI112" i="12"/>
  <c r="BM42" i="12"/>
  <c r="BN42" i="12" s="1"/>
  <c r="BL42" i="12"/>
  <c r="BM38" i="12"/>
  <c r="BN38" i="12" s="1"/>
  <c r="BL38" i="12"/>
  <c r="BK31" i="12"/>
  <c r="BJ31" i="12"/>
  <c r="BK29" i="12"/>
  <c r="BJ29" i="12"/>
  <c r="BK12" i="12"/>
  <c r="BJ12" i="12"/>
  <c r="BK8" i="12"/>
  <c r="BJ8" i="12"/>
  <c r="BM15" i="12"/>
  <c r="BN15" i="12" s="1"/>
  <c r="BL15" i="12"/>
  <c r="BM11" i="12"/>
  <c r="BN11" i="12" s="1"/>
  <c r="BL11" i="12"/>
  <c r="BM7" i="12"/>
  <c r="BN7" i="12" s="1"/>
  <c r="BL7" i="12"/>
  <c r="BK4" i="12"/>
  <c r="BJ4" i="12"/>
  <c r="BM32" i="12"/>
  <c r="BN32" i="12" s="1"/>
  <c r="BL32" i="12"/>
  <c r="BH114" i="12"/>
  <c r="BI114" i="12"/>
  <c r="BH106" i="12"/>
  <c r="BI106" i="12"/>
  <c r="BH98" i="12"/>
  <c r="BI98" i="12"/>
  <c r="BH90" i="12"/>
  <c r="BI90" i="12"/>
  <c r="BH84" i="12"/>
  <c r="BI84" i="12"/>
  <c r="BJ111" i="12"/>
  <c r="BK111" i="12"/>
  <c r="BJ103" i="12"/>
  <c r="BK103" i="12"/>
  <c r="BJ95" i="12"/>
  <c r="BK95" i="12"/>
  <c r="BJ87" i="12"/>
  <c r="BK87" i="12"/>
  <c r="BM20" i="12"/>
  <c r="BN20" i="12" s="1"/>
  <c r="BL20" i="12"/>
  <c r="BM46" i="12"/>
  <c r="BN46" i="12" s="1"/>
  <c r="BL46" i="12"/>
  <c r="AU64" i="13"/>
  <c r="AV64" i="13"/>
  <c r="AU56" i="13"/>
  <c r="AV56" i="13"/>
  <c r="AU48" i="13"/>
  <c r="AV48" i="13"/>
  <c r="AU61" i="13"/>
  <c r="AV61" i="13"/>
  <c r="AU53" i="13"/>
  <c r="AV53" i="13"/>
  <c r="AU47" i="13"/>
  <c r="AV47" i="13"/>
  <c r="AU66" i="13"/>
  <c r="AV66" i="13"/>
  <c r="AU58" i="13"/>
  <c r="AV58" i="13"/>
  <c r="AU50" i="13"/>
  <c r="AV50" i="13"/>
  <c r="AZ34" i="13"/>
  <c r="AY34" i="13"/>
  <c r="AZ30" i="13"/>
  <c r="AY30" i="13"/>
  <c r="AZ26" i="13"/>
  <c r="AY26" i="13"/>
  <c r="AZ22" i="13"/>
  <c r="AY22" i="13"/>
  <c r="AZ18" i="13"/>
  <c r="AY18" i="13"/>
  <c r="AZ14" i="13"/>
  <c r="AY14" i="13"/>
  <c r="AY38" i="13"/>
  <c r="AZ38" i="13"/>
  <c r="AU63" i="13"/>
  <c r="AU55" i="13"/>
  <c r="AV55" i="13"/>
  <c r="AV46" i="13"/>
  <c r="AU46" i="13"/>
  <c r="AZ41" i="13"/>
  <c r="AY41" i="13"/>
  <c r="AZ37" i="13"/>
  <c r="AY37" i="13"/>
  <c r="AZ33" i="13"/>
  <c r="AY33" i="13"/>
  <c r="AZ29" i="13"/>
  <c r="AY29" i="13"/>
  <c r="AZ25" i="13"/>
  <c r="AY25" i="13"/>
  <c r="AZ21" i="13"/>
  <c r="AY21" i="13"/>
  <c r="AZ17" i="13"/>
  <c r="AY17" i="13"/>
  <c r="AZ13" i="13"/>
  <c r="AY13" i="13"/>
  <c r="BC10" i="13"/>
  <c r="BA10" i="13"/>
  <c r="AW7" i="13"/>
  <c r="AW8" i="13"/>
  <c r="AX8" i="13"/>
  <c r="AU60" i="13"/>
  <c r="AV60" i="13"/>
  <c r="AU52" i="13"/>
  <c r="AV52" i="13"/>
  <c r="AU65" i="13"/>
  <c r="AV65" i="13"/>
  <c r="AU57" i="13"/>
  <c r="AV57" i="13"/>
  <c r="AU49" i="13"/>
  <c r="AV49" i="13"/>
  <c r="AU45" i="13"/>
  <c r="AV45" i="13"/>
  <c r="AU62" i="13"/>
  <c r="AV62" i="13"/>
  <c r="AU54" i="13"/>
  <c r="AV54" i="13"/>
  <c r="AZ36" i="13"/>
  <c r="AY36" i="13"/>
  <c r="AZ32" i="13"/>
  <c r="AY32" i="13"/>
  <c r="AZ28" i="13"/>
  <c r="AY28" i="13"/>
  <c r="AZ24" i="13"/>
  <c r="AY24" i="13"/>
  <c r="AZ20" i="13"/>
  <c r="AY20" i="13"/>
  <c r="AZ16" i="13"/>
  <c r="AY16" i="13"/>
  <c r="AZ12" i="13"/>
  <c r="AY12" i="13"/>
  <c r="AZ43" i="13"/>
  <c r="AY43" i="13"/>
  <c r="AU59" i="13"/>
  <c r="AV59" i="13"/>
  <c r="AU51" i="13"/>
  <c r="AV51" i="13"/>
  <c r="AV44" i="13"/>
  <c r="AU44" i="13"/>
  <c r="AY42" i="13"/>
  <c r="AZ42" i="13"/>
  <c r="AZ39" i="13"/>
  <c r="AY39" i="13"/>
  <c r="AZ35" i="13"/>
  <c r="AY35" i="13"/>
  <c r="AZ31" i="13"/>
  <c r="AY31" i="13"/>
  <c r="AZ27" i="13"/>
  <c r="AY27" i="13"/>
  <c r="AZ23" i="13"/>
  <c r="AY23" i="13"/>
  <c r="AZ19" i="13"/>
  <c r="AY19" i="13"/>
  <c r="AZ15" i="13"/>
  <c r="AY15" i="13"/>
  <c r="AV4" i="13"/>
  <c r="AU4" i="13"/>
  <c r="AW9" i="13"/>
  <c r="AX9" i="13"/>
  <c r="AW5" i="13"/>
  <c r="AX5" i="13"/>
  <c r="AW6" i="13"/>
  <c r="AX6" i="13"/>
  <c r="G46" i="14"/>
  <c r="AO42" i="14"/>
  <c r="AK42" i="14"/>
  <c r="AG42" i="14"/>
  <c r="AM42" i="14"/>
  <c r="AI42" i="14"/>
  <c r="AQ42" i="14"/>
  <c r="AG41" i="14"/>
  <c r="AH41" i="14"/>
  <c r="AO44" i="14"/>
  <c r="AK44" i="14"/>
  <c r="AG44" i="14"/>
  <c r="AM44" i="14"/>
  <c r="AQ44" i="14"/>
  <c r="AI44" i="14"/>
  <c r="AO45" i="14"/>
  <c r="AK45" i="14"/>
  <c r="AG45" i="14"/>
  <c r="AQ45" i="14"/>
  <c r="AI45" i="14"/>
  <c r="AM45" i="14"/>
  <c r="G43" i="14"/>
  <c r="AQ39" i="14"/>
  <c r="AM39" i="14"/>
  <c r="AI39" i="14"/>
  <c r="AG39" i="14"/>
  <c r="AO39" i="14"/>
  <c r="AK39" i="14"/>
  <c r="AI107" i="14"/>
  <c r="AH40" i="14"/>
  <c r="AG40" i="14"/>
  <c r="AC16" i="15"/>
  <c r="AF16" i="15" s="1"/>
  <c r="AB16" i="15"/>
  <c r="V132" i="15"/>
  <c r="AA40" i="15"/>
  <c r="Z40" i="15"/>
  <c r="AA26" i="15"/>
  <c r="Z26" i="15"/>
  <c r="W132" i="15"/>
  <c r="Y4" i="15"/>
  <c r="Z4" i="15" s="1"/>
  <c r="AA41" i="15"/>
  <c r="Z41" i="15"/>
  <c r="T132" i="15"/>
  <c r="AD42" i="14"/>
  <c r="G42" i="14"/>
  <c r="AB42" i="14"/>
  <c r="G45" i="14"/>
  <c r="AR45" i="14" s="1"/>
  <c r="AB45" i="14"/>
  <c r="AD45" i="14"/>
  <c r="G39" i="14"/>
  <c r="AD39" i="14"/>
  <c r="AB39" i="14"/>
  <c r="AO23" i="13"/>
  <c r="AP23" i="13"/>
  <c r="AQ23" i="13" s="1"/>
  <c r="BW46" i="4"/>
  <c r="BX46" i="4"/>
  <c r="BY46" i="4" s="1"/>
  <c r="BW30" i="4"/>
  <c r="BX30" i="4"/>
  <c r="BY30" i="4" s="1"/>
  <c r="BW14" i="4"/>
  <c r="BX14" i="4"/>
  <c r="BY14" i="4" s="1"/>
  <c r="BU37" i="4"/>
  <c r="BV37" i="4"/>
  <c r="BU21" i="4"/>
  <c r="BV21" i="4"/>
  <c r="BX28" i="4"/>
  <c r="BY28" i="4" s="1"/>
  <c r="BW28" i="4"/>
  <c r="BX12" i="4"/>
  <c r="BY12" i="4" s="1"/>
  <c r="BW12" i="4"/>
  <c r="BW18" i="4"/>
  <c r="BX18" i="4"/>
  <c r="BY18" i="4" s="1"/>
  <c r="BU9" i="4"/>
  <c r="BV9" i="4"/>
  <c r="BX24" i="4"/>
  <c r="BY24" i="4" s="1"/>
  <c r="BW24" i="4"/>
  <c r="BW42" i="4"/>
  <c r="BX42" i="4"/>
  <c r="BY42" i="4" s="1"/>
  <c r="BW26" i="4"/>
  <c r="BX26" i="4"/>
  <c r="BY26" i="4" s="1"/>
  <c r="BW10" i="4"/>
  <c r="BX10" i="4"/>
  <c r="BY10" i="4" s="1"/>
  <c r="BU49" i="4"/>
  <c r="BV49" i="4"/>
  <c r="BU33" i="4"/>
  <c r="BV33" i="4"/>
  <c r="BU17" i="4"/>
  <c r="BV17" i="4"/>
  <c r="BX44" i="4"/>
  <c r="BY44" i="4" s="1"/>
  <c r="BW44" i="4"/>
  <c r="BX36" i="4"/>
  <c r="BY36" i="4" s="1"/>
  <c r="BW36" i="4"/>
  <c r="BX20" i="4"/>
  <c r="BY20" i="4" s="1"/>
  <c r="BW20" i="4"/>
  <c r="BW34" i="4"/>
  <c r="BX34" i="4"/>
  <c r="BY34" i="4" s="1"/>
  <c r="BU25" i="4"/>
  <c r="BV25" i="4"/>
  <c r="BW38" i="4"/>
  <c r="BX38" i="4"/>
  <c r="BY38" i="4" s="1"/>
  <c r="BW22" i="4"/>
  <c r="BX22" i="4"/>
  <c r="BY22" i="4" s="1"/>
  <c r="BU45" i="4"/>
  <c r="BV45" i="4"/>
  <c r="BU29" i="4"/>
  <c r="BV29" i="4"/>
  <c r="BU13" i="4"/>
  <c r="BV13" i="4"/>
  <c r="BX48" i="4"/>
  <c r="BY48" i="4" s="1"/>
  <c r="BW48" i="4"/>
  <c r="BX40" i="4"/>
  <c r="BY40" i="4" s="1"/>
  <c r="BW40" i="4"/>
  <c r="BX32" i="4"/>
  <c r="BY32" i="4" s="1"/>
  <c r="BW32" i="4"/>
  <c r="BX16" i="4"/>
  <c r="BY16" i="4" s="1"/>
  <c r="BW16" i="4"/>
  <c r="BX4" i="4"/>
  <c r="BY4" i="4" s="1"/>
  <c r="BW4" i="4"/>
  <c r="AD44" i="14"/>
  <c r="AB44" i="14"/>
  <c r="AE79" i="14"/>
  <c r="AE83" i="14"/>
  <c r="AE87" i="14"/>
  <c r="AN61" i="13"/>
  <c r="AN63" i="13"/>
  <c r="G44" i="14"/>
  <c r="AX113" i="12"/>
  <c r="AY113" i="12"/>
  <c r="AZ113" i="12" s="1"/>
  <c r="AX105" i="12"/>
  <c r="AY105" i="12"/>
  <c r="AZ105" i="12" s="1"/>
  <c r="AX97" i="12"/>
  <c r="AY97" i="12"/>
  <c r="AZ97" i="12" s="1"/>
  <c r="AX89" i="12"/>
  <c r="AY89" i="12"/>
  <c r="AZ89" i="12" s="1"/>
  <c r="AX63" i="12"/>
  <c r="AY63" i="12"/>
  <c r="AZ63" i="12" s="1"/>
  <c r="AX71" i="12"/>
  <c r="AY71" i="12"/>
  <c r="AZ71" i="12" s="1"/>
  <c r="AX107" i="12"/>
  <c r="AY107" i="12"/>
  <c r="AZ107" i="12" s="1"/>
  <c r="AX91" i="12"/>
  <c r="AY91" i="12"/>
  <c r="AZ91" i="12" s="1"/>
  <c r="AX85" i="12"/>
  <c r="AY85" i="12"/>
  <c r="AZ85" i="12" s="1"/>
  <c r="AX77" i="12"/>
  <c r="AY77" i="12"/>
  <c r="AZ77" i="12" s="1"/>
  <c r="AX69" i="12"/>
  <c r="AY69" i="12"/>
  <c r="AZ69" i="12" s="1"/>
  <c r="AX111" i="12"/>
  <c r="AY111" i="12"/>
  <c r="AZ111" i="12" s="1"/>
  <c r="AX103" i="12"/>
  <c r="AY103" i="12"/>
  <c r="AZ103" i="12" s="1"/>
  <c r="AX95" i="12"/>
  <c r="AY95" i="12"/>
  <c r="AZ95" i="12" s="1"/>
  <c r="AX87" i="12"/>
  <c r="AY87" i="12"/>
  <c r="AZ87" i="12" s="1"/>
  <c r="AX83" i="12"/>
  <c r="AY83" i="12"/>
  <c r="AZ83" i="12" s="1"/>
  <c r="AX75" i="12"/>
  <c r="AY75" i="12"/>
  <c r="AZ75" i="12" s="1"/>
  <c r="AX67" i="12"/>
  <c r="AY67" i="12"/>
  <c r="AZ67" i="12" s="1"/>
  <c r="AX79" i="12"/>
  <c r="AY79" i="12"/>
  <c r="AZ79" i="12" s="1"/>
  <c r="AY61" i="12"/>
  <c r="AZ61" i="12" s="1"/>
  <c r="AX61" i="12"/>
  <c r="AX109" i="12"/>
  <c r="AY109" i="12"/>
  <c r="AZ109" i="12" s="1"/>
  <c r="AX101" i="12"/>
  <c r="AY101" i="12"/>
  <c r="AZ101" i="12" s="1"/>
  <c r="AX93" i="12"/>
  <c r="AY93" i="12"/>
  <c r="AZ93" i="12" s="1"/>
  <c r="AX81" i="12"/>
  <c r="AY81" i="12"/>
  <c r="AZ81" i="12" s="1"/>
  <c r="AX73" i="12"/>
  <c r="AY73" i="12"/>
  <c r="AZ73" i="12" s="1"/>
  <c r="AX65" i="12"/>
  <c r="AY65" i="12"/>
  <c r="AZ65" i="12" s="1"/>
  <c r="AY59" i="12"/>
  <c r="AZ59" i="12" s="1"/>
  <c r="AX59" i="12"/>
  <c r="AX99" i="12"/>
  <c r="AY99" i="12"/>
  <c r="AZ99" i="12" s="1"/>
  <c r="V46" i="14"/>
  <c r="X44" i="14"/>
  <c r="Z43" i="14"/>
  <c r="V42" i="14"/>
  <c r="AA46" i="14"/>
  <c r="AC46" i="14" s="1"/>
  <c r="AF46" i="14" s="1"/>
  <c r="AH46" i="14" s="1"/>
  <c r="AJ46" i="14" s="1"/>
  <c r="AL46" i="14" s="1"/>
  <c r="AN46" i="14" s="1"/>
  <c r="AP46" i="14" s="1"/>
  <c r="Z46" i="14"/>
  <c r="AE45" i="14"/>
  <c r="V43" i="14"/>
  <c r="Z42" i="14"/>
  <c r="X43" i="14"/>
  <c r="Z45" i="14"/>
  <c r="V45" i="14"/>
  <c r="Z39" i="14"/>
  <c r="V39" i="14"/>
  <c r="X46" i="14"/>
  <c r="Z44" i="14"/>
  <c r="V44" i="14"/>
  <c r="AA43" i="14"/>
  <c r="AC43" i="14" s="1"/>
  <c r="AF43" i="14" s="1"/>
  <c r="AH43" i="14" s="1"/>
  <c r="AJ43" i="14" s="1"/>
  <c r="AL43" i="14" s="1"/>
  <c r="AN43" i="14" s="1"/>
  <c r="AP43" i="14" s="1"/>
  <c r="X42" i="14"/>
  <c r="X45" i="14"/>
  <c r="X39" i="14"/>
  <c r="BR72" i="10"/>
  <c r="BQ72" i="10"/>
  <c r="BP72" i="10"/>
  <c r="BP71" i="10"/>
  <c r="BR70" i="10"/>
  <c r="BQ70" i="10"/>
  <c r="BP70" i="10"/>
  <c r="BP69" i="10"/>
  <c r="BR68" i="10"/>
  <c r="BQ68" i="10"/>
  <c r="BP68" i="10"/>
  <c r="BP67" i="10"/>
  <c r="BR66" i="10"/>
  <c r="BQ66" i="10"/>
  <c r="BP66" i="10"/>
  <c r="BP65" i="10"/>
  <c r="BR64" i="10"/>
  <c r="BQ64" i="10"/>
  <c r="BP64" i="10"/>
  <c r="BP63" i="10"/>
  <c r="BR62" i="10"/>
  <c r="BQ62" i="10"/>
  <c r="BP62" i="10"/>
  <c r="BP61" i="10"/>
  <c r="BR60" i="10"/>
  <c r="BQ60" i="10"/>
  <c r="BP60" i="10"/>
  <c r="BP59" i="10"/>
  <c r="BR58" i="10"/>
  <c r="BQ58" i="10"/>
  <c r="BP58" i="10"/>
  <c r="BP57" i="10"/>
  <c r="BR56" i="10"/>
  <c r="BQ56" i="10"/>
  <c r="BP56" i="10"/>
  <c r="BP55" i="10"/>
  <c r="BR54" i="10"/>
  <c r="BQ54" i="10"/>
  <c r="BP54" i="10"/>
  <c r="BP53" i="10"/>
  <c r="BR52" i="10"/>
  <c r="BQ52" i="10"/>
  <c r="BP52" i="10"/>
  <c r="BP51" i="10"/>
  <c r="BR50" i="10"/>
  <c r="BQ50" i="10"/>
  <c r="BP50" i="10"/>
  <c r="BP49" i="10"/>
  <c r="BR48" i="10"/>
  <c r="BQ48" i="10"/>
  <c r="BP48" i="10"/>
  <c r="BP47" i="10"/>
  <c r="BR46" i="10"/>
  <c r="BQ46" i="10"/>
  <c r="BP46" i="10"/>
  <c r="BP45" i="10"/>
  <c r="BR44" i="10"/>
  <c r="BQ44" i="10"/>
  <c r="BP43" i="10"/>
  <c r="BR42" i="10"/>
  <c r="BS42" i="10" s="1"/>
  <c r="BQ42" i="10"/>
  <c r="BS41" i="10"/>
  <c r="BR41" i="10"/>
  <c r="BT41" i="10" s="1"/>
  <c r="BU41" i="10" s="1"/>
  <c r="BP41" i="10"/>
  <c r="BQ41" i="10" s="1"/>
  <c r="BT40" i="10"/>
  <c r="BU40" i="10" s="1"/>
  <c r="BR40" i="10"/>
  <c r="BS40" i="10" s="1"/>
  <c r="BQ40" i="10"/>
  <c r="BP40" i="10"/>
  <c r="BT39" i="10"/>
  <c r="BU39" i="10" s="1"/>
  <c r="BR39" i="10"/>
  <c r="BS39" i="10" s="1"/>
  <c r="BP39" i="10"/>
  <c r="BQ39" i="10" s="1"/>
  <c r="BP38" i="10"/>
  <c r="BR38" i="10" s="1"/>
  <c r="BP37" i="10"/>
  <c r="BQ37" i="10" s="1"/>
  <c r="BQ36" i="10"/>
  <c r="BP36" i="10"/>
  <c r="BR36" i="10" s="1"/>
  <c r="BR35" i="10"/>
  <c r="BT35" i="10" s="1"/>
  <c r="BU35" i="10" s="1"/>
  <c r="BP35" i="10"/>
  <c r="BQ35" i="10" s="1"/>
  <c r="BR34" i="10"/>
  <c r="BS34" i="10" s="1"/>
  <c r="BQ34" i="10"/>
  <c r="BP34" i="10"/>
  <c r="BP33" i="10"/>
  <c r="BQ33" i="10" s="1"/>
  <c r="BT32" i="10"/>
  <c r="BU32" i="10" s="1"/>
  <c r="BR32" i="10"/>
  <c r="BS32" i="10" s="1"/>
  <c r="BQ32" i="10"/>
  <c r="BP32" i="10"/>
  <c r="BS31" i="10"/>
  <c r="BP31" i="10"/>
  <c r="BQ31" i="10" s="1"/>
  <c r="BR30" i="10"/>
  <c r="BS30" i="10" s="1"/>
  <c r="BP30" i="10"/>
  <c r="BQ30" i="10" s="1"/>
  <c r="BP29" i="10"/>
  <c r="BQ29" i="10" s="1"/>
  <c r="BQ28" i="10"/>
  <c r="BP28" i="10"/>
  <c r="BR28" i="10" s="1"/>
  <c r="BT27" i="10"/>
  <c r="BU27" i="10" s="1"/>
  <c r="BR27" i="10"/>
  <c r="BS27" i="10" s="1"/>
  <c r="BP27" i="10"/>
  <c r="BQ27" i="10" s="1"/>
  <c r="BP26" i="10"/>
  <c r="BQ26" i="10" s="1"/>
  <c r="BP25" i="10"/>
  <c r="BQ25" i="10" s="1"/>
  <c r="BT24" i="10"/>
  <c r="BU24" i="10" s="1"/>
  <c r="BR24" i="10"/>
  <c r="BS24" i="10" s="1"/>
  <c r="BQ24" i="10"/>
  <c r="BP24" i="10"/>
  <c r="BR23" i="10"/>
  <c r="BS23" i="10" s="1"/>
  <c r="BP23" i="10"/>
  <c r="BQ23" i="10" s="1"/>
  <c r="BR22" i="10"/>
  <c r="BS22" i="10" s="1"/>
  <c r="BP22" i="10"/>
  <c r="BQ22" i="10" s="1"/>
  <c r="BP21" i="10"/>
  <c r="BQ21" i="10" s="1"/>
  <c r="BQ20" i="10"/>
  <c r="BP20" i="10"/>
  <c r="BR20" i="10" s="1"/>
  <c r="BT19" i="10"/>
  <c r="BU19" i="10" s="1"/>
  <c r="BR19" i="10"/>
  <c r="BS19" i="10" s="1"/>
  <c r="BP19" i="10"/>
  <c r="BQ19" i="10" s="1"/>
  <c r="BP18" i="10"/>
  <c r="BQ18" i="10" s="1"/>
  <c r="BP17" i="10"/>
  <c r="BQ17" i="10" s="1"/>
  <c r="BT16" i="10"/>
  <c r="BU16" i="10" s="1"/>
  <c r="BR16" i="10"/>
  <c r="BS16" i="10" s="1"/>
  <c r="BQ16" i="10"/>
  <c r="BP16" i="10"/>
  <c r="BQ15" i="10"/>
  <c r="BP15" i="10"/>
  <c r="BR15" i="10" s="1"/>
  <c r="BS14" i="10"/>
  <c r="BR14" i="10"/>
  <c r="BT14" i="10" s="1"/>
  <c r="BU14" i="10" s="1"/>
  <c r="BQ14" i="10"/>
  <c r="BP14" i="10"/>
  <c r="BQ13" i="10"/>
  <c r="BP13" i="10"/>
  <c r="BR13" i="10" s="1"/>
  <c r="BS12" i="10"/>
  <c r="BR12" i="10"/>
  <c r="BT12" i="10" s="1"/>
  <c r="BU12" i="10" s="1"/>
  <c r="BQ12" i="10"/>
  <c r="BP12" i="10"/>
  <c r="BQ11" i="10"/>
  <c r="BP11" i="10"/>
  <c r="BR11" i="10" s="1"/>
  <c r="BS10" i="10"/>
  <c r="BR10" i="10"/>
  <c r="BT10" i="10" s="1"/>
  <c r="BU10" i="10" s="1"/>
  <c r="BQ10" i="10"/>
  <c r="BP10" i="10"/>
  <c r="BQ9" i="10"/>
  <c r="BP9" i="10"/>
  <c r="BR9" i="10" s="1"/>
  <c r="BS8" i="10"/>
  <c r="BR8" i="10"/>
  <c r="BT8" i="10" s="1"/>
  <c r="BU8" i="10" s="1"/>
  <c r="BQ8" i="10"/>
  <c r="BP8" i="10"/>
  <c r="BQ7" i="10"/>
  <c r="BP7" i="10"/>
  <c r="BR7" i="10" s="1"/>
  <c r="BS6" i="10"/>
  <c r="BR6" i="10"/>
  <c r="BT6" i="10" s="1"/>
  <c r="BU6" i="10" s="1"/>
  <c r="BQ6" i="10"/>
  <c r="BP6" i="10"/>
  <c r="BQ5" i="10"/>
  <c r="BP5" i="10"/>
  <c r="BR5" i="10" s="1"/>
  <c r="BS4" i="10"/>
  <c r="BQ4" i="10"/>
  <c r="BR4" i="10"/>
  <c r="BT4" i="10" s="1"/>
  <c r="BU4" i="10" s="1"/>
  <c r="BP4" i="10"/>
  <c r="AF71" i="17" l="1"/>
  <c r="AD71" i="17"/>
  <c r="AF73" i="17"/>
  <c r="AE73" i="17"/>
  <c r="AD73" i="17"/>
  <c r="AB71" i="17"/>
  <c r="AH28" i="17"/>
  <c r="AG28" i="17"/>
  <c r="AB73" i="17"/>
  <c r="AF70" i="17"/>
  <c r="AD70" i="17"/>
  <c r="AH76" i="17"/>
  <c r="AG76" i="17"/>
  <c r="AH7" i="17"/>
  <c r="AG7" i="17"/>
  <c r="AB70" i="17"/>
  <c r="AD61" i="17"/>
  <c r="AF61" i="17"/>
  <c r="AE61" i="17"/>
  <c r="AE71" i="17"/>
  <c r="AH10" i="17"/>
  <c r="AG10" i="17"/>
  <c r="AP19" i="16"/>
  <c r="AQ19" i="16" s="1"/>
  <c r="AO19" i="16"/>
  <c r="AK8" i="16"/>
  <c r="AI29" i="16"/>
  <c r="AJ29" i="16"/>
  <c r="AH11" i="16"/>
  <c r="AG11" i="16"/>
  <c r="AJ27" i="16"/>
  <c r="AI27" i="16"/>
  <c r="AJ13" i="16"/>
  <c r="AI13" i="16"/>
  <c r="AJ23" i="16"/>
  <c r="AI23" i="16"/>
  <c r="AI49" i="16"/>
  <c r="AJ49" i="16"/>
  <c r="AI51" i="16"/>
  <c r="AJ51" i="16"/>
  <c r="AJ55" i="16"/>
  <c r="AI55" i="16"/>
  <c r="AJ57" i="16"/>
  <c r="AI57" i="16"/>
  <c r="AJ59" i="16"/>
  <c r="AI59" i="16"/>
  <c r="AH33" i="16"/>
  <c r="AG33" i="16"/>
  <c r="AJ35" i="16"/>
  <c r="AI35" i="16"/>
  <c r="AB17" i="16"/>
  <c r="AC17" i="16"/>
  <c r="AJ45" i="16"/>
  <c r="AI45" i="16"/>
  <c r="AG31" i="16"/>
  <c r="AH31" i="16"/>
  <c r="Z137" i="17"/>
  <c r="AL72" i="17"/>
  <c r="AJ27" i="17"/>
  <c r="AI27" i="17"/>
  <c r="AI41" i="17"/>
  <c r="AJ41" i="17"/>
  <c r="AH22" i="17"/>
  <c r="AG22" i="17"/>
  <c r="AF108" i="17"/>
  <c r="AD108" i="17"/>
  <c r="AE108" i="17"/>
  <c r="AH34" i="17"/>
  <c r="AG34" i="17"/>
  <c r="AH101" i="17"/>
  <c r="AG101" i="17"/>
  <c r="AK5" i="17"/>
  <c r="AL5" i="17"/>
  <c r="AH96" i="17"/>
  <c r="AG96" i="17"/>
  <c r="AD50" i="17"/>
  <c r="AF50" i="17"/>
  <c r="AE50" i="17"/>
  <c r="AK60" i="17"/>
  <c r="AL60" i="17"/>
  <c r="AH106" i="17"/>
  <c r="AG106" i="17"/>
  <c r="AH19" i="17"/>
  <c r="AG19" i="17"/>
  <c r="AH126" i="17"/>
  <c r="AG126" i="17"/>
  <c r="AF56" i="17"/>
  <c r="AD56" i="17"/>
  <c r="AF29" i="17"/>
  <c r="AD29" i="17"/>
  <c r="AE29" i="17"/>
  <c r="AH37" i="17"/>
  <c r="AG37" i="17"/>
  <c r="AJ133" i="17"/>
  <c r="AI133" i="17"/>
  <c r="AB103" i="17"/>
  <c r="AN35" i="17"/>
  <c r="AM35" i="17"/>
  <c r="AB118" i="17"/>
  <c r="AJ107" i="17"/>
  <c r="AI107" i="17"/>
  <c r="AK74" i="17"/>
  <c r="AL74" i="17"/>
  <c r="AG30" i="17"/>
  <c r="AH30" i="17"/>
  <c r="AE116" i="17"/>
  <c r="AF116" i="17"/>
  <c r="AD116" i="17"/>
  <c r="AD90" i="17"/>
  <c r="AF90" i="17"/>
  <c r="AE90" i="17"/>
  <c r="AK132" i="17"/>
  <c r="AL132" i="17"/>
  <c r="AF89" i="17"/>
  <c r="AD89" i="17"/>
  <c r="AH104" i="17"/>
  <c r="AG104" i="17"/>
  <c r="AK62" i="17"/>
  <c r="AL62" i="17"/>
  <c r="AJ123" i="17"/>
  <c r="AI123" i="17"/>
  <c r="AH130" i="17"/>
  <c r="AG130" i="17"/>
  <c r="AF91" i="17"/>
  <c r="AD91" i="17"/>
  <c r="AE91" i="17"/>
  <c r="AF114" i="17"/>
  <c r="AD114" i="17"/>
  <c r="AE114" i="17"/>
  <c r="AD38" i="17"/>
  <c r="AF38" i="17"/>
  <c r="AF113" i="17"/>
  <c r="AD113" i="17"/>
  <c r="AE58" i="17"/>
  <c r="AD58" i="17"/>
  <c r="AF58" i="17"/>
  <c r="AD13" i="17"/>
  <c r="AF13" i="17"/>
  <c r="AF8" i="17"/>
  <c r="AD8" i="17"/>
  <c r="AG43" i="17"/>
  <c r="AH43" i="17"/>
  <c r="AH42" i="17"/>
  <c r="AG42" i="17"/>
  <c r="AH15" i="17"/>
  <c r="AG15" i="17"/>
  <c r="AG20" i="17"/>
  <c r="AH20" i="17"/>
  <c r="AG36" i="17"/>
  <c r="AH36" i="17"/>
  <c r="AF88" i="17"/>
  <c r="AE88" i="17"/>
  <c r="AD88" i="17"/>
  <c r="AH128" i="17"/>
  <c r="AG128" i="17"/>
  <c r="AH122" i="17"/>
  <c r="AG122" i="17"/>
  <c r="AH39" i="17"/>
  <c r="AG39" i="17"/>
  <c r="AF121" i="17"/>
  <c r="AD121" i="17"/>
  <c r="AH105" i="17"/>
  <c r="AG105" i="17"/>
  <c r="AK64" i="17"/>
  <c r="AL64" i="17"/>
  <c r="AD54" i="17"/>
  <c r="AF54" i="17"/>
  <c r="AE89" i="17"/>
  <c r="AH98" i="17"/>
  <c r="AG98" i="17"/>
  <c r="AB82" i="17"/>
  <c r="AF21" i="17"/>
  <c r="AD21" i="17"/>
  <c r="AG83" i="17"/>
  <c r="AH83" i="17"/>
  <c r="AE56" i="17"/>
  <c r="AH102" i="17"/>
  <c r="AG102" i="17"/>
  <c r="AF129" i="17"/>
  <c r="AD129" i="17"/>
  <c r="AE129" i="17"/>
  <c r="AJ117" i="17"/>
  <c r="AI117" i="17"/>
  <c r="AG51" i="17"/>
  <c r="AH51" i="17"/>
  <c r="AE38" i="17"/>
  <c r="AH55" i="17"/>
  <c r="AG55" i="17"/>
  <c r="AH24" i="17"/>
  <c r="AG24" i="17"/>
  <c r="AB57" i="17"/>
  <c r="AH79" i="17"/>
  <c r="AG79" i="17"/>
  <c r="AJ125" i="17"/>
  <c r="AI125" i="17"/>
  <c r="AG75" i="17"/>
  <c r="AH75" i="17"/>
  <c r="AF81" i="17"/>
  <c r="AD81" i="17"/>
  <c r="AF85" i="17"/>
  <c r="AD85" i="17"/>
  <c r="AK40" i="17"/>
  <c r="AL40" i="17"/>
  <c r="AH134" i="17"/>
  <c r="AG134" i="17"/>
  <c r="AH32" i="17"/>
  <c r="AG32" i="17"/>
  <c r="AH25" i="17"/>
  <c r="AG25" i="17"/>
  <c r="AH14" i="17"/>
  <c r="AG14" i="17"/>
  <c r="AH6" i="17"/>
  <c r="AG6" i="17"/>
  <c r="AF135" i="17"/>
  <c r="AD135" i="17"/>
  <c r="AE135" i="17"/>
  <c r="AF87" i="17"/>
  <c r="AD87" i="17"/>
  <c r="AE87" i="17"/>
  <c r="AJ11" i="17"/>
  <c r="AI11" i="17"/>
  <c r="AH59" i="17"/>
  <c r="AG59" i="17"/>
  <c r="AJ97" i="17"/>
  <c r="AI97" i="17"/>
  <c r="AN52" i="17"/>
  <c r="AM52" i="17"/>
  <c r="AF111" i="17"/>
  <c r="AD111" i="17"/>
  <c r="AE111" i="17"/>
  <c r="AB4" i="17"/>
  <c r="AC4" i="17"/>
  <c r="AC137" i="17" s="1"/>
  <c r="AA137" i="17"/>
  <c r="AH112" i="17"/>
  <c r="AG112" i="17"/>
  <c r="AF23" i="17"/>
  <c r="AD23" i="17"/>
  <c r="AB94" i="17"/>
  <c r="AK66" i="17"/>
  <c r="AL66" i="17"/>
  <c r="AJ99" i="17"/>
  <c r="AI99" i="17"/>
  <c r="AH26" i="17"/>
  <c r="AG26" i="17"/>
  <c r="AD100" i="17"/>
  <c r="AF100" i="17"/>
  <c r="AE100" i="17"/>
  <c r="AH49" i="17"/>
  <c r="AG49" i="17"/>
  <c r="AH77" i="17"/>
  <c r="AG77" i="17"/>
  <c r="AB120" i="17"/>
  <c r="AH31" i="17"/>
  <c r="AG31" i="17"/>
  <c r="AJ33" i="17"/>
  <c r="AI33" i="17"/>
  <c r="AG46" i="17"/>
  <c r="AH46" i="17"/>
  <c r="AF110" i="17"/>
  <c r="AD110" i="17"/>
  <c r="AF68" i="17"/>
  <c r="AD68" i="17"/>
  <c r="AH17" i="17"/>
  <c r="AG17" i="17"/>
  <c r="AH45" i="17"/>
  <c r="AG45" i="17"/>
  <c r="AH47" i="17"/>
  <c r="AG47" i="17"/>
  <c r="AH136" i="17"/>
  <c r="AG136" i="17"/>
  <c r="AF131" i="17"/>
  <c r="AD131" i="17"/>
  <c r="AE131" i="17"/>
  <c r="AH44" i="17"/>
  <c r="AG44" i="17"/>
  <c r="AH80" i="17"/>
  <c r="AG80" i="17"/>
  <c r="AF95" i="17"/>
  <c r="AD95" i="17"/>
  <c r="AE95" i="17"/>
  <c r="AK9" i="17"/>
  <c r="AL9" i="17"/>
  <c r="AN53" i="17"/>
  <c r="AM53" i="17"/>
  <c r="AH78" i="17"/>
  <c r="AG78" i="17"/>
  <c r="AH124" i="17"/>
  <c r="AG124" i="17"/>
  <c r="AN69" i="17"/>
  <c r="AM69" i="17"/>
  <c r="AJ109" i="17"/>
  <c r="AI109" i="17"/>
  <c r="AF86" i="17"/>
  <c r="AD86" i="17"/>
  <c r="AE86" i="17"/>
  <c r="AE84" i="17"/>
  <c r="AD84" i="17"/>
  <c r="AF84" i="17"/>
  <c r="AD18" i="17"/>
  <c r="AF18" i="17"/>
  <c r="AF119" i="17"/>
  <c r="AD119" i="17"/>
  <c r="AE119" i="17"/>
  <c r="AF12" i="17"/>
  <c r="AD12" i="17"/>
  <c r="AF93" i="17"/>
  <c r="AD93" i="17"/>
  <c r="AF127" i="17"/>
  <c r="AD127" i="17"/>
  <c r="AE127" i="17"/>
  <c r="AF115" i="17"/>
  <c r="AD115" i="17"/>
  <c r="AE115" i="17"/>
  <c r="AE23" i="17"/>
  <c r="AE85" i="17"/>
  <c r="AJ92" i="17"/>
  <c r="AI92" i="17"/>
  <c r="AE68" i="17"/>
  <c r="AL65" i="17"/>
  <c r="AL67" i="17"/>
  <c r="AL63" i="17"/>
  <c r="AL48" i="17"/>
  <c r="AN72" i="17"/>
  <c r="AM72" i="17"/>
  <c r="AN10" i="16"/>
  <c r="AM10" i="16"/>
  <c r="AJ53" i="16"/>
  <c r="AI53" i="16"/>
  <c r="AJ41" i="16"/>
  <c r="AI41" i="16"/>
  <c r="BY12" i="11"/>
  <c r="CA12" i="11" s="1"/>
  <c r="CC12" i="11" s="1"/>
  <c r="AJ65" i="16"/>
  <c r="AI65" i="16"/>
  <c r="BM43" i="14"/>
  <c r="BL43" i="14"/>
  <c r="BK68" i="14"/>
  <c r="BJ68" i="14"/>
  <c r="BJ81" i="14"/>
  <c r="BK81" i="14"/>
  <c r="BM107" i="14"/>
  <c r="BL107" i="14"/>
  <c r="BJ76" i="14"/>
  <c r="BK76" i="14"/>
  <c r="BJ79" i="14"/>
  <c r="BK79" i="14"/>
  <c r="BJ75" i="14"/>
  <c r="BK75" i="14"/>
  <c r="BM31" i="14"/>
  <c r="BL31" i="14"/>
  <c r="BM63" i="14"/>
  <c r="BL63" i="14"/>
  <c r="BJ46" i="14"/>
  <c r="BK46" i="14"/>
  <c r="BO8" i="14"/>
  <c r="BN8" i="14"/>
  <c r="BO7" i="14"/>
  <c r="BN7" i="14"/>
  <c r="BO6" i="14"/>
  <c r="BN6" i="14"/>
  <c r="BO5" i="14"/>
  <c r="BN5" i="14"/>
  <c r="BO24" i="14"/>
  <c r="BN24" i="14"/>
  <c r="BJ54" i="14"/>
  <c r="BK54" i="14"/>
  <c r="BM106" i="14"/>
  <c r="BL106" i="14"/>
  <c r="BJ48" i="14"/>
  <c r="BK48" i="14"/>
  <c r="BJ34" i="14"/>
  <c r="BK34" i="14"/>
  <c r="BJ28" i="14"/>
  <c r="BK28" i="14"/>
  <c r="BJ44" i="14"/>
  <c r="BK44" i="14"/>
  <c r="BJ60" i="14"/>
  <c r="BK60" i="14"/>
  <c r="BL97" i="14"/>
  <c r="BM97" i="14"/>
  <c r="BJ58" i="14"/>
  <c r="BK58" i="14"/>
  <c r="BJ64" i="14"/>
  <c r="BK64" i="14"/>
  <c r="BO12" i="14"/>
  <c r="BN12" i="14"/>
  <c r="BO11" i="14"/>
  <c r="BN11" i="14"/>
  <c r="BO10" i="14"/>
  <c r="BN10" i="14"/>
  <c r="BN9" i="14"/>
  <c r="BO9" i="14"/>
  <c r="BJ29" i="14"/>
  <c r="BK29" i="14"/>
  <c r="BJ61" i="14"/>
  <c r="BK61" i="14"/>
  <c r="BO93" i="14"/>
  <c r="BN93" i="14"/>
  <c r="BL95" i="14"/>
  <c r="BM95" i="14"/>
  <c r="BJ40" i="14"/>
  <c r="BK40" i="14"/>
  <c r="BJ50" i="14"/>
  <c r="BK50" i="14"/>
  <c r="BJ37" i="14"/>
  <c r="BK37" i="14"/>
  <c r="BJ33" i="14"/>
  <c r="BK33" i="14"/>
  <c r="BJ49" i="14"/>
  <c r="BK49" i="14"/>
  <c r="BM35" i="14"/>
  <c r="BL35" i="14"/>
  <c r="BM51" i="14"/>
  <c r="BL51" i="14"/>
  <c r="BK72" i="14"/>
  <c r="BJ72" i="14"/>
  <c r="BK67" i="14"/>
  <c r="BJ67" i="14"/>
  <c r="BJ53" i="14"/>
  <c r="BK53" i="14"/>
  <c r="BJ86" i="14"/>
  <c r="BK86" i="14"/>
  <c r="BO101" i="14"/>
  <c r="BN101" i="14"/>
  <c r="BM104" i="14"/>
  <c r="BL104" i="14"/>
  <c r="BJ88" i="14"/>
  <c r="BK88" i="14"/>
  <c r="BJ65" i="14"/>
  <c r="BK65" i="14"/>
  <c r="BJ84" i="14"/>
  <c r="BK84" i="14"/>
  <c r="BK96" i="14"/>
  <c r="BJ96" i="14"/>
  <c r="BJ57" i="14"/>
  <c r="BK57" i="14"/>
  <c r="BN85" i="14"/>
  <c r="BO85" i="14"/>
  <c r="BK73" i="14"/>
  <c r="BJ73" i="14"/>
  <c r="BJ83" i="14"/>
  <c r="BK83" i="14"/>
  <c r="BJ80" i="14"/>
  <c r="BK80" i="14"/>
  <c r="BK100" i="14"/>
  <c r="BJ100" i="14"/>
  <c r="BM39" i="14"/>
  <c r="BL39" i="14"/>
  <c r="BM55" i="14"/>
  <c r="BL55" i="14"/>
  <c r="BJ30" i="14"/>
  <c r="BK30" i="14"/>
  <c r="BJ62" i="14"/>
  <c r="BK62" i="14"/>
  <c r="BM102" i="14"/>
  <c r="BL102" i="14"/>
  <c r="BM103" i="14"/>
  <c r="BL103" i="14"/>
  <c r="BO89" i="14"/>
  <c r="BN89" i="14"/>
  <c r="BL99" i="14"/>
  <c r="BM99" i="14"/>
  <c r="BM59" i="14"/>
  <c r="BL59" i="14"/>
  <c r="BK66" i="14"/>
  <c r="BJ66" i="14"/>
  <c r="BL91" i="14"/>
  <c r="BM91" i="14"/>
  <c r="BJ41" i="14"/>
  <c r="BK41" i="14"/>
  <c r="BJ82" i="14"/>
  <c r="BK82" i="14"/>
  <c r="BK69" i="14"/>
  <c r="BJ69" i="14"/>
  <c r="BM47" i="14"/>
  <c r="BL47" i="14"/>
  <c r="BL98" i="14"/>
  <c r="BM98" i="14"/>
  <c r="BM105" i="14"/>
  <c r="BL105" i="14"/>
  <c r="BO16" i="14"/>
  <c r="BN16" i="14"/>
  <c r="BO15" i="14"/>
  <c r="BN15" i="14"/>
  <c r="BO14" i="14"/>
  <c r="BN14" i="14"/>
  <c r="BO13" i="14"/>
  <c r="BN13" i="14"/>
  <c r="BJ38" i="14"/>
  <c r="BK38" i="14"/>
  <c r="BL92" i="14"/>
  <c r="BM92" i="14"/>
  <c r="BJ32" i="14"/>
  <c r="BK32" i="14"/>
  <c r="BJ36" i="14"/>
  <c r="BK36" i="14"/>
  <c r="BJ52" i="14"/>
  <c r="BK52" i="14"/>
  <c r="BL94" i="14"/>
  <c r="BM94" i="14"/>
  <c r="BJ42" i="14"/>
  <c r="BK42" i="14"/>
  <c r="BO20" i="14"/>
  <c r="BN20" i="14"/>
  <c r="BO17" i="14"/>
  <c r="BN17" i="14"/>
  <c r="BK71" i="14"/>
  <c r="BJ71" i="14"/>
  <c r="BJ45" i="14"/>
  <c r="BK45" i="14"/>
  <c r="BK70" i="14"/>
  <c r="BJ70" i="14"/>
  <c r="BN87" i="14"/>
  <c r="BO87" i="14"/>
  <c r="BJ77" i="14"/>
  <c r="BK77" i="14"/>
  <c r="BM4" i="14"/>
  <c r="BL4" i="14"/>
  <c r="BJ56" i="14"/>
  <c r="BK56" i="14"/>
  <c r="BL90" i="14"/>
  <c r="BM90" i="14"/>
  <c r="BA41" i="14"/>
  <c r="AZ41" i="14"/>
  <c r="BA49" i="14"/>
  <c r="AZ49" i="14"/>
  <c r="AY104" i="14"/>
  <c r="AX104" i="14"/>
  <c r="AY103" i="14"/>
  <c r="AX103" i="14"/>
  <c r="BA40" i="14"/>
  <c r="AZ40" i="14"/>
  <c r="AY100" i="14"/>
  <c r="AX100" i="14"/>
  <c r="AY93" i="14"/>
  <c r="AX93" i="14"/>
  <c r="BA46" i="14"/>
  <c r="AZ46" i="14"/>
  <c r="AY107" i="14"/>
  <c r="AX107" i="14"/>
  <c r="BC70" i="14"/>
  <c r="BD70" i="14" s="1"/>
  <c r="BB70" i="14"/>
  <c r="AY83" i="14"/>
  <c r="AX83" i="14"/>
  <c r="AY91" i="14"/>
  <c r="AX91" i="14"/>
  <c r="AZ6" i="14"/>
  <c r="BA6" i="14"/>
  <c r="AZ7" i="14"/>
  <c r="BA7" i="14"/>
  <c r="AZ23" i="14"/>
  <c r="BA23" i="14"/>
  <c r="AZ18" i="14"/>
  <c r="BA18" i="14"/>
  <c r="AZ16" i="14"/>
  <c r="BA16" i="14"/>
  <c r="AZ32" i="14"/>
  <c r="BA32" i="14"/>
  <c r="AZ17" i="14"/>
  <c r="BA17" i="14"/>
  <c r="AZ33" i="14"/>
  <c r="BA33" i="14"/>
  <c r="BA61" i="14"/>
  <c r="AZ61" i="14"/>
  <c r="BC68" i="14"/>
  <c r="BD68" i="14" s="1"/>
  <c r="BB68" i="14"/>
  <c r="BA64" i="14"/>
  <c r="AZ64" i="14"/>
  <c r="AY88" i="14"/>
  <c r="AX88" i="14"/>
  <c r="AZ27" i="14"/>
  <c r="BA27" i="14"/>
  <c r="AZ20" i="14"/>
  <c r="BA20" i="14"/>
  <c r="AZ21" i="14"/>
  <c r="BA21" i="14"/>
  <c r="AY86" i="14"/>
  <c r="AX86" i="14"/>
  <c r="BC78" i="14"/>
  <c r="BB78" i="14"/>
  <c r="AY85" i="14"/>
  <c r="AX85" i="14"/>
  <c r="AZ14" i="14"/>
  <c r="BA14" i="14"/>
  <c r="AZ10" i="14"/>
  <c r="BA10" i="14"/>
  <c r="AZ28" i="14"/>
  <c r="BA28" i="14"/>
  <c r="AZ29" i="14"/>
  <c r="BA29" i="14"/>
  <c r="BC56" i="14"/>
  <c r="BD56" i="14" s="1"/>
  <c r="BB56" i="14"/>
  <c r="BA63" i="14"/>
  <c r="AZ63" i="14"/>
  <c r="AY82" i="14"/>
  <c r="AX82" i="14"/>
  <c r="BA37" i="14"/>
  <c r="AZ37" i="14"/>
  <c r="BA53" i="14"/>
  <c r="AZ53" i="14"/>
  <c r="BA48" i="14"/>
  <c r="AZ48" i="14"/>
  <c r="AY98" i="14"/>
  <c r="AX98" i="14"/>
  <c r="BA38" i="14"/>
  <c r="AZ38" i="14"/>
  <c r="BA52" i="14"/>
  <c r="AZ52" i="14"/>
  <c r="AY92" i="14"/>
  <c r="AX92" i="14"/>
  <c r="AY97" i="14"/>
  <c r="AX97" i="14"/>
  <c r="BA35" i="14"/>
  <c r="AZ35" i="14"/>
  <c r="BA39" i="14"/>
  <c r="AZ39" i="14"/>
  <c r="BA43" i="14"/>
  <c r="AZ43" i="14"/>
  <c r="BA47" i="14"/>
  <c r="AZ47" i="14"/>
  <c r="BA51" i="14"/>
  <c r="AZ51" i="14"/>
  <c r="BA55" i="14"/>
  <c r="AZ55" i="14"/>
  <c r="BC80" i="14"/>
  <c r="BD80" i="14" s="1"/>
  <c r="BB80" i="14"/>
  <c r="AY95" i="14"/>
  <c r="AX95" i="14"/>
  <c r="AY94" i="14"/>
  <c r="AX94" i="14"/>
  <c r="BA36" i="14"/>
  <c r="AZ36" i="14"/>
  <c r="BA44" i="14"/>
  <c r="AZ44" i="14"/>
  <c r="BA54" i="14"/>
  <c r="AZ54" i="14"/>
  <c r="AY99" i="14"/>
  <c r="AX99" i="14"/>
  <c r="BC57" i="14"/>
  <c r="BD57" i="14" s="1"/>
  <c r="BB57" i="14"/>
  <c r="AY101" i="14"/>
  <c r="AX101" i="14"/>
  <c r="BA34" i="14"/>
  <c r="AZ34" i="14"/>
  <c r="BA42" i="14"/>
  <c r="AZ42" i="14"/>
  <c r="BA50" i="14"/>
  <c r="AZ50" i="14"/>
  <c r="AY96" i="14"/>
  <c r="AX96" i="14"/>
  <c r="AY106" i="14"/>
  <c r="AX106" i="14"/>
  <c r="AY105" i="14"/>
  <c r="AX105" i="14"/>
  <c r="BA45" i="14"/>
  <c r="AZ45" i="14"/>
  <c r="AY102" i="14"/>
  <c r="AX102" i="14"/>
  <c r="AY87" i="14"/>
  <c r="AX87" i="14"/>
  <c r="AZ11" i="14"/>
  <c r="BA11" i="14"/>
  <c r="AZ22" i="14"/>
  <c r="BA22" i="14"/>
  <c r="AZ15" i="14"/>
  <c r="BA15" i="14"/>
  <c r="AZ31" i="14"/>
  <c r="BA31" i="14"/>
  <c r="AZ8" i="14"/>
  <c r="BA8" i="14"/>
  <c r="AZ24" i="14"/>
  <c r="BA24" i="14"/>
  <c r="AZ9" i="14"/>
  <c r="BA9" i="14"/>
  <c r="AZ25" i="14"/>
  <c r="BA25" i="14"/>
  <c r="BC74" i="14"/>
  <c r="BB74" i="14"/>
  <c r="BA62" i="14"/>
  <c r="AZ62" i="14"/>
  <c r="BA66" i="14"/>
  <c r="AZ66" i="14"/>
  <c r="AY84" i="14"/>
  <c r="AX84" i="14"/>
  <c r="AZ26" i="14"/>
  <c r="BA26" i="14"/>
  <c r="AZ30" i="14"/>
  <c r="BA30" i="14"/>
  <c r="AZ5" i="14"/>
  <c r="BA5" i="14"/>
  <c r="BA65" i="14"/>
  <c r="AZ65" i="14"/>
  <c r="AY81" i="14"/>
  <c r="AX81" i="14"/>
  <c r="AY89" i="14"/>
  <c r="AX89" i="14"/>
  <c r="AZ19" i="14"/>
  <c r="BA19" i="14"/>
  <c r="AZ12" i="14"/>
  <c r="BA12" i="14"/>
  <c r="AZ13" i="14"/>
  <c r="BA13" i="14"/>
  <c r="BC72" i="14"/>
  <c r="BD72" i="14" s="1"/>
  <c r="BB72" i="14"/>
  <c r="BC76" i="14"/>
  <c r="BD76" i="14" s="1"/>
  <c r="BB76" i="14"/>
  <c r="BA67" i="14"/>
  <c r="AZ67" i="14"/>
  <c r="AY90" i="14"/>
  <c r="AX90" i="14"/>
  <c r="AO81" i="15"/>
  <c r="AP81" i="15"/>
  <c r="AO86" i="15"/>
  <c r="AP86" i="15"/>
  <c r="AO31" i="15"/>
  <c r="AP31" i="15"/>
  <c r="AO63" i="15"/>
  <c r="AP63" i="15"/>
  <c r="AT53" i="15"/>
  <c r="AS53" i="15"/>
  <c r="AV58" i="15"/>
  <c r="AU58" i="15"/>
  <c r="AR35" i="15"/>
  <c r="AQ35" i="15"/>
  <c r="X132" i="15"/>
  <c r="AO29" i="15"/>
  <c r="AP29" i="15"/>
  <c r="AO13" i="15"/>
  <c r="AP13" i="15"/>
  <c r="AO83" i="15"/>
  <c r="AP83" i="15"/>
  <c r="AO78" i="15"/>
  <c r="AP78" i="15"/>
  <c r="AO39" i="15"/>
  <c r="AP39" i="15"/>
  <c r="AO5" i="15"/>
  <c r="AP5" i="15"/>
  <c r="AO54" i="15"/>
  <c r="AP54" i="15"/>
  <c r="AO73" i="15"/>
  <c r="AP73" i="15"/>
  <c r="AO107" i="15"/>
  <c r="AP107" i="15"/>
  <c r="AO77" i="15"/>
  <c r="AP77" i="15"/>
  <c r="AO11" i="15"/>
  <c r="AP11" i="15"/>
  <c r="AO25" i="15"/>
  <c r="AP25" i="15"/>
  <c r="AO125" i="15"/>
  <c r="AP125" i="15"/>
  <c r="AO15" i="15"/>
  <c r="AP15" i="15"/>
  <c r="AO87" i="15"/>
  <c r="AP87" i="15"/>
  <c r="AO52" i="15"/>
  <c r="AP52" i="15"/>
  <c r="AO82" i="15"/>
  <c r="AP82" i="15"/>
  <c r="AO14" i="15"/>
  <c r="AP14" i="15"/>
  <c r="AO69" i="15"/>
  <c r="AP69" i="15"/>
  <c r="AO101" i="15"/>
  <c r="AO119" i="15"/>
  <c r="AP119" i="15"/>
  <c r="AO56" i="15"/>
  <c r="AP56" i="15"/>
  <c r="AO62" i="15"/>
  <c r="AP62" i="15"/>
  <c r="AO43" i="15"/>
  <c r="AP43" i="15"/>
  <c r="AO93" i="15"/>
  <c r="AP93" i="15"/>
  <c r="AO71" i="15"/>
  <c r="AP71" i="15"/>
  <c r="AO4" i="15"/>
  <c r="AP4" i="15"/>
  <c r="AO21" i="15"/>
  <c r="AP21" i="15"/>
  <c r="AO37" i="15"/>
  <c r="AO7" i="15"/>
  <c r="AP7" i="15"/>
  <c r="AO103" i="15"/>
  <c r="AP103" i="15"/>
  <c r="AO74" i="15"/>
  <c r="AP74" i="15"/>
  <c r="AO65" i="15"/>
  <c r="AO23" i="15"/>
  <c r="AP23" i="15"/>
  <c r="AO67" i="15"/>
  <c r="AP67" i="15"/>
  <c r="AO61" i="15"/>
  <c r="AP61" i="15"/>
  <c r="AO59" i="15"/>
  <c r="AP59" i="15"/>
  <c r="AO85" i="15"/>
  <c r="AP85" i="15"/>
  <c r="AO17" i="15"/>
  <c r="AP17" i="15"/>
  <c r="AO33" i="15"/>
  <c r="AP33" i="15"/>
  <c r="AO27" i="15"/>
  <c r="AP27" i="15"/>
  <c r="AO79" i="15"/>
  <c r="AP79" i="15"/>
  <c r="AO45" i="15"/>
  <c r="AP45" i="15"/>
  <c r="AO66" i="15"/>
  <c r="AP66" i="15"/>
  <c r="AO6" i="15"/>
  <c r="AP6" i="15"/>
  <c r="AO51" i="15"/>
  <c r="AP51" i="15"/>
  <c r="AO8" i="15"/>
  <c r="AP8" i="15"/>
  <c r="AO109" i="15"/>
  <c r="AO127" i="15"/>
  <c r="AP127" i="15"/>
  <c r="AO75" i="15"/>
  <c r="AP75" i="15"/>
  <c r="AO70" i="15"/>
  <c r="AT49" i="15"/>
  <c r="AS49" i="15"/>
  <c r="AT47" i="15"/>
  <c r="AS47" i="15"/>
  <c r="AM5" i="16"/>
  <c r="AN5" i="16"/>
  <c r="AM7" i="16"/>
  <c r="AN7" i="16"/>
  <c r="AM9" i="16"/>
  <c r="AN9" i="16"/>
  <c r="AN21" i="16"/>
  <c r="AM21" i="16"/>
  <c r="AN64" i="16"/>
  <c r="AM64" i="16"/>
  <c r="AN20" i="16"/>
  <c r="AM20" i="16"/>
  <c r="AN60" i="16"/>
  <c r="AM60" i="16"/>
  <c r="AN15" i="16"/>
  <c r="AM15" i="16"/>
  <c r="AN25" i="16"/>
  <c r="AM25" i="16"/>
  <c r="AN78" i="16"/>
  <c r="AM78" i="16"/>
  <c r="AN90" i="16"/>
  <c r="AM90" i="16"/>
  <c r="AN91" i="16"/>
  <c r="AM91" i="16"/>
  <c r="AN76" i="16"/>
  <c r="AM76" i="16"/>
  <c r="AL105" i="16"/>
  <c r="AK105" i="16"/>
  <c r="AN85" i="16"/>
  <c r="AM85" i="16"/>
  <c r="AN56" i="16"/>
  <c r="AM56" i="16"/>
  <c r="AN12" i="16"/>
  <c r="AM12" i="16"/>
  <c r="AN71" i="16"/>
  <c r="AM71" i="16"/>
  <c r="AN42" i="16"/>
  <c r="AM42" i="16"/>
  <c r="AN37" i="16"/>
  <c r="AM37" i="16"/>
  <c r="AN66" i="16"/>
  <c r="AM66" i="16"/>
  <c r="AN73" i="16"/>
  <c r="AM73" i="16"/>
  <c r="AN30" i="16"/>
  <c r="AM30" i="16"/>
  <c r="AN46" i="16"/>
  <c r="AM46" i="16"/>
  <c r="AN24" i="16"/>
  <c r="AM24" i="16"/>
  <c r="AL101" i="16"/>
  <c r="AK101" i="16"/>
  <c r="AN88" i="16"/>
  <c r="AM88" i="16"/>
  <c r="AN40" i="16"/>
  <c r="AM40" i="16"/>
  <c r="AN43" i="16"/>
  <c r="AM43" i="16"/>
  <c r="AN74" i="16"/>
  <c r="AM74" i="16"/>
  <c r="AN67" i="16"/>
  <c r="AM67" i="16"/>
  <c r="AN83" i="16"/>
  <c r="AM83" i="16"/>
  <c r="AN93" i="16"/>
  <c r="AM93" i="16"/>
  <c r="AN68" i="16"/>
  <c r="AM68" i="16"/>
  <c r="AN84" i="16"/>
  <c r="AM84" i="16"/>
  <c r="AN77" i="16"/>
  <c r="AM77" i="16"/>
  <c r="AP97" i="16"/>
  <c r="AQ97" i="16" s="1"/>
  <c r="AO97" i="16"/>
  <c r="AL103" i="16"/>
  <c r="AK103" i="16"/>
  <c r="AN52" i="16"/>
  <c r="AM52" i="16"/>
  <c r="AN86" i="16"/>
  <c r="AM86" i="16"/>
  <c r="AN82" i="16"/>
  <c r="AM82" i="16"/>
  <c r="AN87" i="16"/>
  <c r="AM87" i="16"/>
  <c r="AN72" i="16"/>
  <c r="AM72" i="16"/>
  <c r="AN81" i="16"/>
  <c r="AM81" i="16"/>
  <c r="AL99" i="16"/>
  <c r="AK99" i="16"/>
  <c r="AN34" i="16"/>
  <c r="AM34" i="16"/>
  <c r="AN28" i="16"/>
  <c r="AM28" i="16"/>
  <c r="AL106" i="16"/>
  <c r="AK106" i="16"/>
  <c r="AN50" i="16"/>
  <c r="AM50" i="16"/>
  <c r="AN58" i="16"/>
  <c r="AM58" i="16"/>
  <c r="AN70" i="16"/>
  <c r="AM70" i="16"/>
  <c r="AN44" i="16"/>
  <c r="AM44" i="16"/>
  <c r="AN39" i="16"/>
  <c r="AM39" i="16"/>
  <c r="AN92" i="16"/>
  <c r="AM92" i="16"/>
  <c r="AN80" i="16"/>
  <c r="AM80" i="16"/>
  <c r="AN89" i="16"/>
  <c r="AM89" i="16"/>
  <c r="AL107" i="16"/>
  <c r="AK107" i="16"/>
  <c r="AN38" i="16"/>
  <c r="AM38" i="16"/>
  <c r="AN36" i="16"/>
  <c r="AM36" i="16"/>
  <c r="AL102" i="16"/>
  <c r="AK102" i="16"/>
  <c r="AN16" i="16"/>
  <c r="AM16" i="16"/>
  <c r="AN75" i="16"/>
  <c r="AM75" i="16"/>
  <c r="AN95" i="16"/>
  <c r="AM95" i="16"/>
  <c r="AN69" i="16"/>
  <c r="AM69" i="16"/>
  <c r="AL104" i="16"/>
  <c r="AK104" i="16"/>
  <c r="AN32" i="16"/>
  <c r="AM32" i="16"/>
  <c r="AN47" i="16"/>
  <c r="AM47" i="16"/>
  <c r="AN94" i="16"/>
  <c r="AM94" i="16"/>
  <c r="AL100" i="16"/>
  <c r="AK100" i="16"/>
  <c r="AN26" i="16"/>
  <c r="AM26" i="16"/>
  <c r="AL109" i="16"/>
  <c r="AK109" i="16"/>
  <c r="AN48" i="16"/>
  <c r="AM48" i="16"/>
  <c r="AL98" i="16"/>
  <c r="AK98" i="16"/>
  <c r="AN54" i="16"/>
  <c r="AM54" i="16"/>
  <c r="AN22" i="16"/>
  <c r="AM22" i="16"/>
  <c r="AN79" i="16"/>
  <c r="AM79" i="16"/>
  <c r="AN96" i="16"/>
  <c r="AM96" i="16"/>
  <c r="AL108" i="16"/>
  <c r="AK108" i="16"/>
  <c r="AM8" i="16"/>
  <c r="AN8" i="16"/>
  <c r="AN14" i="16"/>
  <c r="AM14" i="16"/>
  <c r="AN62" i="16"/>
  <c r="AM62" i="16"/>
  <c r="AM97" i="15"/>
  <c r="AN97" i="15"/>
  <c r="AM46" i="15"/>
  <c r="AN46" i="15"/>
  <c r="AM42" i="15"/>
  <c r="AN42" i="15"/>
  <c r="AM50" i="15"/>
  <c r="AN50" i="15"/>
  <c r="AM112" i="15"/>
  <c r="AN112" i="15"/>
  <c r="AM34" i="15"/>
  <c r="AN34" i="15"/>
  <c r="AM108" i="15"/>
  <c r="AM100" i="15"/>
  <c r="AN100" i="15"/>
  <c r="AM89" i="15"/>
  <c r="AN89" i="15"/>
  <c r="AM98" i="15"/>
  <c r="AN98" i="15"/>
  <c r="AM91" i="15"/>
  <c r="AN91" i="15"/>
  <c r="AM105" i="15"/>
  <c r="AN105" i="15"/>
  <c r="AM106" i="15"/>
  <c r="AN106" i="15"/>
  <c r="AM32" i="15"/>
  <c r="AN32" i="15"/>
  <c r="AM48" i="15"/>
  <c r="AN48" i="15"/>
  <c r="AM20" i="15"/>
  <c r="AN20" i="15"/>
  <c r="AM90" i="15"/>
  <c r="AN90" i="15"/>
  <c r="AM122" i="15"/>
  <c r="AN122" i="15"/>
  <c r="AM96" i="15"/>
  <c r="AN96" i="15"/>
  <c r="AM60" i="15"/>
  <c r="AN60" i="15"/>
  <c r="AM9" i="15"/>
  <c r="AN9" i="15"/>
  <c r="AM55" i="15"/>
  <c r="AN55" i="15"/>
  <c r="AM64" i="15"/>
  <c r="AN64" i="15"/>
  <c r="AM84" i="15"/>
  <c r="AN84" i="15"/>
  <c r="AM118" i="15"/>
  <c r="AN118" i="15"/>
  <c r="AM12" i="15"/>
  <c r="AN12" i="15"/>
  <c r="AM44" i="15"/>
  <c r="AM28" i="15"/>
  <c r="AN28" i="15"/>
  <c r="AM92" i="15"/>
  <c r="AN92" i="15"/>
  <c r="AM104" i="15"/>
  <c r="AN104" i="15"/>
  <c r="AM120" i="15"/>
  <c r="AN120" i="15"/>
  <c r="AM116" i="15"/>
  <c r="AN116" i="15"/>
  <c r="AM38" i="15"/>
  <c r="AN38" i="15"/>
  <c r="AM124" i="15"/>
  <c r="AN124" i="15"/>
  <c r="AM22" i="15"/>
  <c r="AN22" i="15"/>
  <c r="AM88" i="15"/>
  <c r="AN88" i="15"/>
  <c r="AM30" i="15"/>
  <c r="AN30" i="15"/>
  <c r="AM18" i="15"/>
  <c r="AN18" i="15"/>
  <c r="AM126" i="15"/>
  <c r="AN126" i="15"/>
  <c r="AM123" i="15"/>
  <c r="AN123" i="15"/>
  <c r="AM115" i="15"/>
  <c r="AN115" i="15"/>
  <c r="AM24" i="15"/>
  <c r="AN24" i="15"/>
  <c r="AM128" i="15"/>
  <c r="AN128" i="15"/>
  <c r="AM94" i="15"/>
  <c r="AN94" i="15"/>
  <c r="AM113" i="15"/>
  <c r="AN113" i="15"/>
  <c r="AM80" i="15"/>
  <c r="AN80" i="15"/>
  <c r="AM68" i="15"/>
  <c r="AN68" i="15"/>
  <c r="AM76" i="15"/>
  <c r="AN76" i="15"/>
  <c r="AM72" i="15"/>
  <c r="AN72" i="15"/>
  <c r="AM114" i="15"/>
  <c r="AN114" i="15"/>
  <c r="AM99" i="15"/>
  <c r="AN99" i="15"/>
  <c r="AM102" i="15"/>
  <c r="AN102" i="15"/>
  <c r="AM121" i="15"/>
  <c r="AN121" i="15"/>
  <c r="AM10" i="15"/>
  <c r="AN10" i="15"/>
  <c r="AQ43" i="14"/>
  <c r="AQ46" i="14"/>
  <c r="AE42" i="14"/>
  <c r="AR42" i="14"/>
  <c r="AE44" i="14"/>
  <c r="AR44" i="14"/>
  <c r="AR46" i="14"/>
  <c r="AE39" i="14"/>
  <c r="AR39" i="14"/>
  <c r="AR43" i="14"/>
  <c r="CS73" i="10"/>
  <c r="CR73" i="10"/>
  <c r="CS7" i="4"/>
  <c r="CR50" i="4"/>
  <c r="AH16" i="15"/>
  <c r="AG16" i="15"/>
  <c r="AA6" i="16"/>
  <c r="AC6" i="16" s="1"/>
  <c r="Z6" i="16"/>
  <c r="BF63" i="11"/>
  <c r="BH63" i="11" s="1"/>
  <c r="BJ63" i="11" s="1"/>
  <c r="BL63" i="11" s="1"/>
  <c r="BN63" i="11" s="1"/>
  <c r="BP63" i="11" s="1"/>
  <c r="BS63" i="11" s="1"/>
  <c r="BU63" i="11" s="1"/>
  <c r="BW63" i="11" s="1"/>
  <c r="BO5" i="13"/>
  <c r="BN5" i="13"/>
  <c r="BK41" i="13"/>
  <c r="BI67" i="13"/>
  <c r="BL46" i="13"/>
  <c r="BM46" i="13"/>
  <c r="BL62" i="13"/>
  <c r="BM62" i="13"/>
  <c r="BL49" i="13"/>
  <c r="BM49" i="13"/>
  <c r="BL65" i="13"/>
  <c r="BM65" i="13"/>
  <c r="BL56" i="13"/>
  <c r="BM56" i="13"/>
  <c r="BJ41" i="13"/>
  <c r="BJ67" i="13" s="1"/>
  <c r="BH67" i="13"/>
  <c r="BL58" i="13"/>
  <c r="BM58" i="13"/>
  <c r="BL45" i="13"/>
  <c r="BM45" i="13"/>
  <c r="BL61" i="13"/>
  <c r="BM61" i="13"/>
  <c r="BL60" i="13"/>
  <c r="BM60" i="13"/>
  <c r="BO7" i="13"/>
  <c r="BP7" i="13" s="1"/>
  <c r="BN7" i="13"/>
  <c r="BL47" i="13"/>
  <c r="BM47" i="13"/>
  <c r="BL59" i="13"/>
  <c r="BM59" i="13"/>
  <c r="BL54" i="13"/>
  <c r="BM54" i="13"/>
  <c r="BL44" i="13"/>
  <c r="BM44" i="13"/>
  <c r="BL57" i="13"/>
  <c r="BM57" i="13"/>
  <c r="BL48" i="13"/>
  <c r="BM48" i="13"/>
  <c r="BL64" i="13"/>
  <c r="BM64" i="13"/>
  <c r="BL50" i="13"/>
  <c r="BM50" i="13"/>
  <c r="BL66" i="13"/>
  <c r="BM66" i="13"/>
  <c r="BL53" i="13"/>
  <c r="BM53" i="13"/>
  <c r="BL52" i="13"/>
  <c r="BM52" i="13"/>
  <c r="BO8" i="13"/>
  <c r="BP8" i="13" s="1"/>
  <c r="BN8" i="13"/>
  <c r="BL63" i="13"/>
  <c r="BM63" i="13"/>
  <c r="BL51" i="13"/>
  <c r="BM51" i="13"/>
  <c r="BO6" i="13"/>
  <c r="BP6" i="13" s="1"/>
  <c r="BN6" i="13"/>
  <c r="BL55" i="13"/>
  <c r="BM55" i="13"/>
  <c r="BN4" i="13"/>
  <c r="BP4" i="13"/>
  <c r="AM4" i="15"/>
  <c r="AB10" i="16"/>
  <c r="AB27" i="16"/>
  <c r="X110" i="16"/>
  <c r="AB46" i="16"/>
  <c r="Z4" i="16"/>
  <c r="AA4" i="16"/>
  <c r="AC4" i="16" s="1"/>
  <c r="Y110" i="16"/>
  <c r="AB8" i="16"/>
  <c r="Z126" i="15"/>
  <c r="AA126" i="15"/>
  <c r="AB126" i="15" s="1"/>
  <c r="AD121" i="15"/>
  <c r="AE121" i="15"/>
  <c r="AE116" i="15"/>
  <c r="AD116" i="15"/>
  <c r="AD119" i="15"/>
  <c r="AE119" i="15"/>
  <c r="AE114" i="15"/>
  <c r="AD114" i="15"/>
  <c r="AA19" i="15"/>
  <c r="Z19" i="15"/>
  <c r="CF33" i="10"/>
  <c r="CE33" i="10"/>
  <c r="BX19" i="5"/>
  <c r="BW19" i="5"/>
  <c r="CJ18" i="4"/>
  <c r="CI18" i="4"/>
  <c r="CJ17" i="4"/>
  <c r="CI17" i="4"/>
  <c r="CJ16" i="4"/>
  <c r="CI16" i="4"/>
  <c r="CH49" i="4"/>
  <c r="CG49" i="4"/>
  <c r="CH38" i="4"/>
  <c r="CG38" i="4"/>
  <c r="CH47" i="4"/>
  <c r="CG47" i="4"/>
  <c r="CH45" i="4"/>
  <c r="CG45" i="4"/>
  <c r="CH34" i="4"/>
  <c r="CG34" i="4"/>
  <c r="CH43" i="4"/>
  <c r="CG43" i="4"/>
  <c r="CJ14" i="4"/>
  <c r="CI14" i="4"/>
  <c r="CJ13" i="4"/>
  <c r="CI13" i="4"/>
  <c r="CJ21" i="4"/>
  <c r="CI21" i="4"/>
  <c r="CJ12" i="4"/>
  <c r="CI12" i="4"/>
  <c r="CJ20" i="4"/>
  <c r="CI20" i="4"/>
  <c r="CJ11" i="4"/>
  <c r="CI11" i="4"/>
  <c r="CJ19" i="4"/>
  <c r="CI19" i="4"/>
  <c r="CJ10" i="4"/>
  <c r="CI10" i="4"/>
  <c r="CJ9" i="4"/>
  <c r="CI9" i="4"/>
  <c r="CJ4" i="4"/>
  <c r="CI4" i="4"/>
  <c r="CH46" i="4"/>
  <c r="CG46" i="4"/>
  <c r="CJ15" i="4"/>
  <c r="CI15" i="4"/>
  <c r="CH33" i="4"/>
  <c r="CG33" i="4"/>
  <c r="CH28" i="4"/>
  <c r="CG28" i="4"/>
  <c r="CH44" i="4"/>
  <c r="CG44" i="4"/>
  <c r="CH31" i="4"/>
  <c r="CG31" i="4"/>
  <c r="CJ8" i="4"/>
  <c r="CI8" i="4"/>
  <c r="CH29" i="4"/>
  <c r="CG29" i="4"/>
  <c r="CH24" i="4"/>
  <c r="CG24" i="4"/>
  <c r="CH40" i="4"/>
  <c r="CG40" i="4"/>
  <c r="CH27" i="4"/>
  <c r="CG27" i="4"/>
  <c r="CJ7" i="4"/>
  <c r="CI7" i="4"/>
  <c r="CH25" i="4"/>
  <c r="CG25" i="4"/>
  <c r="CH41" i="4"/>
  <c r="CG41" i="4"/>
  <c r="CH30" i="4"/>
  <c r="CG30" i="4"/>
  <c r="CH36" i="4"/>
  <c r="CG36" i="4"/>
  <c r="CH22" i="4"/>
  <c r="CH50" i="4" s="1"/>
  <c r="CG22" i="4"/>
  <c r="CG50" i="4" s="1"/>
  <c r="CH23" i="4"/>
  <c r="CG23" i="4"/>
  <c r="CH39" i="4"/>
  <c r="CG39" i="4"/>
  <c r="CH37" i="4"/>
  <c r="CG37" i="4"/>
  <c r="CH26" i="4"/>
  <c r="CG26" i="4"/>
  <c r="CH32" i="4"/>
  <c r="CG32" i="4"/>
  <c r="CH48" i="4"/>
  <c r="CG48" i="4"/>
  <c r="CH42" i="4"/>
  <c r="CG42" i="4"/>
  <c r="CH35" i="4"/>
  <c r="CG35" i="4"/>
  <c r="CH20" i="10"/>
  <c r="CG20" i="10"/>
  <c r="CL60" i="10"/>
  <c r="CM60" i="10" s="1"/>
  <c r="CK60" i="10"/>
  <c r="CL52" i="10"/>
  <c r="CM52" i="10" s="1"/>
  <c r="CK52" i="10"/>
  <c r="CL66" i="10"/>
  <c r="CM66" i="10" s="1"/>
  <c r="CK66" i="10"/>
  <c r="CG9" i="10"/>
  <c r="CH9" i="10"/>
  <c r="CH36" i="10"/>
  <c r="CG36" i="10"/>
  <c r="CH61" i="10"/>
  <c r="CG61" i="10"/>
  <c r="CG22" i="10"/>
  <c r="CH22" i="10"/>
  <c r="CL64" i="10"/>
  <c r="CM64" i="10" s="1"/>
  <c r="CK64" i="10"/>
  <c r="CH26" i="10"/>
  <c r="CG26" i="10"/>
  <c r="CL51" i="10"/>
  <c r="CM51" i="10" s="1"/>
  <c r="CK51" i="10"/>
  <c r="CH65" i="10"/>
  <c r="CG65" i="10"/>
  <c r="CL62" i="10"/>
  <c r="CM62" i="10" s="1"/>
  <c r="CK62" i="10"/>
  <c r="CH71" i="10"/>
  <c r="CG71" i="10"/>
  <c r="CL56" i="10"/>
  <c r="CM56" i="10" s="1"/>
  <c r="CK56" i="10"/>
  <c r="CH39" i="10"/>
  <c r="CG39" i="10"/>
  <c r="CL30" i="10"/>
  <c r="CM30" i="10" s="1"/>
  <c r="CK30" i="10"/>
  <c r="CH43" i="10"/>
  <c r="CG43" i="10"/>
  <c r="CH27" i="10"/>
  <c r="CG27" i="10"/>
  <c r="CH50" i="10"/>
  <c r="CG50" i="10"/>
  <c r="CH54" i="10"/>
  <c r="CG54" i="10"/>
  <c r="CH18" i="10"/>
  <c r="CG18" i="10"/>
  <c r="CG24" i="10"/>
  <c r="CH24" i="10"/>
  <c r="CH44" i="10"/>
  <c r="CG44" i="10"/>
  <c r="CK4" i="10"/>
  <c r="CL4" i="10"/>
  <c r="CM4" i="10" s="1"/>
  <c r="CH25" i="10"/>
  <c r="CG25" i="10"/>
  <c r="CH55" i="10"/>
  <c r="CG55" i="10"/>
  <c r="CH59" i="10"/>
  <c r="CG59" i="10"/>
  <c r="CH38" i="10"/>
  <c r="CG38" i="10"/>
  <c r="CH11" i="10"/>
  <c r="CG11" i="10"/>
  <c r="CH6" i="10"/>
  <c r="CG6" i="10"/>
  <c r="CH21" i="10"/>
  <c r="CG21" i="10"/>
  <c r="CI28" i="10"/>
  <c r="CJ28" i="10"/>
  <c r="CL68" i="10"/>
  <c r="CM68" i="10" s="1"/>
  <c r="CK68" i="10"/>
  <c r="CL47" i="10"/>
  <c r="CM47" i="10" s="1"/>
  <c r="CK47" i="10"/>
  <c r="CH67" i="10"/>
  <c r="CG67" i="10"/>
  <c r="CL58" i="10"/>
  <c r="CM58" i="10" s="1"/>
  <c r="CK58" i="10"/>
  <c r="CH14" i="10"/>
  <c r="CG14" i="10"/>
  <c r="CG15" i="10"/>
  <c r="CH15" i="10"/>
  <c r="CH8" i="10"/>
  <c r="CG8" i="10"/>
  <c r="CH40" i="10"/>
  <c r="CG40" i="10"/>
  <c r="CH69" i="10"/>
  <c r="CG69" i="10"/>
  <c r="CH23" i="10"/>
  <c r="CG23" i="10"/>
  <c r="CG19" i="10"/>
  <c r="CH19" i="10"/>
  <c r="CH10" i="10"/>
  <c r="CG10" i="10"/>
  <c r="CH17" i="10"/>
  <c r="CG17" i="10"/>
  <c r="CH16" i="10"/>
  <c r="CG16" i="10"/>
  <c r="CH57" i="10"/>
  <c r="CG57" i="10"/>
  <c r="CL70" i="10"/>
  <c r="CM70" i="10" s="1"/>
  <c r="CK70" i="10"/>
  <c r="CH63" i="10"/>
  <c r="CG63" i="10"/>
  <c r="CH7" i="10"/>
  <c r="CG7" i="10"/>
  <c r="CG12" i="10"/>
  <c r="CH12" i="10"/>
  <c r="CH42" i="10"/>
  <c r="CG42" i="10"/>
  <c r="CL72" i="10"/>
  <c r="CM72" i="10" s="1"/>
  <c r="CK72" i="10"/>
  <c r="CH13" i="10"/>
  <c r="CG13" i="10"/>
  <c r="CH46" i="10"/>
  <c r="CG46" i="10"/>
  <c r="CG5" i="10"/>
  <c r="CH5" i="10"/>
  <c r="CJ53" i="10"/>
  <c r="CI53" i="10"/>
  <c r="CH37" i="10"/>
  <c r="CG37" i="10"/>
  <c r="CL34" i="10"/>
  <c r="CM34" i="10" s="1"/>
  <c r="CK34" i="10"/>
  <c r="CL48" i="10"/>
  <c r="CM48" i="10" s="1"/>
  <c r="CK48" i="10"/>
  <c r="CJ45" i="10"/>
  <c r="CI45" i="10"/>
  <c r="CH35" i="10"/>
  <c r="CG35" i="10"/>
  <c r="CJ49" i="10"/>
  <c r="CI49" i="10"/>
  <c r="CH41" i="10"/>
  <c r="CG41" i="10"/>
  <c r="BN120" i="11"/>
  <c r="BN110" i="11"/>
  <c r="BM111" i="12"/>
  <c r="BN111" i="12" s="1"/>
  <c r="BL111" i="12"/>
  <c r="BK106" i="12"/>
  <c r="BJ106" i="12"/>
  <c r="BM83" i="12"/>
  <c r="BN83" i="12" s="1"/>
  <c r="BL83" i="12"/>
  <c r="BM113" i="12"/>
  <c r="BN113" i="12" s="1"/>
  <c r="BL113" i="12"/>
  <c r="BK96" i="12"/>
  <c r="BJ96" i="12"/>
  <c r="BK86" i="12"/>
  <c r="BJ86" i="12"/>
  <c r="BK92" i="12"/>
  <c r="BJ92" i="12"/>
  <c r="BM85" i="12"/>
  <c r="BN85" i="12" s="1"/>
  <c r="BL85" i="12"/>
  <c r="BK94" i="12"/>
  <c r="BJ94" i="12"/>
  <c r="BM12" i="12"/>
  <c r="BN12" i="12" s="1"/>
  <c r="BL12" i="12"/>
  <c r="BM31" i="12"/>
  <c r="BN31" i="12" s="1"/>
  <c r="BL31" i="12"/>
  <c r="BM21" i="12"/>
  <c r="BN21" i="12" s="1"/>
  <c r="BL21" i="12"/>
  <c r="BM25" i="12"/>
  <c r="BN25" i="12" s="1"/>
  <c r="BL25" i="12"/>
  <c r="BM55" i="12"/>
  <c r="BN55" i="12" s="1"/>
  <c r="BL55" i="12"/>
  <c r="BL10" i="12"/>
  <c r="BM10" i="12"/>
  <c r="BN10" i="12" s="1"/>
  <c r="BL14" i="12"/>
  <c r="BM14" i="12"/>
  <c r="BN14" i="12" s="1"/>
  <c r="BM19" i="12"/>
  <c r="BN19" i="12" s="1"/>
  <c r="BL19" i="12"/>
  <c r="BM53" i="12"/>
  <c r="BN53" i="12" s="1"/>
  <c r="BL53" i="12"/>
  <c r="BM95" i="12"/>
  <c r="BN95" i="12" s="1"/>
  <c r="BL95" i="12"/>
  <c r="BK90" i="12"/>
  <c r="BJ90" i="12"/>
  <c r="BM107" i="12"/>
  <c r="BN107" i="12" s="1"/>
  <c r="BL107" i="12"/>
  <c r="BM97" i="12"/>
  <c r="BN97" i="12" s="1"/>
  <c r="BL97" i="12"/>
  <c r="BK108" i="12"/>
  <c r="BJ108" i="12"/>
  <c r="BK88" i="12"/>
  <c r="BJ88" i="12"/>
  <c r="BM87" i="12"/>
  <c r="BN87" i="12" s="1"/>
  <c r="BL87" i="12"/>
  <c r="BM103" i="12"/>
  <c r="BN103" i="12" s="1"/>
  <c r="BL103" i="12"/>
  <c r="BK84" i="12"/>
  <c r="BJ84" i="12"/>
  <c r="BK98" i="12"/>
  <c r="BJ98" i="12"/>
  <c r="BK114" i="12"/>
  <c r="BJ114" i="12"/>
  <c r="BK112" i="12"/>
  <c r="BJ112" i="12"/>
  <c r="BM99" i="12"/>
  <c r="BN99" i="12" s="1"/>
  <c r="BL99" i="12"/>
  <c r="BM91" i="12"/>
  <c r="BN91" i="12" s="1"/>
  <c r="BL91" i="12"/>
  <c r="BM89" i="12"/>
  <c r="BN89" i="12" s="1"/>
  <c r="BL89" i="12"/>
  <c r="BM105" i="12"/>
  <c r="BN105" i="12" s="1"/>
  <c r="BL105" i="12"/>
  <c r="BK104" i="12"/>
  <c r="BJ104" i="12"/>
  <c r="BK102" i="12"/>
  <c r="BJ102" i="12"/>
  <c r="BK100" i="12"/>
  <c r="BJ100" i="12"/>
  <c r="BM81" i="12"/>
  <c r="BN81" i="12" s="1"/>
  <c r="BL81" i="12"/>
  <c r="BM93" i="12"/>
  <c r="BN93" i="12" s="1"/>
  <c r="BL93" i="12"/>
  <c r="BM109" i="12"/>
  <c r="BN109" i="12" s="1"/>
  <c r="BL109" i="12"/>
  <c r="BK82" i="12"/>
  <c r="BJ82" i="12"/>
  <c r="BK110" i="12"/>
  <c r="BJ110" i="12"/>
  <c r="BM101" i="12"/>
  <c r="BN101" i="12" s="1"/>
  <c r="BL101" i="12"/>
  <c r="BM4" i="12"/>
  <c r="BN4" i="12" s="1"/>
  <c r="BL4" i="12"/>
  <c r="BL8" i="12"/>
  <c r="BM8" i="12"/>
  <c r="BN8" i="12" s="1"/>
  <c r="BM29" i="12"/>
  <c r="BN29" i="12" s="1"/>
  <c r="BL29" i="12"/>
  <c r="BM23" i="12"/>
  <c r="BN23" i="12" s="1"/>
  <c r="BL23" i="12"/>
  <c r="BM51" i="12"/>
  <c r="BN51" i="12" s="1"/>
  <c r="BL51" i="12"/>
  <c r="BM48" i="12"/>
  <c r="BN48" i="12" s="1"/>
  <c r="BL48" i="12"/>
  <c r="BL6" i="12"/>
  <c r="BM6" i="12"/>
  <c r="BN6" i="12" s="1"/>
  <c r="BM49" i="12"/>
  <c r="BN49" i="12" s="1"/>
  <c r="BL49" i="12"/>
  <c r="AX62" i="13"/>
  <c r="AW62" i="13"/>
  <c r="AX60" i="13"/>
  <c r="AW60" i="13"/>
  <c r="BA15" i="13"/>
  <c r="BB15" i="13"/>
  <c r="BC15" i="13" s="1"/>
  <c r="BA31" i="13"/>
  <c r="BB31" i="13"/>
  <c r="BC31" i="13" s="1"/>
  <c r="AX44" i="13"/>
  <c r="AW44" i="13"/>
  <c r="BA12" i="13"/>
  <c r="BB12" i="13"/>
  <c r="BC12" i="13" s="1"/>
  <c r="BA20" i="13"/>
  <c r="BB20" i="13"/>
  <c r="BC20" i="13" s="1"/>
  <c r="BB36" i="13"/>
  <c r="BC36" i="13" s="1"/>
  <c r="BA36" i="13"/>
  <c r="BA13" i="13"/>
  <c r="BB13" i="13"/>
  <c r="BC13" i="13" s="1"/>
  <c r="BA29" i="13"/>
  <c r="BB29" i="13"/>
  <c r="BC29" i="13" s="1"/>
  <c r="AX46" i="13"/>
  <c r="AW46" i="13"/>
  <c r="BA14" i="13"/>
  <c r="BB14" i="13"/>
  <c r="BC14" i="13" s="1"/>
  <c r="AZ5" i="13"/>
  <c r="AY5" i="13"/>
  <c r="BB42" i="13"/>
  <c r="BC42" i="13" s="1"/>
  <c r="BA42" i="13"/>
  <c r="AX51" i="13"/>
  <c r="AW51" i="13"/>
  <c r="AX54" i="13"/>
  <c r="AW54" i="13"/>
  <c r="AX45" i="13"/>
  <c r="AW45" i="13"/>
  <c r="AX57" i="13"/>
  <c r="AW57" i="13"/>
  <c r="AX52" i="13"/>
  <c r="AW52" i="13"/>
  <c r="AZ8" i="13"/>
  <c r="AY8" i="13"/>
  <c r="AX55" i="13"/>
  <c r="AW55" i="13"/>
  <c r="BB38" i="13"/>
  <c r="BC38" i="13" s="1"/>
  <c r="BA38" i="13"/>
  <c r="AX58" i="13"/>
  <c r="AW58" i="13"/>
  <c r="AX47" i="13"/>
  <c r="AW47" i="13"/>
  <c r="AX61" i="13"/>
  <c r="AW61" i="13"/>
  <c r="AX56" i="13"/>
  <c r="AW56" i="13"/>
  <c r="AZ6" i="13"/>
  <c r="AY6" i="13"/>
  <c r="AX59" i="13"/>
  <c r="AW59" i="13"/>
  <c r="AX49" i="13"/>
  <c r="AW49" i="13"/>
  <c r="AZ7" i="13"/>
  <c r="AY7" i="13"/>
  <c r="BA23" i="13"/>
  <c r="BB23" i="13"/>
  <c r="BC23" i="13" s="1"/>
  <c r="BB39" i="13"/>
  <c r="BC39" i="13" s="1"/>
  <c r="BA39" i="13"/>
  <c r="BA28" i="13"/>
  <c r="BB28" i="13"/>
  <c r="BC28" i="13" s="1"/>
  <c r="BA21" i="13"/>
  <c r="BB21" i="13"/>
  <c r="BC21" i="13" s="1"/>
  <c r="BB37" i="13"/>
  <c r="BC37" i="13" s="1"/>
  <c r="BA37" i="13"/>
  <c r="BA22" i="13"/>
  <c r="BB22" i="13"/>
  <c r="BC22" i="13" s="1"/>
  <c r="BA30" i="13"/>
  <c r="BB30" i="13"/>
  <c r="BC30" i="13" s="1"/>
  <c r="AW4" i="13"/>
  <c r="AX4" i="13"/>
  <c r="BA19" i="13"/>
  <c r="BB19" i="13"/>
  <c r="BC19" i="13" s="1"/>
  <c r="BA27" i="13"/>
  <c r="BB27" i="13"/>
  <c r="BC27" i="13" s="1"/>
  <c r="BA35" i="13"/>
  <c r="BB35" i="13"/>
  <c r="BC35" i="13" s="1"/>
  <c r="BB43" i="13"/>
  <c r="BC43" i="13" s="1"/>
  <c r="BA43" i="13"/>
  <c r="BA16" i="13"/>
  <c r="BB16" i="13"/>
  <c r="BC16" i="13" s="1"/>
  <c r="BA24" i="13"/>
  <c r="BB24" i="13"/>
  <c r="BC24" i="13" s="1"/>
  <c r="BA32" i="13"/>
  <c r="BB32" i="13"/>
  <c r="BC32" i="13" s="1"/>
  <c r="BA17" i="13"/>
  <c r="BB17" i="13"/>
  <c r="BC17" i="13" s="1"/>
  <c r="BA25" i="13"/>
  <c r="BB25" i="13"/>
  <c r="BC25" i="13" s="1"/>
  <c r="BA33" i="13"/>
  <c r="BB33" i="13"/>
  <c r="BC33" i="13" s="1"/>
  <c r="BB41" i="13"/>
  <c r="BC41" i="13" s="1"/>
  <c r="BA41" i="13"/>
  <c r="BA18" i="13"/>
  <c r="BB18" i="13"/>
  <c r="BC18" i="13" s="1"/>
  <c r="BA26" i="13"/>
  <c r="BB26" i="13"/>
  <c r="BC26" i="13" s="1"/>
  <c r="BA34" i="13"/>
  <c r="BB34" i="13"/>
  <c r="BC34" i="13" s="1"/>
  <c r="AZ9" i="13"/>
  <c r="AY9" i="13"/>
  <c r="AX65" i="13"/>
  <c r="AW65" i="13"/>
  <c r="AW63" i="13"/>
  <c r="AX50" i="13"/>
  <c r="AW50" i="13"/>
  <c r="AX66" i="13"/>
  <c r="AW66" i="13"/>
  <c r="AX53" i="13"/>
  <c r="AW53" i="13"/>
  <c r="AX48" i="13"/>
  <c r="AW48" i="13"/>
  <c r="AX64" i="13"/>
  <c r="AW64" i="13"/>
  <c r="AK107" i="14"/>
  <c r="AM43" i="14"/>
  <c r="AK43" i="14"/>
  <c r="AJ41" i="14"/>
  <c r="AI41" i="14"/>
  <c r="AI46" i="14"/>
  <c r="AK46" i="14"/>
  <c r="AG43" i="14"/>
  <c r="AI43" i="14"/>
  <c r="AO43" i="14"/>
  <c r="AO46" i="14"/>
  <c r="AJ40" i="14"/>
  <c r="AI40" i="14"/>
  <c r="AG46" i="14"/>
  <c r="AM46" i="14"/>
  <c r="AD16" i="15"/>
  <c r="AE16" i="15"/>
  <c r="AB40" i="15"/>
  <c r="AC40" i="15"/>
  <c r="AB41" i="15"/>
  <c r="AC41" i="15"/>
  <c r="AB26" i="15"/>
  <c r="AC26" i="15"/>
  <c r="AF26" i="15" s="1"/>
  <c r="AA4" i="15"/>
  <c r="AE4" i="15" s="1"/>
  <c r="Y132" i="15"/>
  <c r="AP63" i="13"/>
  <c r="AP61" i="13"/>
  <c r="BX21" i="4"/>
  <c r="BY21" i="4" s="1"/>
  <c r="BW21" i="4"/>
  <c r="BX13" i="4"/>
  <c r="BY13" i="4" s="1"/>
  <c r="BW13" i="4"/>
  <c r="BX45" i="4"/>
  <c r="BY45" i="4" s="1"/>
  <c r="BW45" i="4"/>
  <c r="BX17" i="4"/>
  <c r="BY17" i="4" s="1"/>
  <c r="BW17" i="4"/>
  <c r="BX49" i="4"/>
  <c r="BY49" i="4" s="1"/>
  <c r="BW49" i="4"/>
  <c r="BX37" i="4"/>
  <c r="BY37" i="4" s="1"/>
  <c r="BW37" i="4"/>
  <c r="BX9" i="4"/>
  <c r="BY9" i="4" s="1"/>
  <c r="BW9" i="4"/>
  <c r="BX29" i="4"/>
  <c r="BY29" i="4" s="1"/>
  <c r="BW29" i="4"/>
  <c r="BX25" i="4"/>
  <c r="BY25" i="4" s="1"/>
  <c r="BW25" i="4"/>
  <c r="BX33" i="4"/>
  <c r="BY33" i="4" s="1"/>
  <c r="BW33" i="4"/>
  <c r="AB43" i="14"/>
  <c r="AD43" i="14"/>
  <c r="AB46" i="14"/>
  <c r="AD46" i="14"/>
  <c r="AE94" i="14"/>
  <c r="AE102" i="14"/>
  <c r="AE98" i="14"/>
  <c r="AE46" i="14"/>
  <c r="BT13" i="10"/>
  <c r="BU13" i="10" s="1"/>
  <c r="BS13" i="10"/>
  <c r="BS20" i="10"/>
  <c r="BT20" i="10"/>
  <c r="BU20" i="10" s="1"/>
  <c r="BS28" i="10"/>
  <c r="BT28" i="10"/>
  <c r="BU28" i="10" s="1"/>
  <c r="BS38" i="10"/>
  <c r="BT38" i="10"/>
  <c r="BU38" i="10" s="1"/>
  <c r="BT5" i="10"/>
  <c r="BU5" i="10" s="1"/>
  <c r="BS5" i="10"/>
  <c r="BT9" i="10"/>
  <c r="BU9" i="10" s="1"/>
  <c r="BS9" i="10"/>
  <c r="BT7" i="10"/>
  <c r="BU7" i="10" s="1"/>
  <c r="BS7" i="10"/>
  <c r="BT11" i="10"/>
  <c r="BU11" i="10" s="1"/>
  <c r="BS11" i="10"/>
  <c r="BT15" i="10"/>
  <c r="BU15" i="10" s="1"/>
  <c r="BS15" i="10"/>
  <c r="BS36" i="10"/>
  <c r="BT36" i="10"/>
  <c r="BU36" i="10" s="1"/>
  <c r="BR18" i="10"/>
  <c r="BT23" i="10"/>
  <c r="BU23" i="10" s="1"/>
  <c r="BR26" i="10"/>
  <c r="BT31" i="10"/>
  <c r="BU31" i="10" s="1"/>
  <c r="BT44" i="10"/>
  <c r="BU44" i="10" s="1"/>
  <c r="BS44" i="10"/>
  <c r="BR49" i="10"/>
  <c r="BQ49" i="10"/>
  <c r="BT52" i="10"/>
  <c r="BU52" i="10" s="1"/>
  <c r="BS52" i="10"/>
  <c r="BR57" i="10"/>
  <c r="BQ57" i="10"/>
  <c r="BT60" i="10"/>
  <c r="BU60" i="10" s="1"/>
  <c r="BS60" i="10"/>
  <c r="BR65" i="10"/>
  <c r="BQ65" i="10"/>
  <c r="BT68" i="10"/>
  <c r="BU68" i="10" s="1"/>
  <c r="BS68" i="10"/>
  <c r="BR21" i="10"/>
  <c r="BR29" i="10"/>
  <c r="BT34" i="10"/>
  <c r="BU34" i="10" s="1"/>
  <c r="BS35" i="10"/>
  <c r="BR37" i="10"/>
  <c r="BQ38" i="10"/>
  <c r="BT42" i="10"/>
  <c r="BU42" i="10" s="1"/>
  <c r="BR47" i="10"/>
  <c r="BQ47" i="10"/>
  <c r="BT50" i="10"/>
  <c r="BU50" i="10" s="1"/>
  <c r="BS50" i="10"/>
  <c r="BR55" i="10"/>
  <c r="BQ55" i="10"/>
  <c r="BT58" i="10"/>
  <c r="BU58" i="10" s="1"/>
  <c r="BS58" i="10"/>
  <c r="BR63" i="10"/>
  <c r="BQ63" i="10"/>
  <c r="BT66" i="10"/>
  <c r="BU66" i="10" s="1"/>
  <c r="BS66" i="10"/>
  <c r="BR71" i="10"/>
  <c r="BQ71" i="10"/>
  <c r="BR45" i="10"/>
  <c r="BQ45" i="10"/>
  <c r="BT48" i="10"/>
  <c r="BU48" i="10" s="1"/>
  <c r="BS48" i="10"/>
  <c r="BR53" i="10"/>
  <c r="BQ53" i="10"/>
  <c r="BT56" i="10"/>
  <c r="BU56" i="10" s="1"/>
  <c r="BS56" i="10"/>
  <c r="BR61" i="10"/>
  <c r="BQ61" i="10"/>
  <c r="BT64" i="10"/>
  <c r="BU64" i="10" s="1"/>
  <c r="BS64" i="10"/>
  <c r="BR69" i="10"/>
  <c r="BQ69" i="10"/>
  <c r="BT72" i="10"/>
  <c r="BU72" i="10" s="1"/>
  <c r="BS72" i="10"/>
  <c r="BR17" i="10"/>
  <c r="BT22" i="10"/>
  <c r="BU22" i="10" s="1"/>
  <c r="BR25" i="10"/>
  <c r="BT30" i="10"/>
  <c r="BU30" i="10" s="1"/>
  <c r="BR33" i="10"/>
  <c r="BR43" i="10"/>
  <c r="BQ43" i="10"/>
  <c r="BT46" i="10"/>
  <c r="BU46" i="10" s="1"/>
  <c r="BS46" i="10"/>
  <c r="BR51" i="10"/>
  <c r="BQ51" i="10"/>
  <c r="BT54" i="10"/>
  <c r="BU54" i="10" s="1"/>
  <c r="BS54" i="10"/>
  <c r="BR59" i="10"/>
  <c r="BQ59" i="10"/>
  <c r="BT62" i="10"/>
  <c r="BU62" i="10" s="1"/>
  <c r="BS62" i="10"/>
  <c r="BR67" i="10"/>
  <c r="BQ67" i="10"/>
  <c r="BT70" i="10"/>
  <c r="BU70" i="10" s="1"/>
  <c r="BS70" i="10"/>
  <c r="AJ76" i="17" l="1"/>
  <c r="AI76" i="17"/>
  <c r="AJ28" i="17"/>
  <c r="AK28" i="17" s="1"/>
  <c r="AI28" i="17"/>
  <c r="AH73" i="17"/>
  <c r="AG73" i="17"/>
  <c r="AH61" i="17"/>
  <c r="AG61" i="17"/>
  <c r="AJ7" i="17"/>
  <c r="AI7" i="17"/>
  <c r="AH70" i="17"/>
  <c r="AG70" i="17"/>
  <c r="AH71" i="17"/>
  <c r="AG71" i="17"/>
  <c r="AI10" i="17"/>
  <c r="AJ10" i="17"/>
  <c r="AF6" i="16"/>
  <c r="AE6" i="16"/>
  <c r="AD6" i="16"/>
  <c r="AK45" i="16"/>
  <c r="AL45" i="16"/>
  <c r="AL35" i="16"/>
  <c r="AK35" i="16"/>
  <c r="AL59" i="16"/>
  <c r="AK59" i="16"/>
  <c r="AL49" i="16"/>
  <c r="AK49" i="16"/>
  <c r="AJ31" i="16"/>
  <c r="AI31" i="16"/>
  <c r="AD17" i="16"/>
  <c r="AF17" i="16"/>
  <c r="AE17" i="16"/>
  <c r="AL55" i="16"/>
  <c r="AK55" i="16"/>
  <c r="AL13" i="16"/>
  <c r="AK13" i="16"/>
  <c r="AJ11" i="16"/>
  <c r="AI11" i="16"/>
  <c r="AF4" i="16"/>
  <c r="AE4" i="16"/>
  <c r="AJ33" i="16"/>
  <c r="AI33" i="16"/>
  <c r="AK51" i="16"/>
  <c r="AL51" i="16"/>
  <c r="AL29" i="16"/>
  <c r="AK29" i="16"/>
  <c r="AK57" i="16"/>
  <c r="AL57" i="16"/>
  <c r="AK23" i="16"/>
  <c r="AL23" i="16"/>
  <c r="AK27" i="16"/>
  <c r="AL27" i="16"/>
  <c r="AB137" i="17"/>
  <c r="AK41" i="17"/>
  <c r="AL41" i="17"/>
  <c r="AK27" i="17"/>
  <c r="AL27" i="17"/>
  <c r="AH119" i="17"/>
  <c r="AG119" i="17"/>
  <c r="AN9" i="17"/>
  <c r="AM9" i="17"/>
  <c r="AJ44" i="17"/>
  <c r="AI44" i="17"/>
  <c r="AJ77" i="17"/>
  <c r="AI77" i="17"/>
  <c r="AL97" i="17"/>
  <c r="AK97" i="17"/>
  <c r="AJ96" i="17"/>
  <c r="AK96" i="17" s="1"/>
  <c r="AI96" i="17"/>
  <c r="AH115" i="17"/>
  <c r="AG115" i="17"/>
  <c r="AH127" i="17"/>
  <c r="AG127" i="17"/>
  <c r="AH12" i="17"/>
  <c r="AG12" i="17"/>
  <c r="AH86" i="17"/>
  <c r="AG86" i="17"/>
  <c r="AP69" i="17"/>
  <c r="AQ69" i="17" s="1"/>
  <c r="AO69" i="17"/>
  <c r="AJ78" i="17"/>
  <c r="AI78" i="17"/>
  <c r="AJ47" i="17"/>
  <c r="AI47" i="17"/>
  <c r="AI17" i="17"/>
  <c r="AJ17" i="17"/>
  <c r="AH110" i="17"/>
  <c r="AG110" i="17"/>
  <c r="AK99" i="17"/>
  <c r="AL99" i="17"/>
  <c r="AJ112" i="17"/>
  <c r="AI112" i="17"/>
  <c r="AH87" i="17"/>
  <c r="AG87" i="17"/>
  <c r="AJ75" i="17"/>
  <c r="AI75" i="17"/>
  <c r="AK117" i="17"/>
  <c r="AL117" i="17"/>
  <c r="AH21" i="17"/>
  <c r="AG21" i="17"/>
  <c r="AJ105" i="17"/>
  <c r="AI105" i="17"/>
  <c r="AJ39" i="17"/>
  <c r="AI39" i="17"/>
  <c r="AJ128" i="17"/>
  <c r="AI128" i="17"/>
  <c r="AJ36" i="17"/>
  <c r="AI36" i="17"/>
  <c r="AJ43" i="17"/>
  <c r="AI43" i="17"/>
  <c r="AG38" i="17"/>
  <c r="AH38" i="17"/>
  <c r="AH114" i="17"/>
  <c r="AG114" i="17"/>
  <c r="AN62" i="17"/>
  <c r="AM62" i="17"/>
  <c r="AH116" i="17"/>
  <c r="AG116" i="17"/>
  <c r="AN74" i="17"/>
  <c r="AM74" i="17"/>
  <c r="AF118" i="17"/>
  <c r="AD118" i="17"/>
  <c r="AE118" i="17"/>
  <c r="AF103" i="17"/>
  <c r="AD103" i="17"/>
  <c r="AE103" i="17"/>
  <c r="AH29" i="17"/>
  <c r="AG29" i="17"/>
  <c r="AJ126" i="17"/>
  <c r="AI126" i="17"/>
  <c r="AJ106" i="17"/>
  <c r="AI106" i="17"/>
  <c r="AH50" i="17"/>
  <c r="AG50" i="17"/>
  <c r="AN5" i="17"/>
  <c r="AM5" i="17"/>
  <c r="AH108" i="17"/>
  <c r="AG108" i="17"/>
  <c r="AI14" i="17"/>
  <c r="AJ14" i="17"/>
  <c r="AJ55" i="17"/>
  <c r="AI55" i="17"/>
  <c r="AH129" i="17"/>
  <c r="AG129" i="17"/>
  <c r="AG8" i="17"/>
  <c r="AH8" i="17"/>
  <c r="AH113" i="17"/>
  <c r="AG113" i="17"/>
  <c r="AG91" i="17"/>
  <c r="AH91" i="17"/>
  <c r="AJ104" i="17"/>
  <c r="AI104" i="17"/>
  <c r="AK107" i="17"/>
  <c r="AL107" i="17"/>
  <c r="AK133" i="17"/>
  <c r="AL133" i="17"/>
  <c r="AJ101" i="17"/>
  <c r="AI101" i="17"/>
  <c r="AH18" i="17"/>
  <c r="AG18" i="17"/>
  <c r="AJ80" i="17"/>
  <c r="AI80" i="17"/>
  <c r="AK33" i="17"/>
  <c r="AL33" i="17"/>
  <c r="AF120" i="17"/>
  <c r="AE120" i="17"/>
  <c r="AD120" i="17"/>
  <c r="AJ49" i="17"/>
  <c r="AI49" i="17"/>
  <c r="AN66" i="17"/>
  <c r="AM66" i="17"/>
  <c r="AP52" i="17"/>
  <c r="AQ52" i="17" s="1"/>
  <c r="AO52" i="17"/>
  <c r="AJ59" i="17"/>
  <c r="AI59" i="17"/>
  <c r="AK11" i="17"/>
  <c r="AL11" i="17"/>
  <c r="AI6" i="17"/>
  <c r="AJ6" i="17"/>
  <c r="AI25" i="17"/>
  <c r="AJ25" i="17"/>
  <c r="AJ134" i="17"/>
  <c r="AI134" i="17"/>
  <c r="AH85" i="17"/>
  <c r="AG85" i="17"/>
  <c r="AJ79" i="17"/>
  <c r="AK79" i="17" s="1"/>
  <c r="AI79" i="17"/>
  <c r="AJ24" i="17"/>
  <c r="AI24" i="17"/>
  <c r="AJ51" i="17"/>
  <c r="AI51" i="17"/>
  <c r="AJ102" i="17"/>
  <c r="AI102" i="17"/>
  <c r="AJ98" i="17"/>
  <c r="AI98" i="17"/>
  <c r="AN64" i="17"/>
  <c r="AM64" i="17"/>
  <c r="AJ15" i="17"/>
  <c r="AI15" i="17"/>
  <c r="AH13" i="17"/>
  <c r="AG13" i="17"/>
  <c r="AJ130" i="17"/>
  <c r="AI130" i="17"/>
  <c r="AH89" i="17"/>
  <c r="AG89" i="17"/>
  <c r="AH90" i="17"/>
  <c r="AG90" i="17"/>
  <c r="AJ37" i="17"/>
  <c r="AI37" i="17"/>
  <c r="AN60" i="17"/>
  <c r="AM60" i="17"/>
  <c r="AJ34" i="17"/>
  <c r="AI34" i="17"/>
  <c r="AK92" i="17"/>
  <c r="AL92" i="17"/>
  <c r="AH84" i="17"/>
  <c r="AG84" i="17"/>
  <c r="AH95" i="17"/>
  <c r="AG95" i="17"/>
  <c r="AJ31" i="17"/>
  <c r="AI31" i="17"/>
  <c r="AH100" i="17"/>
  <c r="AG100" i="17"/>
  <c r="AF94" i="17"/>
  <c r="AD94" i="17"/>
  <c r="AE94" i="17"/>
  <c r="AH135" i="17"/>
  <c r="AG135" i="17"/>
  <c r="AJ32" i="17"/>
  <c r="AI32" i="17"/>
  <c r="AH81" i="17"/>
  <c r="AG81" i="17"/>
  <c r="AK125" i="17"/>
  <c r="AL125" i="17"/>
  <c r="AJ83" i="17"/>
  <c r="AI83" i="17"/>
  <c r="AH54" i="17"/>
  <c r="AG54" i="17"/>
  <c r="AH88" i="17"/>
  <c r="AG88" i="17"/>
  <c r="AJ42" i="17"/>
  <c r="AI42" i="17"/>
  <c r="AH58" i="17"/>
  <c r="AG58" i="17"/>
  <c r="AK123" i="17"/>
  <c r="AL123" i="17"/>
  <c r="AP35" i="17"/>
  <c r="AQ35" i="17" s="1"/>
  <c r="AO35" i="17"/>
  <c r="AH93" i="17"/>
  <c r="AG93" i="17"/>
  <c r="AK109" i="17"/>
  <c r="AL109" i="17"/>
  <c r="AJ124" i="17"/>
  <c r="AI124" i="17"/>
  <c r="AP53" i="17"/>
  <c r="AQ53" i="17" s="1"/>
  <c r="AO53" i="17"/>
  <c r="AH131" i="17"/>
  <c r="AG131" i="17"/>
  <c r="AJ136" i="17"/>
  <c r="AI136" i="17"/>
  <c r="AJ45" i="17"/>
  <c r="AI45" i="17"/>
  <c r="AG68" i="17"/>
  <c r="AH68" i="17"/>
  <c r="AJ46" i="17"/>
  <c r="AI46" i="17"/>
  <c r="AJ26" i="17"/>
  <c r="AI26" i="17"/>
  <c r="AH23" i="17"/>
  <c r="AG23" i="17"/>
  <c r="AF4" i="17"/>
  <c r="AE4" i="17"/>
  <c r="AD4" i="17"/>
  <c r="AH111" i="17"/>
  <c r="AG111" i="17"/>
  <c r="AM40" i="17"/>
  <c r="AN40" i="17"/>
  <c r="AF57" i="17"/>
  <c r="AD57" i="17"/>
  <c r="AE57" i="17"/>
  <c r="AD82" i="17"/>
  <c r="AF82" i="17"/>
  <c r="AE82" i="17"/>
  <c r="AH121" i="17"/>
  <c r="AG121" i="17"/>
  <c r="AJ122" i="17"/>
  <c r="AI122" i="17"/>
  <c r="AJ20" i="17"/>
  <c r="AI20" i="17"/>
  <c r="AN132" i="17"/>
  <c r="AM132" i="17"/>
  <c r="AJ30" i="17"/>
  <c r="AI30" i="17"/>
  <c r="AH56" i="17"/>
  <c r="AG56" i="17"/>
  <c r="AI19" i="17"/>
  <c r="AJ19" i="17"/>
  <c r="AJ22" i="17"/>
  <c r="AI22" i="17"/>
  <c r="AO72" i="17"/>
  <c r="AP72" i="17"/>
  <c r="AQ72" i="17" s="1"/>
  <c r="AM48" i="17"/>
  <c r="AN48" i="17"/>
  <c r="AN63" i="17"/>
  <c r="AM63" i="17"/>
  <c r="AN67" i="17"/>
  <c r="AM67" i="17"/>
  <c r="AN65" i="17"/>
  <c r="AM65" i="17"/>
  <c r="AO10" i="16"/>
  <c r="AP10" i="16"/>
  <c r="AQ10" i="16" s="1"/>
  <c r="AK53" i="16"/>
  <c r="AL53" i="16"/>
  <c r="BD74" i="14"/>
  <c r="BE74" i="14"/>
  <c r="BB108" i="14"/>
  <c r="BD78" i="14"/>
  <c r="BE78" i="14"/>
  <c r="BC108" i="14"/>
  <c r="AK41" i="16"/>
  <c r="AL41" i="16"/>
  <c r="BY63" i="11"/>
  <c r="CA63" i="11" s="1"/>
  <c r="CC63" i="11" s="1"/>
  <c r="AL65" i="16"/>
  <c r="AK65" i="16"/>
  <c r="BL77" i="14"/>
  <c r="BM77" i="14"/>
  <c r="BO94" i="14"/>
  <c r="BN94" i="14"/>
  <c r="BN92" i="14"/>
  <c r="BO92" i="14"/>
  <c r="BL80" i="14"/>
  <c r="BM80" i="14"/>
  <c r="BM49" i="14"/>
  <c r="BL49" i="14"/>
  <c r="BM40" i="14"/>
  <c r="BL40" i="14"/>
  <c r="BN106" i="14"/>
  <c r="BO106" i="14"/>
  <c r="BL79" i="14"/>
  <c r="BM79" i="14"/>
  <c r="BL70" i="14"/>
  <c r="BM70" i="14"/>
  <c r="BL71" i="14"/>
  <c r="BM71" i="14"/>
  <c r="BQ20" i="14"/>
  <c r="BP20" i="14"/>
  <c r="BQ13" i="14"/>
  <c r="BP13" i="14"/>
  <c r="BQ15" i="14"/>
  <c r="BP15" i="14"/>
  <c r="BO105" i="14"/>
  <c r="BN105" i="14"/>
  <c r="BN47" i="14"/>
  <c r="BO47" i="14"/>
  <c r="BN59" i="14"/>
  <c r="BO59" i="14"/>
  <c r="BQ89" i="14"/>
  <c r="BP89" i="14"/>
  <c r="BN102" i="14"/>
  <c r="BO102" i="14"/>
  <c r="BN39" i="14"/>
  <c r="BO39" i="14"/>
  <c r="BL73" i="14"/>
  <c r="BM73" i="14"/>
  <c r="BO104" i="14"/>
  <c r="BN104" i="14"/>
  <c r="BL67" i="14"/>
  <c r="BM67" i="14"/>
  <c r="BN51" i="14"/>
  <c r="BO51" i="14"/>
  <c r="BM29" i="14"/>
  <c r="BL29" i="14"/>
  <c r="BL58" i="14"/>
  <c r="BM58" i="14"/>
  <c r="BM60" i="14"/>
  <c r="BL60" i="14"/>
  <c r="BM28" i="14"/>
  <c r="BL28" i="14"/>
  <c r="BM48" i="14"/>
  <c r="BL48" i="14"/>
  <c r="BL54" i="14"/>
  <c r="BM54" i="14"/>
  <c r="BN63" i="14"/>
  <c r="BO63" i="14"/>
  <c r="BN107" i="14"/>
  <c r="BO107" i="14"/>
  <c r="BL68" i="14"/>
  <c r="BM68" i="14"/>
  <c r="BN4" i="14"/>
  <c r="BO4" i="14"/>
  <c r="BQ87" i="14"/>
  <c r="BP87" i="14"/>
  <c r="BM45" i="14"/>
  <c r="BL45" i="14"/>
  <c r="BL42" i="14"/>
  <c r="BM42" i="14"/>
  <c r="BM52" i="14"/>
  <c r="BL52" i="14"/>
  <c r="BM32" i="14"/>
  <c r="BL32" i="14"/>
  <c r="BL38" i="14"/>
  <c r="BM38" i="14"/>
  <c r="BO98" i="14"/>
  <c r="BN98" i="14"/>
  <c r="BM41" i="14"/>
  <c r="BL41" i="14"/>
  <c r="BO99" i="14"/>
  <c r="BN99" i="14"/>
  <c r="BL62" i="14"/>
  <c r="BM62" i="14"/>
  <c r="BL83" i="14"/>
  <c r="BM83" i="14"/>
  <c r="BQ85" i="14"/>
  <c r="BP85" i="14"/>
  <c r="BM57" i="14"/>
  <c r="BL57" i="14"/>
  <c r="BL84" i="14"/>
  <c r="BM84" i="14"/>
  <c r="BL88" i="14"/>
  <c r="BM88" i="14"/>
  <c r="BM53" i="14"/>
  <c r="BL53" i="14"/>
  <c r="BM33" i="14"/>
  <c r="BL33" i="14"/>
  <c r="BL50" i="14"/>
  <c r="BM50" i="14"/>
  <c r="BQ93" i="14"/>
  <c r="BP93" i="14"/>
  <c r="BQ10" i="14"/>
  <c r="BP10" i="14"/>
  <c r="BQ12" i="14"/>
  <c r="BP12" i="14"/>
  <c r="BQ5" i="14"/>
  <c r="BP5" i="14"/>
  <c r="BQ7" i="14"/>
  <c r="BP7" i="14"/>
  <c r="BL46" i="14"/>
  <c r="BM46" i="14"/>
  <c r="BL76" i="14"/>
  <c r="BM76" i="14"/>
  <c r="BL81" i="14"/>
  <c r="BM81" i="14"/>
  <c r="BM36" i="14"/>
  <c r="BL36" i="14"/>
  <c r="BL82" i="14"/>
  <c r="BM82" i="14"/>
  <c r="BO91" i="14"/>
  <c r="BN91" i="14"/>
  <c r="BL30" i="14"/>
  <c r="BM30" i="14"/>
  <c r="BL65" i="14"/>
  <c r="BM65" i="14"/>
  <c r="BL86" i="14"/>
  <c r="BM86" i="14"/>
  <c r="BM37" i="14"/>
  <c r="BL37" i="14"/>
  <c r="BQ11" i="14"/>
  <c r="BP11" i="14"/>
  <c r="BQ24" i="14"/>
  <c r="BP24" i="14"/>
  <c r="BQ6" i="14"/>
  <c r="BP6" i="14"/>
  <c r="BQ8" i="14"/>
  <c r="BP8" i="14"/>
  <c r="BL75" i="14"/>
  <c r="BM75" i="14"/>
  <c r="BN90" i="14"/>
  <c r="BO90" i="14"/>
  <c r="BL96" i="14"/>
  <c r="BM96" i="14"/>
  <c r="BM56" i="14"/>
  <c r="BL56" i="14"/>
  <c r="BQ17" i="14"/>
  <c r="BP17" i="14"/>
  <c r="BQ14" i="14"/>
  <c r="BP14" i="14"/>
  <c r="BQ16" i="14"/>
  <c r="BP16" i="14"/>
  <c r="BL69" i="14"/>
  <c r="BM69" i="14"/>
  <c r="BL66" i="14"/>
  <c r="BM66" i="14"/>
  <c r="BO103" i="14"/>
  <c r="BN103" i="14"/>
  <c r="BN55" i="14"/>
  <c r="BO55" i="14"/>
  <c r="BL100" i="14"/>
  <c r="BM100" i="14"/>
  <c r="BQ101" i="14"/>
  <c r="BP101" i="14"/>
  <c r="BL72" i="14"/>
  <c r="BM72" i="14"/>
  <c r="BN35" i="14"/>
  <c r="BO35" i="14"/>
  <c r="BO95" i="14"/>
  <c r="BN95" i="14"/>
  <c r="BM61" i="14"/>
  <c r="BL61" i="14"/>
  <c r="BQ9" i="14"/>
  <c r="BP9" i="14"/>
  <c r="BM64" i="14"/>
  <c r="BL64" i="14"/>
  <c r="BO97" i="14"/>
  <c r="BN97" i="14"/>
  <c r="BM44" i="14"/>
  <c r="BL44" i="14"/>
  <c r="BL34" i="14"/>
  <c r="BM34" i="14"/>
  <c r="BN31" i="14"/>
  <c r="BO31" i="14"/>
  <c r="BN43" i="14"/>
  <c r="BO43" i="14"/>
  <c r="BC13" i="14"/>
  <c r="BD13" i="14" s="1"/>
  <c r="BB13" i="14"/>
  <c r="BC19" i="14"/>
  <c r="BD19" i="14" s="1"/>
  <c r="BB19" i="14"/>
  <c r="BC5" i="14"/>
  <c r="BD5" i="14" s="1"/>
  <c r="BB5" i="14"/>
  <c r="BC9" i="14"/>
  <c r="BD9" i="14" s="1"/>
  <c r="BB9" i="14"/>
  <c r="BC15" i="14"/>
  <c r="BD15" i="14" s="1"/>
  <c r="BB15" i="14"/>
  <c r="BC10" i="14"/>
  <c r="BD10" i="14" s="1"/>
  <c r="BB10" i="14"/>
  <c r="BC33" i="14"/>
  <c r="BD33" i="14" s="1"/>
  <c r="BB33" i="14"/>
  <c r="BC7" i="14"/>
  <c r="BD7" i="14" s="1"/>
  <c r="BB7" i="14"/>
  <c r="BA90" i="14"/>
  <c r="AZ90" i="14"/>
  <c r="BA81" i="14"/>
  <c r="AZ81" i="14"/>
  <c r="BC66" i="14"/>
  <c r="BD66" i="14" s="1"/>
  <c r="BB66" i="14"/>
  <c r="AZ102" i="14"/>
  <c r="BA102" i="14"/>
  <c r="AZ105" i="14"/>
  <c r="BA105" i="14"/>
  <c r="AZ96" i="14"/>
  <c r="BA96" i="14"/>
  <c r="BB42" i="14"/>
  <c r="BC42" i="14"/>
  <c r="BD42" i="14" s="1"/>
  <c r="AZ101" i="14"/>
  <c r="BA101" i="14"/>
  <c r="AZ99" i="14"/>
  <c r="BA99" i="14"/>
  <c r="BB44" i="14"/>
  <c r="BC44" i="14"/>
  <c r="BD44" i="14" s="1"/>
  <c r="AZ94" i="14"/>
  <c r="BA94" i="14"/>
  <c r="BB51" i="14"/>
  <c r="BC51" i="14"/>
  <c r="BD51" i="14" s="1"/>
  <c r="BB43" i="14"/>
  <c r="BC43" i="14"/>
  <c r="BD43" i="14" s="1"/>
  <c r="BB35" i="14"/>
  <c r="BC35" i="14"/>
  <c r="BD35" i="14" s="1"/>
  <c r="AZ92" i="14"/>
  <c r="BA92" i="14"/>
  <c r="BB38" i="14"/>
  <c r="BC38" i="14"/>
  <c r="BD38" i="14" s="1"/>
  <c r="BB48" i="14"/>
  <c r="BC48" i="14"/>
  <c r="BD48" i="14" s="1"/>
  <c r="BB37" i="14"/>
  <c r="BC37" i="14"/>
  <c r="BD37" i="14" s="1"/>
  <c r="BC63" i="14"/>
  <c r="BD63" i="14" s="1"/>
  <c r="BB63" i="14"/>
  <c r="BA85" i="14"/>
  <c r="AZ85" i="14"/>
  <c r="BA86" i="14"/>
  <c r="AZ86" i="14"/>
  <c r="BA88" i="14"/>
  <c r="AZ88" i="14"/>
  <c r="BA91" i="14"/>
  <c r="AZ91" i="14"/>
  <c r="BB46" i="14"/>
  <c r="BC46" i="14"/>
  <c r="BD46" i="14" s="1"/>
  <c r="AZ100" i="14"/>
  <c r="BA100" i="14"/>
  <c r="AZ103" i="14"/>
  <c r="BA103" i="14"/>
  <c r="BB49" i="14"/>
  <c r="BD49" i="14"/>
  <c r="BC26" i="14"/>
  <c r="BD26" i="14" s="1"/>
  <c r="BB26" i="14"/>
  <c r="BC8" i="14"/>
  <c r="BD8" i="14" s="1"/>
  <c r="BB8" i="14"/>
  <c r="BC11" i="14"/>
  <c r="BD11" i="14" s="1"/>
  <c r="BB11" i="14"/>
  <c r="BC29" i="14"/>
  <c r="BD29" i="14" s="1"/>
  <c r="BB29" i="14"/>
  <c r="BC20" i="14"/>
  <c r="BD20" i="14" s="1"/>
  <c r="BB20" i="14"/>
  <c r="BC32" i="14"/>
  <c r="BD32" i="14" s="1"/>
  <c r="BB32" i="14"/>
  <c r="BC12" i="14"/>
  <c r="BD12" i="14" s="1"/>
  <c r="BB12" i="14"/>
  <c r="BC30" i="14"/>
  <c r="BD30" i="14" s="1"/>
  <c r="BB30" i="14"/>
  <c r="BC25" i="14"/>
  <c r="BD25" i="14" s="1"/>
  <c r="BB25" i="14"/>
  <c r="BC24" i="14"/>
  <c r="BD24" i="14" s="1"/>
  <c r="BB24" i="14"/>
  <c r="BC31" i="14"/>
  <c r="BD31" i="14" s="1"/>
  <c r="BB31" i="14"/>
  <c r="BC22" i="14"/>
  <c r="BD22" i="14" s="1"/>
  <c r="BB22" i="14"/>
  <c r="BC28" i="14"/>
  <c r="BD28" i="14" s="1"/>
  <c r="BB28" i="14"/>
  <c r="BC14" i="14"/>
  <c r="BD14" i="14" s="1"/>
  <c r="BB14" i="14"/>
  <c r="BC21" i="14"/>
  <c r="BD21" i="14" s="1"/>
  <c r="BB21" i="14"/>
  <c r="BC27" i="14"/>
  <c r="BD27" i="14" s="1"/>
  <c r="BB27" i="14"/>
  <c r="BC17" i="14"/>
  <c r="BD17" i="14" s="1"/>
  <c r="BB17" i="14"/>
  <c r="BC16" i="14"/>
  <c r="BD16" i="14" s="1"/>
  <c r="BB16" i="14"/>
  <c r="BC23" i="14"/>
  <c r="BD23" i="14" s="1"/>
  <c r="BB23" i="14"/>
  <c r="BC6" i="14"/>
  <c r="BD6" i="14" s="1"/>
  <c r="BB6" i="14"/>
  <c r="BC18" i="14"/>
  <c r="BD18" i="14" s="1"/>
  <c r="BB18" i="14"/>
  <c r="BC67" i="14"/>
  <c r="BD67" i="14" s="1"/>
  <c r="BB67" i="14"/>
  <c r="BA89" i="14"/>
  <c r="AZ89" i="14"/>
  <c r="BC65" i="14"/>
  <c r="BD65" i="14" s="1"/>
  <c r="BB65" i="14"/>
  <c r="BA84" i="14"/>
  <c r="AZ84" i="14"/>
  <c r="BC62" i="14"/>
  <c r="BD62" i="14" s="1"/>
  <c r="BB62" i="14"/>
  <c r="BA87" i="14"/>
  <c r="AZ87" i="14"/>
  <c r="BB45" i="14"/>
  <c r="BC45" i="14"/>
  <c r="BD45" i="14" s="1"/>
  <c r="AZ106" i="14"/>
  <c r="BA106" i="14"/>
  <c r="BB50" i="14"/>
  <c r="BC50" i="14"/>
  <c r="BD50" i="14" s="1"/>
  <c r="BB34" i="14"/>
  <c r="BC34" i="14"/>
  <c r="BD34" i="14" s="1"/>
  <c r="BB54" i="14"/>
  <c r="BC54" i="14"/>
  <c r="BD54" i="14" s="1"/>
  <c r="BB36" i="14"/>
  <c r="BC36" i="14"/>
  <c r="BD36" i="14" s="1"/>
  <c r="AZ95" i="14"/>
  <c r="BA95" i="14"/>
  <c r="BC55" i="14"/>
  <c r="BD55" i="14" s="1"/>
  <c r="BB55" i="14"/>
  <c r="BB47" i="14"/>
  <c r="BC47" i="14"/>
  <c r="BD47" i="14" s="1"/>
  <c r="BB39" i="14"/>
  <c r="BC39" i="14"/>
  <c r="BD39" i="14" s="1"/>
  <c r="AZ97" i="14"/>
  <c r="BA97" i="14"/>
  <c r="BB52" i="14"/>
  <c r="BC52" i="14"/>
  <c r="BD52" i="14" s="1"/>
  <c r="AZ98" i="14"/>
  <c r="BA98" i="14"/>
  <c r="BB53" i="14"/>
  <c r="BC53" i="14"/>
  <c r="BD53" i="14" s="1"/>
  <c r="BA82" i="14"/>
  <c r="AZ82" i="14"/>
  <c r="BC64" i="14"/>
  <c r="BD64" i="14" s="1"/>
  <c r="BB64" i="14"/>
  <c r="BC61" i="14"/>
  <c r="BD61" i="14" s="1"/>
  <c r="BB61" i="14"/>
  <c r="BA83" i="14"/>
  <c r="AZ83" i="14"/>
  <c r="AZ107" i="14"/>
  <c r="BA107" i="14"/>
  <c r="AZ93" i="14"/>
  <c r="BA93" i="14"/>
  <c r="BB40" i="14"/>
  <c r="BC40" i="14"/>
  <c r="BD40" i="14" s="1"/>
  <c r="AZ104" i="14"/>
  <c r="BA104" i="14"/>
  <c r="BB41" i="14"/>
  <c r="BC41" i="14"/>
  <c r="BD41" i="14" s="1"/>
  <c r="AO10" i="15"/>
  <c r="AP10" i="15"/>
  <c r="AO102" i="15"/>
  <c r="AO114" i="15"/>
  <c r="AP114" i="15"/>
  <c r="AO76" i="15"/>
  <c r="AP76" i="15"/>
  <c r="AO80" i="15"/>
  <c r="AP80" i="15"/>
  <c r="AO94" i="15"/>
  <c r="AP94" i="15"/>
  <c r="AO24" i="15"/>
  <c r="AP24" i="15"/>
  <c r="AO123" i="15"/>
  <c r="AP123" i="15"/>
  <c r="AO18" i="15"/>
  <c r="AP18" i="15"/>
  <c r="AO88" i="15"/>
  <c r="AP88" i="15"/>
  <c r="AO124" i="15"/>
  <c r="AP124" i="15"/>
  <c r="AO116" i="15"/>
  <c r="AP116" i="15"/>
  <c r="AO104" i="15"/>
  <c r="AP104" i="15"/>
  <c r="AO28" i="15"/>
  <c r="AP28" i="15"/>
  <c r="AO12" i="15"/>
  <c r="AP12" i="15"/>
  <c r="AO84" i="15"/>
  <c r="AP84" i="15"/>
  <c r="AO55" i="15"/>
  <c r="AP55" i="15"/>
  <c r="AO60" i="15"/>
  <c r="AP60" i="15"/>
  <c r="AO122" i="15"/>
  <c r="AP122" i="15"/>
  <c r="AO20" i="15"/>
  <c r="AP20" i="15"/>
  <c r="AO32" i="15"/>
  <c r="AP32" i="15"/>
  <c r="AO105" i="15"/>
  <c r="AP105" i="15"/>
  <c r="AO98" i="15"/>
  <c r="AP98" i="15"/>
  <c r="AO100" i="15"/>
  <c r="AP100" i="15"/>
  <c r="AO34" i="15"/>
  <c r="AP34" i="15"/>
  <c r="AO50" i="15"/>
  <c r="AP50" i="15"/>
  <c r="AO46" i="15"/>
  <c r="AP46" i="15"/>
  <c r="AR75" i="15"/>
  <c r="AQ75" i="15"/>
  <c r="AQ109" i="15"/>
  <c r="AR51" i="15"/>
  <c r="AQ51" i="15"/>
  <c r="AR66" i="15"/>
  <c r="AQ66" i="15"/>
  <c r="AR79" i="15"/>
  <c r="AQ79" i="15"/>
  <c r="AQ33" i="15"/>
  <c r="AR85" i="15"/>
  <c r="AQ85" i="15"/>
  <c r="AR61" i="15"/>
  <c r="AQ61" i="15"/>
  <c r="AR23" i="15"/>
  <c r="AQ23" i="15"/>
  <c r="AR74" i="15"/>
  <c r="AQ74" i="15"/>
  <c r="AR7" i="15"/>
  <c r="AQ7" i="15"/>
  <c r="AR21" i="15"/>
  <c r="AQ21" i="15"/>
  <c r="AR63" i="15"/>
  <c r="AQ63" i="15"/>
  <c r="AR86" i="15"/>
  <c r="AQ86" i="15"/>
  <c r="AV49" i="15"/>
  <c r="AU49" i="15"/>
  <c r="AQ71" i="15"/>
  <c r="AR43" i="15"/>
  <c r="AQ43" i="15"/>
  <c r="AR56" i="15"/>
  <c r="AQ56" i="15"/>
  <c r="AR101" i="15"/>
  <c r="AQ101" i="15"/>
  <c r="AR14" i="15"/>
  <c r="AQ14" i="15"/>
  <c r="AR52" i="15"/>
  <c r="AQ52" i="15"/>
  <c r="AR15" i="15"/>
  <c r="AQ15" i="15"/>
  <c r="AR25" i="15"/>
  <c r="AQ25" i="15"/>
  <c r="AR77" i="15"/>
  <c r="AQ77" i="15"/>
  <c r="AR73" i="15"/>
  <c r="AQ73" i="15"/>
  <c r="AR5" i="15"/>
  <c r="AQ5" i="15"/>
  <c r="AR78" i="15"/>
  <c r="AQ78" i="15"/>
  <c r="AR13" i="15"/>
  <c r="AQ13" i="15"/>
  <c r="AW58" i="15"/>
  <c r="AX58" i="15"/>
  <c r="AO121" i="15"/>
  <c r="AP121" i="15"/>
  <c r="AO99" i="15"/>
  <c r="AP99" i="15"/>
  <c r="AO72" i="15"/>
  <c r="AP72" i="15"/>
  <c r="AO68" i="15"/>
  <c r="AP68" i="15"/>
  <c r="AO113" i="15"/>
  <c r="AP113" i="15"/>
  <c r="AO128" i="15"/>
  <c r="AP128" i="15"/>
  <c r="AO115" i="15"/>
  <c r="AO126" i="15"/>
  <c r="AP126" i="15"/>
  <c r="AO30" i="15"/>
  <c r="AP30" i="15"/>
  <c r="AO22" i="15"/>
  <c r="AP22" i="15"/>
  <c r="AO38" i="15"/>
  <c r="AP38" i="15"/>
  <c r="AO120" i="15"/>
  <c r="AP120" i="15"/>
  <c r="AO92" i="15"/>
  <c r="AP92" i="15"/>
  <c r="AO44" i="15"/>
  <c r="AP44" i="15"/>
  <c r="AO118" i="15"/>
  <c r="AP118" i="15"/>
  <c r="AO64" i="15"/>
  <c r="AP64" i="15"/>
  <c r="AO9" i="15"/>
  <c r="AP9" i="15"/>
  <c r="AO96" i="15"/>
  <c r="AP96" i="15"/>
  <c r="AO90" i="15"/>
  <c r="AP90" i="15"/>
  <c r="AO48" i="15"/>
  <c r="AP48" i="15"/>
  <c r="AO106" i="15"/>
  <c r="AP106" i="15"/>
  <c r="AO91" i="15"/>
  <c r="AP91" i="15"/>
  <c r="AO89" i="15"/>
  <c r="AP89" i="15"/>
  <c r="AO108" i="15"/>
  <c r="AP108" i="15"/>
  <c r="AO112" i="15"/>
  <c r="AP112" i="15"/>
  <c r="AO42" i="15"/>
  <c r="AP42" i="15"/>
  <c r="AO97" i="15"/>
  <c r="AP97" i="15"/>
  <c r="AR70" i="15"/>
  <c r="AQ70" i="15"/>
  <c r="AR127" i="15"/>
  <c r="AQ127" i="15"/>
  <c r="AR8" i="15"/>
  <c r="AQ8" i="15"/>
  <c r="AR6" i="15"/>
  <c r="AQ6" i="15"/>
  <c r="AR45" i="15"/>
  <c r="AQ45" i="15"/>
  <c r="AR27" i="15"/>
  <c r="AQ27" i="15"/>
  <c r="AR17" i="15"/>
  <c r="AQ17" i="15"/>
  <c r="AR59" i="15"/>
  <c r="AQ59" i="15"/>
  <c r="AR67" i="15"/>
  <c r="AQ67" i="15"/>
  <c r="AR65" i="15"/>
  <c r="AQ65" i="15"/>
  <c r="AR103" i="15"/>
  <c r="AQ103" i="15"/>
  <c r="AR37" i="15"/>
  <c r="AQ37" i="15"/>
  <c r="AQ4" i="15"/>
  <c r="AR4" i="15"/>
  <c r="AR31" i="15"/>
  <c r="AQ31" i="15"/>
  <c r="AR81" i="15"/>
  <c r="AQ81" i="15"/>
  <c r="AV47" i="15"/>
  <c r="AU47" i="15"/>
  <c r="AR93" i="15"/>
  <c r="AQ93" i="15"/>
  <c r="AR62" i="15"/>
  <c r="AQ62" i="15"/>
  <c r="AR119" i="15"/>
  <c r="AQ119" i="15"/>
  <c r="AR69" i="15"/>
  <c r="AQ69" i="15"/>
  <c r="AR82" i="15"/>
  <c r="AQ82" i="15"/>
  <c r="AR87" i="15"/>
  <c r="AQ87" i="15"/>
  <c r="AR125" i="15"/>
  <c r="AQ125" i="15"/>
  <c r="AR11" i="15"/>
  <c r="AQ11" i="15"/>
  <c r="AR107" i="15"/>
  <c r="AQ107" i="15"/>
  <c r="AR54" i="15"/>
  <c r="AQ54" i="15"/>
  <c r="AR39" i="15"/>
  <c r="AQ39" i="15"/>
  <c r="AR83" i="15"/>
  <c r="AQ83" i="15"/>
  <c r="AR29" i="15"/>
  <c r="AQ29" i="15"/>
  <c r="AT35" i="15"/>
  <c r="AS35" i="15"/>
  <c r="AV53" i="15"/>
  <c r="AU53" i="15"/>
  <c r="AP62" i="16"/>
  <c r="AQ62" i="16" s="1"/>
  <c r="AO62" i="16"/>
  <c r="AO14" i="16"/>
  <c r="AP14" i="16"/>
  <c r="AQ14" i="16" s="1"/>
  <c r="AO96" i="16"/>
  <c r="AP96" i="16"/>
  <c r="AQ96" i="16" s="1"/>
  <c r="AP22" i="16"/>
  <c r="AQ22" i="16" s="1"/>
  <c r="AO22" i="16"/>
  <c r="AO48" i="16"/>
  <c r="AP48" i="16"/>
  <c r="AQ48" i="16" s="1"/>
  <c r="AO26" i="16"/>
  <c r="AP26" i="16"/>
  <c r="AQ26" i="16" s="1"/>
  <c r="AO94" i="16"/>
  <c r="AP94" i="16"/>
  <c r="AQ94" i="16" s="1"/>
  <c r="AO32" i="16"/>
  <c r="AP32" i="16"/>
  <c r="AQ32" i="16" s="1"/>
  <c r="AM104" i="16"/>
  <c r="AN104" i="16"/>
  <c r="AO95" i="16"/>
  <c r="AP95" i="16"/>
  <c r="AQ95" i="16" s="1"/>
  <c r="AP16" i="16"/>
  <c r="AQ16" i="16" s="1"/>
  <c r="AO16" i="16"/>
  <c r="AM102" i="16"/>
  <c r="AN102" i="16"/>
  <c r="AO38" i="16"/>
  <c r="AP38" i="16"/>
  <c r="AQ38" i="16" s="1"/>
  <c r="AM107" i="16"/>
  <c r="AN107" i="16"/>
  <c r="AO80" i="16"/>
  <c r="AP80" i="16"/>
  <c r="AQ80" i="16" s="1"/>
  <c r="AO39" i="16"/>
  <c r="AP39" i="16"/>
  <c r="AQ39" i="16" s="1"/>
  <c r="AO70" i="16"/>
  <c r="AP70" i="16"/>
  <c r="AQ70" i="16" s="1"/>
  <c r="AO50" i="16"/>
  <c r="AP50" i="16"/>
  <c r="AQ50" i="16" s="1"/>
  <c r="AM106" i="16"/>
  <c r="AN106" i="16"/>
  <c r="AO34" i="16"/>
  <c r="AP34" i="16"/>
  <c r="AQ34" i="16" s="1"/>
  <c r="AM99" i="16"/>
  <c r="AN99" i="16"/>
  <c r="AO72" i="16"/>
  <c r="AP72" i="16"/>
  <c r="AQ72" i="16" s="1"/>
  <c r="AO82" i="16"/>
  <c r="AP82" i="16"/>
  <c r="AQ82" i="16" s="1"/>
  <c r="AO86" i="16"/>
  <c r="AP86" i="16"/>
  <c r="AQ86" i="16" s="1"/>
  <c r="AO84" i="16"/>
  <c r="AP84" i="16"/>
  <c r="AQ84" i="16" s="1"/>
  <c r="AO93" i="16"/>
  <c r="AP93" i="16"/>
  <c r="AQ93" i="16" s="1"/>
  <c r="AO67" i="16"/>
  <c r="AP67" i="16"/>
  <c r="AQ67" i="16" s="1"/>
  <c r="AO43" i="16"/>
  <c r="AP43" i="16"/>
  <c r="AQ43" i="16" s="1"/>
  <c r="AO40" i="16"/>
  <c r="AP40" i="16"/>
  <c r="AQ40" i="16" s="1"/>
  <c r="AM101" i="16"/>
  <c r="AN101" i="16"/>
  <c r="AO46" i="16"/>
  <c r="AP46" i="16"/>
  <c r="AQ46" i="16" s="1"/>
  <c r="AO66" i="16"/>
  <c r="AP66" i="16"/>
  <c r="AQ66" i="16" s="1"/>
  <c r="AO42" i="16"/>
  <c r="AP42" i="16"/>
  <c r="AQ42" i="16" s="1"/>
  <c r="AP12" i="16"/>
  <c r="AQ12" i="16" s="1"/>
  <c r="AO12" i="16"/>
  <c r="AO85" i="16"/>
  <c r="AP85" i="16"/>
  <c r="AQ85" i="16" s="1"/>
  <c r="AO76" i="16"/>
  <c r="AP76" i="16"/>
  <c r="AQ76" i="16" s="1"/>
  <c r="AO90" i="16"/>
  <c r="AP90" i="16"/>
  <c r="AQ90" i="16" s="1"/>
  <c r="AO25" i="16"/>
  <c r="AP25" i="16"/>
  <c r="AQ25" i="16" s="1"/>
  <c r="AO15" i="16"/>
  <c r="AP15" i="16"/>
  <c r="AQ15" i="16" s="1"/>
  <c r="AO20" i="16"/>
  <c r="AP20" i="16"/>
  <c r="AQ20" i="16" s="1"/>
  <c r="AP64" i="16"/>
  <c r="AQ64" i="16" s="1"/>
  <c r="AO64" i="16"/>
  <c r="AP5" i="16"/>
  <c r="AQ5" i="16" s="1"/>
  <c r="AO5" i="16"/>
  <c r="AP8" i="16"/>
  <c r="AQ8" i="16" s="1"/>
  <c r="AO8" i="16"/>
  <c r="AP7" i="16"/>
  <c r="AQ7" i="16" s="1"/>
  <c r="AO7" i="16"/>
  <c r="AP9" i="16"/>
  <c r="AQ9" i="16" s="1"/>
  <c r="AO9" i="16"/>
  <c r="AM108" i="16"/>
  <c r="AN108" i="16"/>
  <c r="AO79" i="16"/>
  <c r="AP79" i="16"/>
  <c r="AQ79" i="16" s="1"/>
  <c r="AO54" i="16"/>
  <c r="AP54" i="16"/>
  <c r="AQ54" i="16" s="1"/>
  <c r="AM98" i="16"/>
  <c r="AN98" i="16"/>
  <c r="AM109" i="16"/>
  <c r="AN109" i="16"/>
  <c r="AM100" i="16"/>
  <c r="AN100" i="16"/>
  <c r="AO47" i="16"/>
  <c r="AP47" i="16"/>
  <c r="AQ47" i="16" s="1"/>
  <c r="AO69" i="16"/>
  <c r="AP69" i="16"/>
  <c r="AQ69" i="16" s="1"/>
  <c r="AO75" i="16"/>
  <c r="AP75" i="16"/>
  <c r="AQ75" i="16" s="1"/>
  <c r="AO36" i="16"/>
  <c r="AP36" i="16"/>
  <c r="AQ36" i="16" s="1"/>
  <c r="AO89" i="16"/>
  <c r="AP89" i="16"/>
  <c r="AQ89" i="16" s="1"/>
  <c r="AO92" i="16"/>
  <c r="AP92" i="16"/>
  <c r="AQ92" i="16" s="1"/>
  <c r="AO44" i="16"/>
  <c r="AP44" i="16"/>
  <c r="AQ44" i="16" s="1"/>
  <c r="AO58" i="16"/>
  <c r="AP58" i="16"/>
  <c r="AQ58" i="16" s="1"/>
  <c r="AO28" i="16"/>
  <c r="AP28" i="16"/>
  <c r="AQ28" i="16" s="1"/>
  <c r="AO81" i="16"/>
  <c r="AP81" i="16"/>
  <c r="AQ81" i="16" s="1"/>
  <c r="AO87" i="16"/>
  <c r="AP87" i="16"/>
  <c r="AQ87" i="16" s="1"/>
  <c r="AO52" i="16"/>
  <c r="AP52" i="16"/>
  <c r="AQ52" i="16" s="1"/>
  <c r="AM103" i="16"/>
  <c r="AN103" i="16"/>
  <c r="AO77" i="16"/>
  <c r="AP77" i="16"/>
  <c r="AQ77" i="16" s="1"/>
  <c r="AO68" i="16"/>
  <c r="AP68" i="16"/>
  <c r="AQ68" i="16" s="1"/>
  <c r="AO83" i="16"/>
  <c r="AP83" i="16"/>
  <c r="AQ83" i="16" s="1"/>
  <c r="AO74" i="16"/>
  <c r="AP74" i="16"/>
  <c r="AQ74" i="16" s="1"/>
  <c r="AO88" i="16"/>
  <c r="AP88" i="16"/>
  <c r="AQ88" i="16" s="1"/>
  <c r="AO24" i="16"/>
  <c r="AP24" i="16"/>
  <c r="AQ24" i="16" s="1"/>
  <c r="AO30" i="16"/>
  <c r="AP30" i="16"/>
  <c r="AQ30" i="16" s="1"/>
  <c r="AO73" i="16"/>
  <c r="AP73" i="16"/>
  <c r="AQ73" i="16" s="1"/>
  <c r="AO37" i="16"/>
  <c r="AP37" i="16"/>
  <c r="AQ37" i="16" s="1"/>
  <c r="AO71" i="16"/>
  <c r="AP71" i="16"/>
  <c r="AQ71" i="16" s="1"/>
  <c r="AO56" i="16"/>
  <c r="AP56" i="16"/>
  <c r="AQ56" i="16" s="1"/>
  <c r="AM105" i="16"/>
  <c r="AN105" i="16"/>
  <c r="AO91" i="16"/>
  <c r="AP91" i="16"/>
  <c r="AQ91" i="16" s="1"/>
  <c r="AO78" i="16"/>
  <c r="AP78" i="16"/>
  <c r="AQ78" i="16" s="1"/>
  <c r="AP60" i="16"/>
  <c r="AQ60" i="16" s="1"/>
  <c r="AO60" i="16"/>
  <c r="AO21" i="16"/>
  <c r="AP21" i="16"/>
  <c r="AQ21" i="16" s="1"/>
  <c r="AD4" i="16"/>
  <c r="AH26" i="15"/>
  <c r="AG26" i="15"/>
  <c r="AD40" i="15"/>
  <c r="AF40" i="15"/>
  <c r="AI16" i="15"/>
  <c r="AJ16" i="15"/>
  <c r="AD41" i="15"/>
  <c r="AF41" i="15"/>
  <c r="AB6" i="16"/>
  <c r="BO66" i="13"/>
  <c r="BP66" i="13" s="1"/>
  <c r="BN66" i="13"/>
  <c r="BO57" i="13"/>
  <c r="BP57" i="13" s="1"/>
  <c r="BN57" i="13"/>
  <c r="BO47" i="13"/>
  <c r="BP47" i="13" s="1"/>
  <c r="BN47" i="13"/>
  <c r="BO45" i="13"/>
  <c r="BP45" i="13" s="1"/>
  <c r="BN45" i="13"/>
  <c r="BO55" i="13"/>
  <c r="BP55" i="13" s="1"/>
  <c r="BN55" i="13"/>
  <c r="BM41" i="13"/>
  <c r="BL41" i="13"/>
  <c r="BL67" i="13" s="1"/>
  <c r="BK67" i="13"/>
  <c r="BO52" i="13"/>
  <c r="BP52" i="13" s="1"/>
  <c r="BN52" i="13"/>
  <c r="BO65" i="13"/>
  <c r="BP65" i="13" s="1"/>
  <c r="BN65" i="13"/>
  <c r="BO51" i="13"/>
  <c r="BP51" i="13" s="1"/>
  <c r="BN51" i="13"/>
  <c r="BO53" i="13"/>
  <c r="BP53" i="13" s="1"/>
  <c r="BN53" i="13"/>
  <c r="BO50" i="13"/>
  <c r="BP50" i="13" s="1"/>
  <c r="BN50" i="13"/>
  <c r="BO48" i="13"/>
  <c r="BP48" i="13" s="1"/>
  <c r="BN48" i="13"/>
  <c r="BO44" i="13"/>
  <c r="BP44" i="13" s="1"/>
  <c r="BN44" i="13"/>
  <c r="BO59" i="13"/>
  <c r="BP59" i="13" s="1"/>
  <c r="BN59" i="13"/>
  <c r="BO61" i="13"/>
  <c r="BP61" i="13" s="1"/>
  <c r="BN61" i="13"/>
  <c r="BO58" i="13"/>
  <c r="BP58" i="13" s="1"/>
  <c r="BN58" i="13"/>
  <c r="BO56" i="13"/>
  <c r="BP56" i="13" s="1"/>
  <c r="BN56" i="13"/>
  <c r="BO49" i="13"/>
  <c r="BP49" i="13" s="1"/>
  <c r="BN49" i="13"/>
  <c r="BO46" i="13"/>
  <c r="BP46" i="13" s="1"/>
  <c r="BN46" i="13"/>
  <c r="BO63" i="13"/>
  <c r="BP63" i="13" s="1"/>
  <c r="BN63" i="13"/>
  <c r="BO64" i="13"/>
  <c r="BP64" i="13" s="1"/>
  <c r="BN64" i="13"/>
  <c r="BO54" i="13"/>
  <c r="BP54" i="13" s="1"/>
  <c r="BN54" i="13"/>
  <c r="BO60" i="13"/>
  <c r="BP60" i="13" s="1"/>
  <c r="BN60" i="13"/>
  <c r="BO62" i="13"/>
  <c r="BP62" i="13" s="1"/>
  <c r="BN62" i="13"/>
  <c r="BP5" i="13"/>
  <c r="AB4" i="16"/>
  <c r="AA110" i="16"/>
  <c r="Z110" i="16"/>
  <c r="Z132" i="15"/>
  <c r="AC19" i="15"/>
  <c r="AF19" i="15" s="1"/>
  <c r="AB19" i="15"/>
  <c r="CH33" i="10"/>
  <c r="CG33" i="10"/>
  <c r="BZ19" i="5"/>
  <c r="BY19" i="5"/>
  <c r="CK9" i="4"/>
  <c r="CL9" i="4"/>
  <c r="CM9" i="4" s="1"/>
  <c r="CK20" i="4"/>
  <c r="CL20" i="4"/>
  <c r="CM20" i="4" s="1"/>
  <c r="CI42" i="4"/>
  <c r="CJ42" i="4"/>
  <c r="CI32" i="4"/>
  <c r="CJ32" i="4"/>
  <c r="CI37" i="4"/>
  <c r="CJ37" i="4"/>
  <c r="CI23" i="4"/>
  <c r="CJ23" i="4"/>
  <c r="CI36" i="4"/>
  <c r="CJ36" i="4"/>
  <c r="CI41" i="4"/>
  <c r="CJ41" i="4"/>
  <c r="CL7" i="4"/>
  <c r="CM7" i="4" s="1"/>
  <c r="CK7" i="4"/>
  <c r="CI40" i="4"/>
  <c r="CJ40" i="4"/>
  <c r="CI29" i="4"/>
  <c r="CJ29" i="4"/>
  <c r="CI31" i="4"/>
  <c r="CJ31" i="4"/>
  <c r="CI28" i="4"/>
  <c r="CJ28" i="4"/>
  <c r="CK15" i="4"/>
  <c r="CL15" i="4"/>
  <c r="CM15" i="4" s="1"/>
  <c r="CL21" i="4"/>
  <c r="CM21" i="4" s="1"/>
  <c r="CK21" i="4"/>
  <c r="CK14" i="4"/>
  <c r="CL14" i="4"/>
  <c r="CM14" i="4" s="1"/>
  <c r="CI34" i="4"/>
  <c r="CJ34" i="4"/>
  <c r="CI47" i="4"/>
  <c r="CJ47" i="4"/>
  <c r="CI49" i="4"/>
  <c r="CJ49" i="4"/>
  <c r="CK17" i="4"/>
  <c r="CL17" i="4"/>
  <c r="CM17" i="4" s="1"/>
  <c r="CK19" i="4"/>
  <c r="CL19" i="4"/>
  <c r="CM19" i="4" s="1"/>
  <c r="CL4" i="4"/>
  <c r="CK4" i="4"/>
  <c r="CK10" i="4"/>
  <c r="CL10" i="4"/>
  <c r="CM10" i="4" s="1"/>
  <c r="CK11" i="4"/>
  <c r="CL11" i="4"/>
  <c r="CM11" i="4" s="1"/>
  <c r="CL12" i="4"/>
  <c r="CM12" i="4" s="1"/>
  <c r="CK12" i="4"/>
  <c r="CI35" i="4"/>
  <c r="CJ35" i="4"/>
  <c r="CI48" i="4"/>
  <c r="CJ48" i="4"/>
  <c r="CI26" i="4"/>
  <c r="CJ26" i="4"/>
  <c r="CI39" i="4"/>
  <c r="CJ39" i="4"/>
  <c r="CI22" i="4"/>
  <c r="CI50" i="4" s="1"/>
  <c r="CJ22" i="4"/>
  <c r="CI30" i="4"/>
  <c r="CJ30" i="4"/>
  <c r="CI25" i="4"/>
  <c r="CJ25" i="4"/>
  <c r="CI27" i="4"/>
  <c r="CJ27" i="4"/>
  <c r="CI24" i="4"/>
  <c r="CJ24" i="4"/>
  <c r="CL8" i="4"/>
  <c r="CM8" i="4" s="1"/>
  <c r="CK8" i="4"/>
  <c r="CI44" i="4"/>
  <c r="CJ44" i="4"/>
  <c r="CI33" i="4"/>
  <c r="CJ33" i="4"/>
  <c r="CI46" i="4"/>
  <c r="CJ46" i="4"/>
  <c r="CL13" i="4"/>
  <c r="CM13" i="4" s="1"/>
  <c r="CK13" i="4"/>
  <c r="CI43" i="4"/>
  <c r="CJ43" i="4"/>
  <c r="CI45" i="4"/>
  <c r="CJ45" i="4"/>
  <c r="CI38" i="4"/>
  <c r="CJ38" i="4"/>
  <c r="CL16" i="4"/>
  <c r="CM16" i="4" s="1"/>
  <c r="CK16" i="4"/>
  <c r="CK18" i="4"/>
  <c r="CL18" i="4"/>
  <c r="CM18" i="4" s="1"/>
  <c r="CI12" i="10"/>
  <c r="CJ12" i="10"/>
  <c r="CL49" i="10"/>
  <c r="CM49" i="10" s="1"/>
  <c r="CK49" i="10"/>
  <c r="CL45" i="10"/>
  <c r="CM45" i="10" s="1"/>
  <c r="CK45" i="10"/>
  <c r="CL53" i="10"/>
  <c r="CM53" i="10" s="1"/>
  <c r="CK53" i="10"/>
  <c r="CJ46" i="10"/>
  <c r="CI46" i="10"/>
  <c r="CI63" i="10"/>
  <c r="CJ63" i="10"/>
  <c r="CI57" i="10"/>
  <c r="CJ57" i="10"/>
  <c r="CI17" i="10"/>
  <c r="CJ17" i="10"/>
  <c r="CI69" i="10"/>
  <c r="CJ69" i="10"/>
  <c r="CI8" i="10"/>
  <c r="CJ8" i="10"/>
  <c r="CI14" i="10"/>
  <c r="CJ14" i="10"/>
  <c r="CI67" i="10"/>
  <c r="CJ67" i="10"/>
  <c r="CI21" i="10"/>
  <c r="CJ21" i="10"/>
  <c r="CI11" i="10"/>
  <c r="CJ11" i="10"/>
  <c r="CI59" i="10"/>
  <c r="CJ59" i="10"/>
  <c r="CI25" i="10"/>
  <c r="CJ25" i="10"/>
  <c r="CJ44" i="10"/>
  <c r="CI44" i="10"/>
  <c r="CI18" i="10"/>
  <c r="CJ18" i="10"/>
  <c r="CJ50" i="10"/>
  <c r="CI50" i="10"/>
  <c r="CI43" i="10"/>
  <c r="CJ43" i="10"/>
  <c r="CI39" i="10"/>
  <c r="CJ39" i="10"/>
  <c r="CI71" i="10"/>
  <c r="CJ71" i="10"/>
  <c r="CI65" i="10"/>
  <c r="CJ65" i="10"/>
  <c r="CI26" i="10"/>
  <c r="CJ26" i="10"/>
  <c r="CJ36" i="10"/>
  <c r="CI36" i="10"/>
  <c r="CI22" i="10"/>
  <c r="CJ22" i="10"/>
  <c r="CI5" i="10"/>
  <c r="CJ5" i="10"/>
  <c r="CI15" i="10"/>
  <c r="CJ15" i="10"/>
  <c r="CL28" i="10"/>
  <c r="CM28" i="10" s="1"/>
  <c r="CK28" i="10"/>
  <c r="CI24" i="10"/>
  <c r="CJ24" i="10"/>
  <c r="CI9" i="10"/>
  <c r="CJ9" i="10"/>
  <c r="CI19" i="10"/>
  <c r="CJ19" i="10"/>
  <c r="CI41" i="10"/>
  <c r="CJ41" i="10"/>
  <c r="CI35" i="10"/>
  <c r="CJ35" i="10"/>
  <c r="CI37" i="10"/>
  <c r="CJ37" i="10"/>
  <c r="CI13" i="10"/>
  <c r="CJ13" i="10"/>
  <c r="CJ42" i="10"/>
  <c r="CI42" i="10"/>
  <c r="CI7" i="10"/>
  <c r="CJ7" i="10"/>
  <c r="CI16" i="10"/>
  <c r="CJ16" i="10"/>
  <c r="CI10" i="10"/>
  <c r="CJ10" i="10"/>
  <c r="CI23" i="10"/>
  <c r="CJ23" i="10"/>
  <c r="CJ40" i="10"/>
  <c r="CI40" i="10"/>
  <c r="CI6" i="10"/>
  <c r="CJ6" i="10"/>
  <c r="CJ38" i="10"/>
  <c r="CI38" i="10"/>
  <c r="CI55" i="10"/>
  <c r="CJ55" i="10"/>
  <c r="CJ54" i="10"/>
  <c r="CI54" i="10"/>
  <c r="CI27" i="10"/>
  <c r="CJ27" i="10"/>
  <c r="CI61" i="10"/>
  <c r="CJ61" i="10"/>
  <c r="CI20" i="10"/>
  <c r="CJ20" i="10"/>
  <c r="BP110" i="11"/>
  <c r="BS110" i="11" s="1"/>
  <c r="BU110" i="11" s="1"/>
  <c r="BW110" i="11" s="1"/>
  <c r="BP120" i="11"/>
  <c r="BS120" i="11" s="1"/>
  <c r="BU120" i="11" s="1"/>
  <c r="BW120" i="11" s="1"/>
  <c r="BL110" i="12"/>
  <c r="BM110" i="12"/>
  <c r="BN110" i="12" s="1"/>
  <c r="BL102" i="12"/>
  <c r="BM102" i="12"/>
  <c r="BN102" i="12" s="1"/>
  <c r="BL112" i="12"/>
  <c r="BM112" i="12"/>
  <c r="BN112" i="12" s="1"/>
  <c r="BL98" i="12"/>
  <c r="BM98" i="12"/>
  <c r="BN98" i="12" s="1"/>
  <c r="BL88" i="12"/>
  <c r="BM88" i="12"/>
  <c r="BN88" i="12" s="1"/>
  <c r="BL90" i="12"/>
  <c r="BM90" i="12"/>
  <c r="BN90" i="12" s="1"/>
  <c r="BL86" i="12"/>
  <c r="BM86" i="12"/>
  <c r="BN86" i="12" s="1"/>
  <c r="BL106" i="12"/>
  <c r="BM106" i="12"/>
  <c r="BN106" i="12" s="1"/>
  <c r="BL82" i="12"/>
  <c r="BM82" i="12"/>
  <c r="BN82" i="12" s="1"/>
  <c r="BL100" i="12"/>
  <c r="BM100" i="12"/>
  <c r="BN100" i="12" s="1"/>
  <c r="BL104" i="12"/>
  <c r="BM104" i="12"/>
  <c r="BN104" i="12" s="1"/>
  <c r="BL114" i="12"/>
  <c r="BM114" i="12"/>
  <c r="BN114" i="12" s="1"/>
  <c r="BL84" i="12"/>
  <c r="BM84" i="12"/>
  <c r="BN84" i="12" s="1"/>
  <c r="BL108" i="12"/>
  <c r="BM108" i="12"/>
  <c r="BN108" i="12" s="1"/>
  <c r="BL94" i="12"/>
  <c r="BM94" i="12"/>
  <c r="BN94" i="12" s="1"/>
  <c r="BL92" i="12"/>
  <c r="BM92" i="12"/>
  <c r="BN92" i="12" s="1"/>
  <c r="BL96" i="12"/>
  <c r="BM96" i="12"/>
  <c r="BN96" i="12" s="1"/>
  <c r="AY48" i="13"/>
  <c r="AZ48" i="13"/>
  <c r="AY63" i="13"/>
  <c r="AZ63" i="13"/>
  <c r="AY49" i="13"/>
  <c r="AZ49" i="13"/>
  <c r="AY61" i="13"/>
  <c r="AZ61" i="13"/>
  <c r="AY55" i="13"/>
  <c r="AZ55" i="13"/>
  <c r="AZ45" i="13"/>
  <c r="AY45" i="13"/>
  <c r="BA5" i="13"/>
  <c r="BB5" i="13"/>
  <c r="BC5" i="13" s="1"/>
  <c r="AY44" i="13"/>
  <c r="AZ44" i="13"/>
  <c r="AY62" i="13"/>
  <c r="AZ62" i="13"/>
  <c r="AZ4" i="13"/>
  <c r="AY4" i="13"/>
  <c r="AY66" i="13"/>
  <c r="AZ66" i="13"/>
  <c r="BB9" i="13"/>
  <c r="BC9" i="13" s="1"/>
  <c r="BA9" i="13"/>
  <c r="BA6" i="13"/>
  <c r="BB6" i="13"/>
  <c r="BC6" i="13" s="1"/>
  <c r="AY58" i="13"/>
  <c r="AZ58" i="13"/>
  <c r="AY52" i="13"/>
  <c r="AZ52" i="13"/>
  <c r="AY51" i="13"/>
  <c r="AZ51" i="13"/>
  <c r="AY46" i="13"/>
  <c r="AZ46" i="13"/>
  <c r="AY64" i="13"/>
  <c r="AZ64" i="13"/>
  <c r="AY53" i="13"/>
  <c r="AZ53" i="13"/>
  <c r="AY50" i="13"/>
  <c r="AZ50" i="13"/>
  <c r="AY65" i="13"/>
  <c r="AZ65" i="13"/>
  <c r="BA7" i="13"/>
  <c r="BB7" i="13"/>
  <c r="BC7" i="13" s="1"/>
  <c r="AY59" i="13"/>
  <c r="AZ59" i="13"/>
  <c r="AY56" i="13"/>
  <c r="AZ56" i="13"/>
  <c r="AZ47" i="13"/>
  <c r="AY47" i="13"/>
  <c r="BA8" i="13"/>
  <c r="BB8" i="13"/>
  <c r="BC8" i="13" s="1"/>
  <c r="AY57" i="13"/>
  <c r="AZ57" i="13"/>
  <c r="AY54" i="13"/>
  <c r="AZ54" i="13"/>
  <c r="AY60" i="13"/>
  <c r="AZ60" i="13"/>
  <c r="AL40" i="14"/>
  <c r="AK40" i="14"/>
  <c r="AK41" i="14"/>
  <c r="AL41" i="14"/>
  <c r="AM107" i="14"/>
  <c r="AN107" i="14"/>
  <c r="AD26" i="15"/>
  <c r="AE26" i="15"/>
  <c r="AD4" i="15"/>
  <c r="AA132" i="15"/>
  <c r="AB4" i="15"/>
  <c r="AE43" i="14"/>
  <c r="BT67" i="10"/>
  <c r="BU67" i="10" s="1"/>
  <c r="BS67" i="10"/>
  <c r="BT51" i="10"/>
  <c r="BU51" i="10" s="1"/>
  <c r="BS51" i="10"/>
  <c r="BT43" i="10"/>
  <c r="BU43" i="10" s="1"/>
  <c r="BS43" i="10"/>
  <c r="BT33" i="10"/>
  <c r="BU33" i="10" s="1"/>
  <c r="BS33" i="10"/>
  <c r="BT17" i="10"/>
  <c r="BU17" i="10" s="1"/>
  <c r="BS17" i="10"/>
  <c r="BS69" i="10"/>
  <c r="BT69" i="10"/>
  <c r="BU69" i="10" s="1"/>
  <c r="BS61" i="10"/>
  <c r="BT61" i="10"/>
  <c r="BU61" i="10" s="1"/>
  <c r="BS53" i="10"/>
  <c r="BT53" i="10"/>
  <c r="BU53" i="10" s="1"/>
  <c r="BS45" i="10"/>
  <c r="BT45" i="10"/>
  <c r="BU45" i="10" s="1"/>
  <c r="BT29" i="10"/>
  <c r="BU29" i="10" s="1"/>
  <c r="BS29" i="10"/>
  <c r="BT37" i="10"/>
  <c r="BU37" i="10" s="1"/>
  <c r="BS37" i="10"/>
  <c r="BT21" i="10"/>
  <c r="BU21" i="10" s="1"/>
  <c r="BS21" i="10"/>
  <c r="BT65" i="10"/>
  <c r="BU65" i="10" s="1"/>
  <c r="BS65" i="10"/>
  <c r="BT57" i="10"/>
  <c r="BU57" i="10" s="1"/>
  <c r="BS57" i="10"/>
  <c r="BT49" i="10"/>
  <c r="BU49" i="10" s="1"/>
  <c r="BS49" i="10"/>
  <c r="BS26" i="10"/>
  <c r="BT26" i="10"/>
  <c r="BU26" i="10" s="1"/>
  <c r="BT25" i="10"/>
  <c r="BU25" i="10" s="1"/>
  <c r="BS25" i="10"/>
  <c r="BT71" i="10"/>
  <c r="BU71" i="10" s="1"/>
  <c r="BS71" i="10"/>
  <c r="BT63" i="10"/>
  <c r="BU63" i="10" s="1"/>
  <c r="BS63" i="10"/>
  <c r="BT55" i="10"/>
  <c r="BU55" i="10" s="1"/>
  <c r="BS55" i="10"/>
  <c r="BT47" i="10"/>
  <c r="BU47" i="10" s="1"/>
  <c r="BS47" i="10"/>
  <c r="BT59" i="10"/>
  <c r="BU59" i="10" s="1"/>
  <c r="BS59" i="10"/>
  <c r="BS18" i="10"/>
  <c r="BT18" i="10"/>
  <c r="BU18" i="10" s="1"/>
  <c r="AL28" i="17" l="1"/>
  <c r="AJ70" i="17"/>
  <c r="AI70" i="17"/>
  <c r="AI61" i="17"/>
  <c r="AJ61" i="17"/>
  <c r="AJ71" i="17"/>
  <c r="AI71" i="17"/>
  <c r="AK7" i="17"/>
  <c r="AL7" i="17"/>
  <c r="AJ73" i="17"/>
  <c r="AI73" i="17"/>
  <c r="AK76" i="17"/>
  <c r="AL76" i="17"/>
  <c r="AK10" i="17"/>
  <c r="AL10" i="17"/>
  <c r="AF137" i="17"/>
  <c r="AG4" i="16"/>
  <c r="AH4" i="16"/>
  <c r="AF110" i="16"/>
  <c r="AM13" i="16"/>
  <c r="AN13" i="16"/>
  <c r="AH17" i="16"/>
  <c r="AG17" i="16"/>
  <c r="AN59" i="16"/>
  <c r="AM59" i="16"/>
  <c r="AN23" i="16"/>
  <c r="AM23" i="16"/>
  <c r="AN29" i="16"/>
  <c r="AM29" i="16"/>
  <c r="AK33" i="16"/>
  <c r="AL33" i="16"/>
  <c r="AL11" i="16"/>
  <c r="AK11" i="16"/>
  <c r="AN55" i="16"/>
  <c r="AM55" i="16"/>
  <c r="AN49" i="16"/>
  <c r="AM49" i="16"/>
  <c r="AN35" i="16"/>
  <c r="AM35" i="16"/>
  <c r="AM27" i="16"/>
  <c r="AN27" i="16"/>
  <c r="AM57" i="16"/>
  <c r="AN57" i="16"/>
  <c r="AM51" i="16"/>
  <c r="AN51" i="16"/>
  <c r="AK31" i="16"/>
  <c r="AL31" i="16"/>
  <c r="AN45" i="16"/>
  <c r="AM45" i="16"/>
  <c r="AH6" i="16"/>
  <c r="AG6" i="16"/>
  <c r="AM41" i="17"/>
  <c r="AN41" i="17"/>
  <c r="AE137" i="17"/>
  <c r="AN27" i="17"/>
  <c r="AM27" i="17"/>
  <c r="AJ68" i="17"/>
  <c r="AI68" i="17"/>
  <c r="AK34" i="17"/>
  <c r="AL34" i="17"/>
  <c r="AJ13" i="17"/>
  <c r="AK13" i="17" s="1"/>
  <c r="AI13" i="17"/>
  <c r="AK59" i="17"/>
  <c r="AL59" i="17"/>
  <c r="AJ91" i="17"/>
  <c r="AI91" i="17"/>
  <c r="AI8" i="17"/>
  <c r="AJ8" i="17"/>
  <c r="AK8" i="17" s="1"/>
  <c r="AN99" i="17"/>
  <c r="AM99" i="17"/>
  <c r="AL79" i="17"/>
  <c r="AN79" i="17" s="1"/>
  <c r="AK22" i="17"/>
  <c r="AL22" i="17"/>
  <c r="AJ56" i="17"/>
  <c r="AI56" i="17"/>
  <c r="AO132" i="17"/>
  <c r="AP132" i="17"/>
  <c r="AQ132" i="17" s="1"/>
  <c r="AK122" i="17"/>
  <c r="AL122" i="17"/>
  <c r="AH82" i="17"/>
  <c r="AG82" i="17"/>
  <c r="AH57" i="17"/>
  <c r="AG57" i="17"/>
  <c r="AH4" i="17"/>
  <c r="AG4" i="17"/>
  <c r="AK26" i="17"/>
  <c r="AL26" i="17"/>
  <c r="AK136" i="17"/>
  <c r="AL136" i="17"/>
  <c r="AJ58" i="17"/>
  <c r="AK58" i="17" s="1"/>
  <c r="AI58" i="17"/>
  <c r="AJ88" i="17"/>
  <c r="AI88" i="17"/>
  <c r="AK83" i="17"/>
  <c r="AL83" i="17"/>
  <c r="AJ81" i="17"/>
  <c r="AI81" i="17"/>
  <c r="AJ135" i="17"/>
  <c r="AI135" i="17"/>
  <c r="AN92" i="17"/>
  <c r="AM92" i="17"/>
  <c r="AK25" i="17"/>
  <c r="AL25" i="17"/>
  <c r="AN11" i="17"/>
  <c r="AM11" i="17"/>
  <c r="AH120" i="17"/>
  <c r="AG120" i="17"/>
  <c r="AK80" i="17"/>
  <c r="AL80" i="17"/>
  <c r="AK101" i="17"/>
  <c r="AL101" i="17"/>
  <c r="AK55" i="17"/>
  <c r="AL55" i="17"/>
  <c r="AJ108" i="17"/>
  <c r="AI108" i="17"/>
  <c r="AJ50" i="17"/>
  <c r="AI50" i="17"/>
  <c r="AK126" i="17"/>
  <c r="AL126" i="17"/>
  <c r="AH118" i="17"/>
  <c r="AG118" i="17"/>
  <c r="AJ116" i="17"/>
  <c r="AI116" i="17"/>
  <c r="AJ114" i="17"/>
  <c r="AI114" i="17"/>
  <c r="AK43" i="17"/>
  <c r="AL43" i="17"/>
  <c r="AK128" i="17"/>
  <c r="AL128" i="17"/>
  <c r="AK105" i="17"/>
  <c r="AL105" i="17"/>
  <c r="AJ87" i="17"/>
  <c r="AI87" i="17"/>
  <c r="AK78" i="17"/>
  <c r="AL78" i="17"/>
  <c r="AJ86" i="17"/>
  <c r="AI86" i="17"/>
  <c r="AJ127" i="17"/>
  <c r="AI127" i="17"/>
  <c r="AK77" i="17"/>
  <c r="AL77" i="17"/>
  <c r="AP9" i="17"/>
  <c r="AQ9" i="17" s="1"/>
  <c r="AO9" i="17"/>
  <c r="AJ100" i="17"/>
  <c r="AI100" i="17"/>
  <c r="AJ84" i="17"/>
  <c r="AI84" i="17"/>
  <c r="AJ89" i="17"/>
  <c r="AI89" i="17"/>
  <c r="AP64" i="17"/>
  <c r="AQ64" i="17" s="1"/>
  <c r="AO64" i="17"/>
  <c r="AK134" i="17"/>
  <c r="AL134" i="17"/>
  <c r="AP66" i="17"/>
  <c r="AQ66" i="17" s="1"/>
  <c r="AO66" i="17"/>
  <c r="AK19" i="17"/>
  <c r="AL19" i="17"/>
  <c r="AJ111" i="17"/>
  <c r="AI111" i="17"/>
  <c r="AN123" i="17"/>
  <c r="AM123" i="17"/>
  <c r="AN125" i="17"/>
  <c r="AM125" i="17"/>
  <c r="AG94" i="17"/>
  <c r="AH94" i="17"/>
  <c r="AK31" i="17"/>
  <c r="AL31" i="17"/>
  <c r="AJ95" i="17"/>
  <c r="AI95" i="17"/>
  <c r="AP60" i="17"/>
  <c r="AQ60" i="17" s="1"/>
  <c r="AO60" i="17"/>
  <c r="AJ90" i="17"/>
  <c r="AI90" i="17"/>
  <c r="AK130" i="17"/>
  <c r="AL130" i="17"/>
  <c r="AK15" i="17"/>
  <c r="AL15" i="17"/>
  <c r="AK98" i="17"/>
  <c r="AL98" i="17"/>
  <c r="AK102" i="17"/>
  <c r="AL102" i="17"/>
  <c r="AK24" i="17"/>
  <c r="AL24" i="17"/>
  <c r="AJ85" i="17"/>
  <c r="AI85" i="17"/>
  <c r="AK49" i="17"/>
  <c r="AL49" i="17"/>
  <c r="AN33" i="17"/>
  <c r="AM33" i="17"/>
  <c r="AN133" i="17"/>
  <c r="AM133" i="17"/>
  <c r="AK14" i="17"/>
  <c r="AL14" i="17"/>
  <c r="AH103" i="17"/>
  <c r="AG103" i="17"/>
  <c r="AJ38" i="17"/>
  <c r="AI38" i="17"/>
  <c r="AM109" i="17"/>
  <c r="AN109" i="17"/>
  <c r="AK37" i="17"/>
  <c r="AL37" i="17"/>
  <c r="AK51" i="17"/>
  <c r="AL51" i="17"/>
  <c r="AN107" i="17"/>
  <c r="AM107" i="17"/>
  <c r="AM117" i="17"/>
  <c r="AN117" i="17"/>
  <c r="AK17" i="17"/>
  <c r="AL17" i="17"/>
  <c r="AK30" i="17"/>
  <c r="AL30" i="17"/>
  <c r="AK20" i="17"/>
  <c r="AL20" i="17"/>
  <c r="AJ121" i="17"/>
  <c r="AI121" i="17"/>
  <c r="AP40" i="17"/>
  <c r="AQ40" i="17" s="1"/>
  <c r="AO40" i="17"/>
  <c r="AD137" i="17"/>
  <c r="AI23" i="17"/>
  <c r="AJ23" i="17"/>
  <c r="AK46" i="17"/>
  <c r="AL46" i="17"/>
  <c r="AK45" i="17"/>
  <c r="AL45" i="17"/>
  <c r="AJ131" i="17"/>
  <c r="AI131" i="17"/>
  <c r="AK124" i="17"/>
  <c r="AL124" i="17"/>
  <c r="AJ93" i="17"/>
  <c r="AI93" i="17"/>
  <c r="AK42" i="17"/>
  <c r="AL42" i="17"/>
  <c r="AJ54" i="17"/>
  <c r="AK54" i="17" s="1"/>
  <c r="AI54" i="17"/>
  <c r="AK32" i="17"/>
  <c r="AL32" i="17"/>
  <c r="AK6" i="17"/>
  <c r="AL6" i="17"/>
  <c r="AJ18" i="17"/>
  <c r="AI18" i="17"/>
  <c r="AK104" i="17"/>
  <c r="AL104" i="17"/>
  <c r="AJ113" i="17"/>
  <c r="AI113" i="17"/>
  <c r="AJ129" i="17"/>
  <c r="AI129" i="17"/>
  <c r="AP5" i="17"/>
  <c r="AQ5" i="17" s="1"/>
  <c r="AO5" i="17"/>
  <c r="AK106" i="17"/>
  <c r="AL106" i="17"/>
  <c r="AJ29" i="17"/>
  <c r="AI29" i="17"/>
  <c r="AP74" i="17"/>
  <c r="AQ74" i="17" s="1"/>
  <c r="AO74" i="17"/>
  <c r="AP62" i="17"/>
  <c r="AQ62" i="17" s="1"/>
  <c r="AO62" i="17"/>
  <c r="AK36" i="17"/>
  <c r="AL36" i="17"/>
  <c r="AK39" i="17"/>
  <c r="AL39" i="17"/>
  <c r="AJ21" i="17"/>
  <c r="AI21" i="17"/>
  <c r="AK75" i="17"/>
  <c r="AL75" i="17"/>
  <c r="AK112" i="17"/>
  <c r="AL112" i="17"/>
  <c r="AJ110" i="17"/>
  <c r="AI110" i="17"/>
  <c r="AK47" i="17"/>
  <c r="AL47" i="17"/>
  <c r="AJ12" i="17"/>
  <c r="AI12" i="17"/>
  <c r="AJ115" i="17"/>
  <c r="AI115" i="17"/>
  <c r="AN97" i="17"/>
  <c r="AM97" i="17"/>
  <c r="AK44" i="17"/>
  <c r="AL44" i="17"/>
  <c r="AJ119" i="17"/>
  <c r="AI119" i="17"/>
  <c r="AP65" i="17"/>
  <c r="AQ65" i="17" s="1"/>
  <c r="AO65" i="17"/>
  <c r="AP48" i="17"/>
  <c r="AQ48" i="17" s="1"/>
  <c r="AO48" i="17"/>
  <c r="AP63" i="17"/>
  <c r="AQ63" i="17" s="1"/>
  <c r="AO63" i="17"/>
  <c r="AP67" i="17"/>
  <c r="AQ67" i="17" s="1"/>
  <c r="AO67" i="17"/>
  <c r="AL96" i="17"/>
  <c r="AL54" i="17"/>
  <c r="AL58" i="17"/>
  <c r="AN28" i="17"/>
  <c r="AM28" i="17"/>
  <c r="BD108" i="14"/>
  <c r="AN53" i="16"/>
  <c r="AM53" i="16"/>
  <c r="BF74" i="14"/>
  <c r="BG74" i="14"/>
  <c r="AN41" i="16"/>
  <c r="AM41" i="16"/>
  <c r="BE108" i="14"/>
  <c r="BF78" i="14"/>
  <c r="BF108" i="14" s="1"/>
  <c r="BG78" i="14"/>
  <c r="BY110" i="11"/>
  <c r="CA110" i="11" s="1"/>
  <c r="CC110" i="11" s="1"/>
  <c r="BY120" i="11"/>
  <c r="CC120" i="11" s="1"/>
  <c r="AN65" i="16"/>
  <c r="AM65" i="16"/>
  <c r="BN44" i="14"/>
  <c r="BO44" i="14"/>
  <c r="BN86" i="14"/>
  <c r="BO86" i="14"/>
  <c r="BN46" i="14"/>
  <c r="BO46" i="14"/>
  <c r="BN50" i="14"/>
  <c r="BO50" i="14"/>
  <c r="BN84" i="14"/>
  <c r="BO84" i="14"/>
  <c r="BQ4" i="14"/>
  <c r="BP4" i="14"/>
  <c r="BN60" i="14"/>
  <c r="BO60" i="14"/>
  <c r="BN29" i="14"/>
  <c r="BO29" i="14"/>
  <c r="BQ105" i="14"/>
  <c r="BP105" i="14"/>
  <c r="BN79" i="14"/>
  <c r="BO79" i="14"/>
  <c r="BQ43" i="14"/>
  <c r="BP43" i="14"/>
  <c r="BN34" i="14"/>
  <c r="BO34" i="14"/>
  <c r="BO72" i="14"/>
  <c r="BN72" i="14"/>
  <c r="BN100" i="14"/>
  <c r="BO100" i="14"/>
  <c r="BO69" i="14"/>
  <c r="BN69" i="14"/>
  <c r="BQ91" i="14"/>
  <c r="BP91" i="14"/>
  <c r="BN36" i="14"/>
  <c r="BO36" i="14"/>
  <c r="BN53" i="14"/>
  <c r="BO53" i="14"/>
  <c r="BN41" i="14"/>
  <c r="BO41" i="14"/>
  <c r="BN52" i="14"/>
  <c r="BO52" i="14"/>
  <c r="BN45" i="14"/>
  <c r="BO45" i="14"/>
  <c r="BQ107" i="14"/>
  <c r="BP107" i="14"/>
  <c r="BN54" i="14"/>
  <c r="BO54" i="14"/>
  <c r="BN58" i="14"/>
  <c r="BO58" i="14"/>
  <c r="BQ51" i="14"/>
  <c r="BP51" i="14"/>
  <c r="BQ39" i="14"/>
  <c r="BP39" i="14"/>
  <c r="BQ47" i="14"/>
  <c r="BP47" i="14"/>
  <c r="BO70" i="14"/>
  <c r="BN70" i="14"/>
  <c r="BN40" i="14"/>
  <c r="BO40" i="14"/>
  <c r="BP94" i="14"/>
  <c r="BQ94" i="14"/>
  <c r="BN64" i="14"/>
  <c r="BO64" i="14"/>
  <c r="BN75" i="14"/>
  <c r="BO75" i="14"/>
  <c r="BN76" i="14"/>
  <c r="BO76" i="14"/>
  <c r="BQ97" i="14"/>
  <c r="BP97" i="14"/>
  <c r="BQ95" i="14"/>
  <c r="BP95" i="14"/>
  <c r="BQ103" i="14"/>
  <c r="BP103" i="14"/>
  <c r="BP90" i="14"/>
  <c r="BQ90" i="14"/>
  <c r="BO65" i="14"/>
  <c r="BN65" i="14"/>
  <c r="BN30" i="14"/>
  <c r="BO30" i="14"/>
  <c r="BN82" i="14"/>
  <c r="BO82" i="14"/>
  <c r="BN81" i="14"/>
  <c r="BO81" i="14"/>
  <c r="BN88" i="14"/>
  <c r="BO88" i="14"/>
  <c r="BN83" i="14"/>
  <c r="BO83" i="14"/>
  <c r="BN42" i="14"/>
  <c r="BO42" i="14"/>
  <c r="BN28" i="14"/>
  <c r="BO28" i="14"/>
  <c r="BQ104" i="14"/>
  <c r="BP104" i="14"/>
  <c r="BP106" i="14"/>
  <c r="BQ106" i="14"/>
  <c r="BQ92" i="14"/>
  <c r="BP92" i="14"/>
  <c r="BN77" i="14"/>
  <c r="BO77" i="14"/>
  <c r="BN61" i="14"/>
  <c r="BO61" i="14"/>
  <c r="BN96" i="14"/>
  <c r="BO96" i="14"/>
  <c r="BN62" i="14"/>
  <c r="BO62" i="14"/>
  <c r="BN38" i="14"/>
  <c r="BO38" i="14"/>
  <c r="BN48" i="14"/>
  <c r="BO48" i="14"/>
  <c r="BN80" i="14"/>
  <c r="BO80" i="14"/>
  <c r="BQ31" i="14"/>
  <c r="BP31" i="14"/>
  <c r="BQ35" i="14"/>
  <c r="BP35" i="14"/>
  <c r="BQ55" i="14"/>
  <c r="BP55" i="14"/>
  <c r="BO66" i="14"/>
  <c r="BN66" i="14"/>
  <c r="BN56" i="14"/>
  <c r="BO56" i="14"/>
  <c r="BN37" i="14"/>
  <c r="BO37" i="14"/>
  <c r="BN33" i="14"/>
  <c r="BO33" i="14"/>
  <c r="BN57" i="14"/>
  <c r="BO57" i="14"/>
  <c r="BQ99" i="14"/>
  <c r="BP99" i="14"/>
  <c r="BP98" i="14"/>
  <c r="BQ98" i="14"/>
  <c r="BN32" i="14"/>
  <c r="BO32" i="14"/>
  <c r="BO68" i="14"/>
  <c r="BN68" i="14"/>
  <c r="BQ63" i="14"/>
  <c r="BP63" i="14"/>
  <c r="BO67" i="14"/>
  <c r="BN67" i="14"/>
  <c r="BO73" i="14"/>
  <c r="BN73" i="14"/>
  <c r="BP102" i="14"/>
  <c r="BQ102" i="14"/>
  <c r="BQ59" i="14"/>
  <c r="BP59" i="14"/>
  <c r="BO71" i="14"/>
  <c r="BN71" i="14"/>
  <c r="BN49" i="14"/>
  <c r="BO49" i="14"/>
  <c r="BC104" i="14"/>
  <c r="BD104" i="14" s="1"/>
  <c r="BB104" i="14"/>
  <c r="BC106" i="14"/>
  <c r="BD106" i="14" s="1"/>
  <c r="BB106" i="14"/>
  <c r="BC83" i="14"/>
  <c r="BD83" i="14" s="1"/>
  <c r="BB83" i="14"/>
  <c r="BC87" i="14"/>
  <c r="BD87" i="14" s="1"/>
  <c r="BB87" i="14"/>
  <c r="BC84" i="14"/>
  <c r="BD84" i="14" s="1"/>
  <c r="BB84" i="14"/>
  <c r="BC89" i="14"/>
  <c r="BD89" i="14" s="1"/>
  <c r="BB89" i="14"/>
  <c r="BC88" i="14"/>
  <c r="BD88" i="14" s="1"/>
  <c r="BB88" i="14"/>
  <c r="BC85" i="14"/>
  <c r="BD85" i="14" s="1"/>
  <c r="BB85" i="14"/>
  <c r="BC81" i="14"/>
  <c r="BD81" i="14" s="1"/>
  <c r="BB81" i="14"/>
  <c r="BC103" i="14"/>
  <c r="BD103" i="14" s="1"/>
  <c r="BB103" i="14"/>
  <c r="BC101" i="14"/>
  <c r="BD101" i="14" s="1"/>
  <c r="BB101" i="14"/>
  <c r="BC102" i="14"/>
  <c r="BD102" i="14" s="1"/>
  <c r="BB102" i="14"/>
  <c r="BC107" i="14"/>
  <c r="BD107" i="14" s="1"/>
  <c r="BB107" i="14"/>
  <c r="BC98" i="14"/>
  <c r="BD98" i="14" s="1"/>
  <c r="BB98" i="14"/>
  <c r="BC97" i="14"/>
  <c r="BD97" i="14" s="1"/>
  <c r="BB97" i="14"/>
  <c r="BC95" i="14"/>
  <c r="BD95" i="14" s="1"/>
  <c r="BB95" i="14"/>
  <c r="BC100" i="14"/>
  <c r="BD100" i="14" s="1"/>
  <c r="BB100" i="14"/>
  <c r="BC92" i="14"/>
  <c r="BD92" i="14" s="1"/>
  <c r="BB92" i="14"/>
  <c r="BC94" i="14"/>
  <c r="BD94" i="14" s="1"/>
  <c r="BB94" i="14"/>
  <c r="BC99" i="14"/>
  <c r="BD99" i="14" s="1"/>
  <c r="BB99" i="14"/>
  <c r="BC105" i="14"/>
  <c r="BD105" i="14" s="1"/>
  <c r="BB105" i="14"/>
  <c r="BC93" i="14"/>
  <c r="BD93" i="14" s="1"/>
  <c r="BB93" i="14"/>
  <c r="BC96" i="14"/>
  <c r="BD96" i="14" s="1"/>
  <c r="BB96" i="14"/>
  <c r="BC82" i="14"/>
  <c r="BD82" i="14" s="1"/>
  <c r="BB82" i="14"/>
  <c r="BC91" i="14"/>
  <c r="BD91" i="14" s="1"/>
  <c r="BB91" i="14"/>
  <c r="BC86" i="14"/>
  <c r="BD86" i="14" s="1"/>
  <c r="BB86" i="14"/>
  <c r="BC90" i="14"/>
  <c r="BD90" i="14" s="1"/>
  <c r="BB90" i="14"/>
  <c r="AV35" i="15"/>
  <c r="AU35" i="15"/>
  <c r="AT83" i="15"/>
  <c r="AS83" i="15"/>
  <c r="AT54" i="15"/>
  <c r="AS54" i="15"/>
  <c r="AT11" i="15"/>
  <c r="AS11" i="15"/>
  <c r="AT87" i="15"/>
  <c r="AS87" i="15"/>
  <c r="AT69" i="15"/>
  <c r="AS69" i="15"/>
  <c r="AT62" i="15"/>
  <c r="AS62" i="15"/>
  <c r="AT103" i="15"/>
  <c r="AS103" i="15"/>
  <c r="AT67" i="15"/>
  <c r="AS67" i="15"/>
  <c r="AT17" i="15"/>
  <c r="AS17" i="15"/>
  <c r="AT45" i="15"/>
  <c r="AS45" i="15"/>
  <c r="AT8" i="15"/>
  <c r="AS8" i="15"/>
  <c r="AT70" i="15"/>
  <c r="AS70" i="15"/>
  <c r="AT78" i="15"/>
  <c r="AS78" i="15"/>
  <c r="AT73" i="15"/>
  <c r="AS73" i="15"/>
  <c r="AT25" i="15"/>
  <c r="AS25" i="15"/>
  <c r="AT52" i="15"/>
  <c r="AS52" i="15"/>
  <c r="AT101" i="15"/>
  <c r="AS101" i="15"/>
  <c r="AT43" i="15"/>
  <c r="AS43" i="15"/>
  <c r="AX49" i="15"/>
  <c r="AW49" i="15"/>
  <c r="AT63" i="15"/>
  <c r="AS63" i="15"/>
  <c r="AR50" i="15"/>
  <c r="AQ50" i="15"/>
  <c r="AR100" i="15"/>
  <c r="AQ100" i="15"/>
  <c r="AR105" i="15"/>
  <c r="AQ105" i="15"/>
  <c r="AR20" i="15"/>
  <c r="AQ20" i="15"/>
  <c r="AR60" i="15"/>
  <c r="AQ60" i="15"/>
  <c r="AR84" i="15"/>
  <c r="AQ84" i="15"/>
  <c r="AR28" i="15"/>
  <c r="AQ28" i="15"/>
  <c r="AR116" i="15"/>
  <c r="AQ116" i="15"/>
  <c r="AR88" i="15"/>
  <c r="AQ88" i="15"/>
  <c r="AR123" i="15"/>
  <c r="AQ123" i="15"/>
  <c r="AR94" i="15"/>
  <c r="AQ94" i="15"/>
  <c r="AR76" i="15"/>
  <c r="AQ76" i="15"/>
  <c r="AR102" i="15"/>
  <c r="AQ102" i="15"/>
  <c r="AX47" i="15"/>
  <c r="AW47" i="15"/>
  <c r="AT31" i="15"/>
  <c r="AS31" i="15"/>
  <c r="AQ97" i="15"/>
  <c r="AR112" i="15"/>
  <c r="AQ112" i="15"/>
  <c r="AR89" i="15"/>
  <c r="AQ89" i="15"/>
  <c r="AR106" i="15"/>
  <c r="AQ106" i="15"/>
  <c r="AR90" i="15"/>
  <c r="AQ90" i="15"/>
  <c r="AR9" i="15"/>
  <c r="AQ9" i="15"/>
  <c r="AR118" i="15"/>
  <c r="AQ118" i="15"/>
  <c r="AR92" i="15"/>
  <c r="AQ92" i="15"/>
  <c r="AR38" i="15"/>
  <c r="AQ38" i="15"/>
  <c r="AR30" i="15"/>
  <c r="AQ30" i="15"/>
  <c r="AQ115" i="15"/>
  <c r="AR113" i="15"/>
  <c r="AQ113" i="15"/>
  <c r="AR72" i="15"/>
  <c r="AQ72" i="15"/>
  <c r="AR121" i="15"/>
  <c r="AQ121" i="15"/>
  <c r="AT7" i="15"/>
  <c r="AS7" i="15"/>
  <c r="AT23" i="15"/>
  <c r="AS23" i="15"/>
  <c r="AT85" i="15"/>
  <c r="AS85" i="15"/>
  <c r="AT79" i="15"/>
  <c r="AS79" i="15"/>
  <c r="AT51" i="15"/>
  <c r="AS51" i="15"/>
  <c r="AT75" i="15"/>
  <c r="AS75" i="15"/>
  <c r="AX53" i="15"/>
  <c r="AW53" i="15"/>
  <c r="AT29" i="15"/>
  <c r="AS29" i="15"/>
  <c r="AT39" i="15"/>
  <c r="AS39" i="15"/>
  <c r="AT107" i="15"/>
  <c r="AS107" i="15"/>
  <c r="AT125" i="15"/>
  <c r="AS125" i="15"/>
  <c r="AT82" i="15"/>
  <c r="AS82" i="15"/>
  <c r="AT119" i="15"/>
  <c r="AS119" i="15"/>
  <c r="AT93" i="15"/>
  <c r="AS93" i="15"/>
  <c r="AT4" i="15"/>
  <c r="AS4" i="15"/>
  <c r="AT37" i="15"/>
  <c r="AS37" i="15"/>
  <c r="AT65" i="15"/>
  <c r="AS65" i="15"/>
  <c r="AT59" i="15"/>
  <c r="AS59" i="15"/>
  <c r="AT27" i="15"/>
  <c r="AS27" i="15"/>
  <c r="AS6" i="15"/>
  <c r="AT6" i="15"/>
  <c r="AT127" i="15"/>
  <c r="AS127" i="15"/>
  <c r="AT13" i="15"/>
  <c r="AS13" i="15"/>
  <c r="AT5" i="15"/>
  <c r="AS5" i="15"/>
  <c r="AT77" i="15"/>
  <c r="AS77" i="15"/>
  <c r="AT15" i="15"/>
  <c r="AS15" i="15"/>
  <c r="AT14" i="15"/>
  <c r="AS14" i="15"/>
  <c r="AT56" i="15"/>
  <c r="AS56" i="15"/>
  <c r="AT71" i="15"/>
  <c r="AS71" i="15"/>
  <c r="AT86" i="15"/>
  <c r="AS86" i="15"/>
  <c r="AR46" i="15"/>
  <c r="AQ46" i="15"/>
  <c r="AR34" i="15"/>
  <c r="AQ34" i="15"/>
  <c r="AR98" i="15"/>
  <c r="AQ98" i="15"/>
  <c r="AR32" i="15"/>
  <c r="AQ32" i="15"/>
  <c r="AR122" i="15"/>
  <c r="AQ122" i="15"/>
  <c r="AR55" i="15"/>
  <c r="AQ55" i="15"/>
  <c r="AQ12" i="15"/>
  <c r="AR12" i="15"/>
  <c r="AR104" i="15"/>
  <c r="AQ104" i="15"/>
  <c r="AR124" i="15"/>
  <c r="AQ124" i="15"/>
  <c r="AR18" i="15"/>
  <c r="AQ18" i="15"/>
  <c r="AR24" i="15"/>
  <c r="AQ24" i="15"/>
  <c r="AR80" i="15"/>
  <c r="AQ80" i="15"/>
  <c r="AR114" i="15"/>
  <c r="AQ114" i="15"/>
  <c r="AR10" i="15"/>
  <c r="AQ10" i="15"/>
  <c r="AT81" i="15"/>
  <c r="AS81" i="15"/>
  <c r="AR42" i="15"/>
  <c r="AQ42" i="15"/>
  <c r="AR108" i="15"/>
  <c r="AQ108" i="15"/>
  <c r="AR91" i="15"/>
  <c r="AQ91" i="15"/>
  <c r="AR48" i="15"/>
  <c r="AQ48" i="15"/>
  <c r="AR96" i="15"/>
  <c r="AQ96" i="15"/>
  <c r="AR64" i="15"/>
  <c r="AQ64" i="15"/>
  <c r="AR44" i="15"/>
  <c r="AQ44" i="15"/>
  <c r="AR120" i="15"/>
  <c r="AQ120" i="15"/>
  <c r="AR22" i="15"/>
  <c r="AQ22" i="15"/>
  <c r="AR126" i="15"/>
  <c r="AQ126" i="15"/>
  <c r="AR128" i="15"/>
  <c r="AQ128" i="15"/>
  <c r="AR68" i="15"/>
  <c r="AQ68" i="15"/>
  <c r="AR99" i="15"/>
  <c r="AQ99" i="15"/>
  <c r="AZ58" i="15"/>
  <c r="AY58" i="15"/>
  <c r="AT21" i="15"/>
  <c r="AS21" i="15"/>
  <c r="AT74" i="15"/>
  <c r="AS74" i="15"/>
  <c r="AT61" i="15"/>
  <c r="AS61" i="15"/>
  <c r="AT33" i="15"/>
  <c r="AS33" i="15"/>
  <c r="AT66" i="15"/>
  <c r="AS66" i="15"/>
  <c r="AT109" i="15"/>
  <c r="AS109" i="15"/>
  <c r="AP101" i="16"/>
  <c r="AQ101" i="16" s="1"/>
  <c r="AO101" i="16"/>
  <c r="AP99" i="16"/>
  <c r="AQ99" i="16" s="1"/>
  <c r="AO99" i="16"/>
  <c r="AP107" i="16"/>
  <c r="AQ107" i="16" s="1"/>
  <c r="AO107" i="16"/>
  <c r="AP104" i="16"/>
  <c r="AQ104" i="16" s="1"/>
  <c r="AO104" i="16"/>
  <c r="AP105" i="16"/>
  <c r="AQ105" i="16" s="1"/>
  <c r="AO105" i="16"/>
  <c r="AP103" i="16"/>
  <c r="AQ103" i="16" s="1"/>
  <c r="AO103" i="16"/>
  <c r="AP108" i="16"/>
  <c r="AQ108" i="16" s="1"/>
  <c r="AO108" i="16"/>
  <c r="AP106" i="16"/>
  <c r="AQ106" i="16" s="1"/>
  <c r="AO106" i="16"/>
  <c r="AP102" i="16"/>
  <c r="AQ102" i="16" s="1"/>
  <c r="AO102" i="16"/>
  <c r="AP100" i="16"/>
  <c r="AQ100" i="16" s="1"/>
  <c r="AO100" i="16"/>
  <c r="AP98" i="16"/>
  <c r="AQ98" i="16" s="1"/>
  <c r="AO98" i="16"/>
  <c r="AP109" i="16"/>
  <c r="AQ109" i="16" s="1"/>
  <c r="AO109" i="16"/>
  <c r="AC110" i="16"/>
  <c r="AH19" i="15"/>
  <c r="AG19" i="15"/>
  <c r="AF132" i="15"/>
  <c r="AB110" i="16"/>
  <c r="AK16" i="15"/>
  <c r="AL16" i="15"/>
  <c r="AH40" i="15"/>
  <c r="AG40" i="15"/>
  <c r="AH41" i="15"/>
  <c r="AG41" i="15"/>
  <c r="AC132" i="15"/>
  <c r="AD110" i="16"/>
  <c r="AI26" i="15"/>
  <c r="AJ26" i="15"/>
  <c r="BO41" i="13"/>
  <c r="BN41" i="13"/>
  <c r="BN67" i="13" s="1"/>
  <c r="BM67" i="13"/>
  <c r="AB132" i="15"/>
  <c r="AD19" i="15"/>
  <c r="AD132" i="15" s="1"/>
  <c r="AE19" i="15"/>
  <c r="AE132" i="15" s="1"/>
  <c r="CI33" i="10"/>
  <c r="CJ33" i="10"/>
  <c r="CB19" i="5"/>
  <c r="CA19" i="5"/>
  <c r="CL33" i="4"/>
  <c r="CM33" i="4" s="1"/>
  <c r="CK33" i="4"/>
  <c r="CL27" i="4"/>
  <c r="CM27" i="4" s="1"/>
  <c r="CK27" i="4"/>
  <c r="CL30" i="4"/>
  <c r="CM30" i="4" s="1"/>
  <c r="CK30" i="4"/>
  <c r="CM4" i="4"/>
  <c r="CL47" i="4"/>
  <c r="CM47" i="4" s="1"/>
  <c r="CK47" i="4"/>
  <c r="CL40" i="4"/>
  <c r="CM40" i="4" s="1"/>
  <c r="CK40" i="4"/>
  <c r="CL45" i="4"/>
  <c r="CM45" i="4" s="1"/>
  <c r="CK45" i="4"/>
  <c r="CL39" i="4"/>
  <c r="CM39" i="4" s="1"/>
  <c r="CK39" i="4"/>
  <c r="CL31" i="4"/>
  <c r="CM31" i="4" s="1"/>
  <c r="CK31" i="4"/>
  <c r="CL41" i="4"/>
  <c r="CM41" i="4" s="1"/>
  <c r="CK41" i="4"/>
  <c r="CL32" i="4"/>
  <c r="CM32" i="4" s="1"/>
  <c r="CK32" i="4"/>
  <c r="CL38" i="4"/>
  <c r="CM38" i="4" s="1"/>
  <c r="CK38" i="4"/>
  <c r="CL43" i="4"/>
  <c r="CM43" i="4" s="1"/>
  <c r="CK43" i="4"/>
  <c r="CL46" i="4"/>
  <c r="CM46" i="4" s="1"/>
  <c r="CK46" i="4"/>
  <c r="CL44" i="4"/>
  <c r="CM44" i="4" s="1"/>
  <c r="CK44" i="4"/>
  <c r="CL24" i="4"/>
  <c r="CM24" i="4" s="1"/>
  <c r="CK24" i="4"/>
  <c r="CL25" i="4"/>
  <c r="CM25" i="4" s="1"/>
  <c r="CK25" i="4"/>
  <c r="CL22" i="4"/>
  <c r="CM22" i="4" s="1"/>
  <c r="CK22" i="4"/>
  <c r="CL26" i="4"/>
  <c r="CM26" i="4" s="1"/>
  <c r="CK26" i="4"/>
  <c r="CL35" i="4"/>
  <c r="CM35" i="4" s="1"/>
  <c r="CK35" i="4"/>
  <c r="CJ50" i="4"/>
  <c r="CL49" i="4"/>
  <c r="CM49" i="4" s="1"/>
  <c r="CK49" i="4"/>
  <c r="CL34" i="4"/>
  <c r="CM34" i="4" s="1"/>
  <c r="CK34" i="4"/>
  <c r="CL28" i="4"/>
  <c r="CM28" i="4" s="1"/>
  <c r="CK28" i="4"/>
  <c r="CL29" i="4"/>
  <c r="CM29" i="4" s="1"/>
  <c r="CK29" i="4"/>
  <c r="CL36" i="4"/>
  <c r="CM36" i="4" s="1"/>
  <c r="CK36" i="4"/>
  <c r="CL37" i="4"/>
  <c r="CM37" i="4" s="1"/>
  <c r="CK37" i="4"/>
  <c r="CL42" i="4"/>
  <c r="CM42" i="4" s="1"/>
  <c r="CK42" i="4"/>
  <c r="CL48" i="4"/>
  <c r="CM48" i="4" s="1"/>
  <c r="CK48" i="4"/>
  <c r="CL23" i="4"/>
  <c r="CM23" i="4" s="1"/>
  <c r="CK23" i="4"/>
  <c r="CK50" i="4"/>
  <c r="CK7" i="10"/>
  <c r="CL7" i="10"/>
  <c r="CM7" i="10" s="1"/>
  <c r="CL19" i="10"/>
  <c r="CM19" i="10" s="1"/>
  <c r="CK19" i="10"/>
  <c r="CL15" i="10"/>
  <c r="CM15" i="10" s="1"/>
  <c r="CK15" i="10"/>
  <c r="CK26" i="10"/>
  <c r="CL26" i="10"/>
  <c r="CM26" i="10" s="1"/>
  <c r="CL43" i="10"/>
  <c r="CM43" i="10" s="1"/>
  <c r="CK43" i="10"/>
  <c r="CK11" i="10"/>
  <c r="CL11" i="10"/>
  <c r="CM11" i="10" s="1"/>
  <c r="CK8" i="10"/>
  <c r="CL8" i="10"/>
  <c r="CM8" i="10" s="1"/>
  <c r="CL54" i="10"/>
  <c r="CM54" i="10" s="1"/>
  <c r="CK54" i="10"/>
  <c r="CL38" i="10"/>
  <c r="CM38" i="10" s="1"/>
  <c r="CK38" i="10"/>
  <c r="CL40" i="10"/>
  <c r="CM40" i="10" s="1"/>
  <c r="CK40" i="10"/>
  <c r="CL61" i="10"/>
  <c r="CM61" i="10" s="1"/>
  <c r="CK61" i="10"/>
  <c r="CK10" i="10"/>
  <c r="CL10" i="10"/>
  <c r="CM10" i="10" s="1"/>
  <c r="CL35" i="10"/>
  <c r="CM35" i="10" s="1"/>
  <c r="CK35" i="10"/>
  <c r="CL24" i="10"/>
  <c r="CM24" i="10" s="1"/>
  <c r="CK24" i="10"/>
  <c r="CL22" i="10"/>
  <c r="CM22" i="10" s="1"/>
  <c r="CK22" i="10"/>
  <c r="CL71" i="10"/>
  <c r="CM71" i="10" s="1"/>
  <c r="CK71" i="10"/>
  <c r="CK18" i="10"/>
  <c r="CL18" i="10"/>
  <c r="CM18" i="10" s="1"/>
  <c r="CL25" i="10"/>
  <c r="CM25" i="10" s="1"/>
  <c r="CK25" i="10"/>
  <c r="CL67" i="10"/>
  <c r="CM67" i="10" s="1"/>
  <c r="CK67" i="10"/>
  <c r="CK17" i="10"/>
  <c r="CL17" i="10"/>
  <c r="CM17" i="10" s="1"/>
  <c r="CL63" i="10"/>
  <c r="CM63" i="10" s="1"/>
  <c r="CK63" i="10"/>
  <c r="CL20" i="10"/>
  <c r="CM20" i="10" s="1"/>
  <c r="CK20" i="10"/>
  <c r="CK27" i="10"/>
  <c r="CL27" i="10"/>
  <c r="CM27" i="10" s="1"/>
  <c r="CL55" i="10"/>
  <c r="CM55" i="10" s="1"/>
  <c r="CK55" i="10"/>
  <c r="CK6" i="10"/>
  <c r="CL6" i="10"/>
  <c r="CM6" i="10" s="1"/>
  <c r="CK23" i="10"/>
  <c r="CL23" i="10"/>
  <c r="CM23" i="10" s="1"/>
  <c r="CL16" i="10"/>
  <c r="CM16" i="10" s="1"/>
  <c r="CK16" i="10"/>
  <c r="CL37" i="10"/>
  <c r="CM37" i="10" s="1"/>
  <c r="CK37" i="10"/>
  <c r="CL41" i="10"/>
  <c r="CM41" i="10" s="1"/>
  <c r="CK41" i="10"/>
  <c r="CL9" i="10"/>
  <c r="CM9" i="10" s="1"/>
  <c r="CK9" i="10"/>
  <c r="CL5" i="10"/>
  <c r="CM5" i="10" s="1"/>
  <c r="CK5" i="10"/>
  <c r="CL65" i="10"/>
  <c r="CM65" i="10" s="1"/>
  <c r="CK65" i="10"/>
  <c r="CL39" i="10"/>
  <c r="CM39" i="10" s="1"/>
  <c r="CK39" i="10"/>
  <c r="CL59" i="10"/>
  <c r="CM59" i="10" s="1"/>
  <c r="CK59" i="10"/>
  <c r="CK21" i="10"/>
  <c r="CL21" i="10"/>
  <c r="CM21" i="10" s="1"/>
  <c r="CK14" i="10"/>
  <c r="CL14" i="10"/>
  <c r="CM14" i="10" s="1"/>
  <c r="CL69" i="10"/>
  <c r="CM69" i="10" s="1"/>
  <c r="CK69" i="10"/>
  <c r="CL57" i="10"/>
  <c r="CM57" i="10" s="1"/>
  <c r="CK57" i="10"/>
  <c r="CK12" i="10"/>
  <c r="CK13" i="10"/>
  <c r="CL13" i="10"/>
  <c r="CM13" i="10" s="1"/>
  <c r="CL42" i="10"/>
  <c r="CM42" i="10" s="1"/>
  <c r="CK42" i="10"/>
  <c r="CL36" i="10"/>
  <c r="CM36" i="10" s="1"/>
  <c r="CK36" i="10"/>
  <c r="CL50" i="10"/>
  <c r="CM50" i="10" s="1"/>
  <c r="CK50" i="10"/>
  <c r="CL44" i="10"/>
  <c r="CM44" i="10" s="1"/>
  <c r="CK44" i="10"/>
  <c r="CL46" i="10"/>
  <c r="CM46" i="10" s="1"/>
  <c r="CK46" i="10"/>
  <c r="BB57" i="13"/>
  <c r="BC57" i="13" s="1"/>
  <c r="BA57" i="13"/>
  <c r="BB59" i="13"/>
  <c r="BC59" i="13" s="1"/>
  <c r="BA59" i="13"/>
  <c r="BB53" i="13"/>
  <c r="BC53" i="13" s="1"/>
  <c r="BA53" i="13"/>
  <c r="BB46" i="13"/>
  <c r="BC46" i="13" s="1"/>
  <c r="BA46" i="13"/>
  <c r="BB52" i="13"/>
  <c r="BC52" i="13" s="1"/>
  <c r="BA52" i="13"/>
  <c r="BB66" i="13"/>
  <c r="BC66" i="13" s="1"/>
  <c r="BA66" i="13"/>
  <c r="BB62" i="13"/>
  <c r="BC62" i="13" s="1"/>
  <c r="BA62" i="13"/>
  <c r="BB55" i="13"/>
  <c r="BC55" i="13" s="1"/>
  <c r="BA55" i="13"/>
  <c r="BB49" i="13"/>
  <c r="BC49" i="13" s="1"/>
  <c r="BA49" i="13"/>
  <c r="BB47" i="13"/>
  <c r="BC47" i="13" s="1"/>
  <c r="BA47" i="13"/>
  <c r="BB54" i="13"/>
  <c r="BC54" i="13" s="1"/>
  <c r="BA54" i="13"/>
  <c r="BB56" i="13"/>
  <c r="BC56" i="13" s="1"/>
  <c r="BA56" i="13"/>
  <c r="BB50" i="13"/>
  <c r="BC50" i="13" s="1"/>
  <c r="BA50" i="13"/>
  <c r="BB64" i="13"/>
  <c r="BC64" i="13" s="1"/>
  <c r="BA64" i="13"/>
  <c r="BB51" i="13"/>
  <c r="BC51" i="13" s="1"/>
  <c r="BA51" i="13"/>
  <c r="BB58" i="13"/>
  <c r="BC58" i="13" s="1"/>
  <c r="BA58" i="13"/>
  <c r="BB44" i="13"/>
  <c r="BC44" i="13" s="1"/>
  <c r="BA44" i="13"/>
  <c r="BB61" i="13"/>
  <c r="BC61" i="13" s="1"/>
  <c r="BA61" i="13"/>
  <c r="BB63" i="13"/>
  <c r="BC63" i="13" s="1"/>
  <c r="BA63" i="13"/>
  <c r="BB60" i="13"/>
  <c r="BC60" i="13" s="1"/>
  <c r="BA60" i="13"/>
  <c r="BB65" i="13"/>
  <c r="BC65" i="13" s="1"/>
  <c r="BA65" i="13"/>
  <c r="BB48" i="13"/>
  <c r="BC48" i="13" s="1"/>
  <c r="BA48" i="13"/>
  <c r="BA4" i="13"/>
  <c r="BB4" i="13"/>
  <c r="BC4" i="13" s="1"/>
  <c r="BB45" i="13"/>
  <c r="BC45" i="13" s="1"/>
  <c r="BA45" i="13"/>
  <c r="AN41" i="14"/>
  <c r="AM41" i="14"/>
  <c r="AP107" i="14"/>
  <c r="AO107" i="14"/>
  <c r="AN40" i="14"/>
  <c r="AM40" i="14"/>
  <c r="AV122" i="11"/>
  <c r="AX122" i="11" s="1"/>
  <c r="AZ122" i="11" s="1"/>
  <c r="BB122" i="11" s="1"/>
  <c r="AV120" i="11"/>
  <c r="AX120" i="11" s="1"/>
  <c r="AV119" i="11"/>
  <c r="AX119" i="11" s="1"/>
  <c r="AZ119" i="11" s="1"/>
  <c r="BB119" i="11" s="1"/>
  <c r="AV118" i="11"/>
  <c r="AX118" i="11" s="1"/>
  <c r="AV117" i="11"/>
  <c r="AX117" i="11" s="1"/>
  <c r="AZ117" i="11" s="1"/>
  <c r="BB117" i="11" s="1"/>
  <c r="AV116" i="11"/>
  <c r="AX116" i="11" s="1"/>
  <c r="AV115" i="11"/>
  <c r="AX115" i="11" s="1"/>
  <c r="AZ115" i="11" s="1"/>
  <c r="BB115" i="11" s="1"/>
  <c r="AV114" i="11"/>
  <c r="AX114" i="11" s="1"/>
  <c r="AV113" i="11"/>
  <c r="AX113" i="11" s="1"/>
  <c r="AZ113" i="11" s="1"/>
  <c r="BB113" i="11" s="1"/>
  <c r="AV112" i="11"/>
  <c r="AX112" i="11" s="1"/>
  <c r="AV111" i="11"/>
  <c r="AX111" i="11" s="1"/>
  <c r="AZ111" i="11" s="1"/>
  <c r="BB111" i="11" s="1"/>
  <c r="AV110" i="11"/>
  <c r="AX110" i="11" s="1"/>
  <c r="AV109" i="11"/>
  <c r="AX109" i="11" s="1"/>
  <c r="AZ109" i="11" s="1"/>
  <c r="BB109" i="11" s="1"/>
  <c r="AV108" i="11"/>
  <c r="AX108" i="11" s="1"/>
  <c r="AV107" i="11"/>
  <c r="AX107" i="11" s="1"/>
  <c r="AZ107" i="11" s="1"/>
  <c r="BB107" i="11" s="1"/>
  <c r="AV106" i="11"/>
  <c r="AX106" i="11" s="1"/>
  <c r="AV105" i="11"/>
  <c r="AX105" i="11" s="1"/>
  <c r="AZ105" i="11" s="1"/>
  <c r="BB105" i="11" s="1"/>
  <c r="AV104" i="11"/>
  <c r="AX104" i="11" s="1"/>
  <c r="AV103" i="11"/>
  <c r="AX103" i="11" s="1"/>
  <c r="AV102" i="11"/>
  <c r="AX102" i="11" s="1"/>
  <c r="AV101" i="11"/>
  <c r="AX101" i="11" s="1"/>
  <c r="AZ101" i="11" s="1"/>
  <c r="BB101" i="11" s="1"/>
  <c r="AV100" i="11"/>
  <c r="AX100" i="11" s="1"/>
  <c r="AV99" i="11"/>
  <c r="AX99" i="11" s="1"/>
  <c r="AV98" i="11"/>
  <c r="AX98" i="11" s="1"/>
  <c r="AV97" i="11"/>
  <c r="AX97" i="11" s="1"/>
  <c r="AZ97" i="11" s="1"/>
  <c r="BB97" i="11" s="1"/>
  <c r="AV96" i="11"/>
  <c r="AX96" i="11" s="1"/>
  <c r="AV95" i="11"/>
  <c r="AX95" i="11" s="1"/>
  <c r="AV94" i="11"/>
  <c r="AX94" i="11" s="1"/>
  <c r="AV93" i="11"/>
  <c r="AX93" i="11" s="1"/>
  <c r="AZ93" i="11" s="1"/>
  <c r="BB93" i="11" s="1"/>
  <c r="AV92" i="11"/>
  <c r="AX92" i="11" s="1"/>
  <c r="AV91" i="11"/>
  <c r="AX91" i="11" s="1"/>
  <c r="AV90" i="11"/>
  <c r="AX90" i="11" s="1"/>
  <c r="AV89" i="11"/>
  <c r="AX89" i="11" s="1"/>
  <c r="AZ89" i="11" s="1"/>
  <c r="BB89" i="11" s="1"/>
  <c r="AV88" i="11"/>
  <c r="AX88" i="11" s="1"/>
  <c r="AV87" i="11"/>
  <c r="AX87" i="11" s="1"/>
  <c r="AV86" i="11"/>
  <c r="AX86" i="11" s="1"/>
  <c r="AV85" i="11"/>
  <c r="AX85" i="11" s="1"/>
  <c r="AZ85" i="11" s="1"/>
  <c r="BB85" i="11" s="1"/>
  <c r="AV84" i="11"/>
  <c r="AX84" i="11" s="1"/>
  <c r="AV83" i="11"/>
  <c r="AX83" i="11" s="1"/>
  <c r="AV82" i="11"/>
  <c r="AX82" i="11" s="1"/>
  <c r="AV81" i="11"/>
  <c r="AX81" i="11" s="1"/>
  <c r="AZ81" i="11" s="1"/>
  <c r="BB81" i="11" s="1"/>
  <c r="AV80" i="11"/>
  <c r="AX80" i="11" s="1"/>
  <c r="AV79" i="11"/>
  <c r="AX79" i="11" s="1"/>
  <c r="AV78" i="11"/>
  <c r="AX78" i="11" s="1"/>
  <c r="AV77" i="11"/>
  <c r="AX77" i="11" s="1"/>
  <c r="AZ77" i="11" s="1"/>
  <c r="BB77" i="11" s="1"/>
  <c r="AV76" i="11"/>
  <c r="AX76" i="11" s="1"/>
  <c r="AV75" i="11"/>
  <c r="AX75" i="11" s="1"/>
  <c r="AV74" i="11"/>
  <c r="AX74" i="11" s="1"/>
  <c r="AV73" i="11"/>
  <c r="AX73" i="11" s="1"/>
  <c r="AZ73" i="11" s="1"/>
  <c r="BB73" i="11" s="1"/>
  <c r="AV72" i="11"/>
  <c r="AX72" i="11" s="1"/>
  <c r="AV71" i="11"/>
  <c r="AX71" i="11" s="1"/>
  <c r="AV70" i="11"/>
  <c r="AX70" i="11" s="1"/>
  <c r="AV69" i="11"/>
  <c r="AX69" i="11" s="1"/>
  <c r="AZ69" i="11" s="1"/>
  <c r="BB69" i="11" s="1"/>
  <c r="AV68" i="11"/>
  <c r="AX68" i="11" s="1"/>
  <c r="AV67" i="11"/>
  <c r="AX67" i="11" s="1"/>
  <c r="AV66" i="11"/>
  <c r="AX66" i="11" s="1"/>
  <c r="AV65" i="11"/>
  <c r="AX65" i="11" s="1"/>
  <c r="AV64" i="11"/>
  <c r="AX64" i="11" s="1"/>
  <c r="AV63" i="11"/>
  <c r="AX63" i="11" s="1"/>
  <c r="AV62" i="11"/>
  <c r="AX62" i="11" s="1"/>
  <c r="AZ62" i="11" s="1"/>
  <c r="BB62" i="11" s="1"/>
  <c r="AV61" i="11"/>
  <c r="AX61" i="11" s="1"/>
  <c r="AZ61" i="11" s="1"/>
  <c r="BB61" i="11" s="1"/>
  <c r="AV60" i="11"/>
  <c r="AX60" i="11" s="1"/>
  <c r="AZ60" i="11" s="1"/>
  <c r="BB60" i="11" s="1"/>
  <c r="AV59" i="11"/>
  <c r="AX59" i="11" s="1"/>
  <c r="AZ59" i="11" s="1"/>
  <c r="BB59" i="11" s="1"/>
  <c r="AV58" i="11"/>
  <c r="AX58" i="11" s="1"/>
  <c r="AZ58" i="11" s="1"/>
  <c r="BB58" i="11" s="1"/>
  <c r="AV57" i="11"/>
  <c r="AX57" i="11" s="1"/>
  <c r="AZ57" i="11" s="1"/>
  <c r="BB57" i="11" s="1"/>
  <c r="AV56" i="11"/>
  <c r="AX56" i="11" s="1"/>
  <c r="AZ56" i="11" s="1"/>
  <c r="BB56" i="11" s="1"/>
  <c r="AV55" i="11"/>
  <c r="AX55" i="11" s="1"/>
  <c r="AZ55" i="11" s="1"/>
  <c r="BB55" i="11" s="1"/>
  <c r="AV54" i="11"/>
  <c r="AX54" i="11" s="1"/>
  <c r="AZ54" i="11" s="1"/>
  <c r="BB54" i="11" s="1"/>
  <c r="AV53" i="11"/>
  <c r="AX53" i="11" s="1"/>
  <c r="AZ53" i="11" s="1"/>
  <c r="BB53" i="11" s="1"/>
  <c r="AV52" i="11"/>
  <c r="AX52" i="11" s="1"/>
  <c r="AZ52" i="11" s="1"/>
  <c r="BB52" i="11" s="1"/>
  <c r="AV51" i="11"/>
  <c r="AX51" i="11" s="1"/>
  <c r="AZ51" i="11" s="1"/>
  <c r="BB51" i="11" s="1"/>
  <c r="AV50" i="11"/>
  <c r="AX50" i="11" s="1"/>
  <c r="AZ50" i="11" s="1"/>
  <c r="BB50" i="11" s="1"/>
  <c r="AV49" i="11"/>
  <c r="AX49" i="11" s="1"/>
  <c r="AZ49" i="11" s="1"/>
  <c r="BB49" i="11" s="1"/>
  <c r="AV48" i="11"/>
  <c r="AX48" i="11" s="1"/>
  <c r="AZ48" i="11" s="1"/>
  <c r="BB48" i="11" s="1"/>
  <c r="AV47" i="11"/>
  <c r="AX47" i="11" s="1"/>
  <c r="AZ47" i="11" s="1"/>
  <c r="BB47" i="11" s="1"/>
  <c r="AV46" i="11"/>
  <c r="AX46" i="11" s="1"/>
  <c r="AV45" i="11"/>
  <c r="AX45" i="11" s="1"/>
  <c r="AZ45" i="11" s="1"/>
  <c r="BB45" i="11" s="1"/>
  <c r="AV44" i="11"/>
  <c r="AX44" i="11" s="1"/>
  <c r="AV43" i="11"/>
  <c r="AX43" i="11" s="1"/>
  <c r="AV42" i="11"/>
  <c r="AX42" i="11" s="1"/>
  <c r="AV41" i="11"/>
  <c r="AX41" i="11" s="1"/>
  <c r="AV40" i="11"/>
  <c r="AX40" i="11" s="1"/>
  <c r="AV39" i="11"/>
  <c r="AX39" i="11" s="1"/>
  <c r="AV38" i="11"/>
  <c r="AX38" i="11" s="1"/>
  <c r="AZ38" i="11" s="1"/>
  <c r="BB38" i="11" s="1"/>
  <c r="BD38" i="11" s="1"/>
  <c r="BF38" i="11" s="1"/>
  <c r="BH38" i="11" s="1"/>
  <c r="BJ38" i="11" s="1"/>
  <c r="BL38" i="11" s="1"/>
  <c r="BN38" i="11" s="1"/>
  <c r="BP38" i="11" s="1"/>
  <c r="BS38" i="11" s="1"/>
  <c r="BU38" i="11" s="1"/>
  <c r="BW38" i="11" s="1"/>
  <c r="AV37" i="11"/>
  <c r="AX37" i="11" s="1"/>
  <c r="AZ37" i="11" s="1"/>
  <c r="BB37" i="11" s="1"/>
  <c r="BD37" i="11" s="1"/>
  <c r="AV36" i="11"/>
  <c r="AX36" i="11" s="1"/>
  <c r="AZ36" i="11" s="1"/>
  <c r="BB36" i="11" s="1"/>
  <c r="BD36" i="11" s="1"/>
  <c r="AV35" i="11"/>
  <c r="AX35" i="11" s="1"/>
  <c r="AZ35" i="11" s="1"/>
  <c r="BB35" i="11" s="1"/>
  <c r="AV34" i="11"/>
  <c r="AX34" i="11" s="1"/>
  <c r="AZ34" i="11" s="1"/>
  <c r="BB34" i="11" s="1"/>
  <c r="AV33" i="11"/>
  <c r="AX33" i="11" s="1"/>
  <c r="AZ33" i="11" s="1"/>
  <c r="AV32" i="11"/>
  <c r="AX32" i="11" s="1"/>
  <c r="AZ32" i="11" s="1"/>
  <c r="BB32" i="11" s="1"/>
  <c r="BD32" i="11" s="1"/>
  <c r="AV31" i="11"/>
  <c r="AX31" i="11" s="1"/>
  <c r="AZ31" i="11" s="1"/>
  <c r="BB31" i="11" s="1"/>
  <c r="AV30" i="11"/>
  <c r="AX30" i="11" s="1"/>
  <c r="AZ30" i="11" s="1"/>
  <c r="BB30" i="11" s="1"/>
  <c r="AV29" i="11"/>
  <c r="AX29" i="11" s="1"/>
  <c r="AZ29" i="11" s="1"/>
  <c r="AV28" i="11"/>
  <c r="AX28" i="11" s="1"/>
  <c r="AZ28" i="11" s="1"/>
  <c r="BB28" i="11" s="1"/>
  <c r="BD28" i="11" s="1"/>
  <c r="AV27" i="11"/>
  <c r="AX27" i="11" s="1"/>
  <c r="AZ27" i="11" s="1"/>
  <c r="BB27" i="11" s="1"/>
  <c r="AV26" i="11"/>
  <c r="AX26" i="11" s="1"/>
  <c r="AZ26" i="11" s="1"/>
  <c r="BB26" i="11" s="1"/>
  <c r="AV25" i="11"/>
  <c r="AX25" i="11" s="1"/>
  <c r="AZ25" i="11" s="1"/>
  <c r="AV24" i="11"/>
  <c r="AX24" i="11" s="1"/>
  <c r="AZ24" i="11" s="1"/>
  <c r="BB24" i="11" s="1"/>
  <c r="BD24" i="11" s="1"/>
  <c r="AV23" i="11"/>
  <c r="AX23" i="11" s="1"/>
  <c r="AZ23" i="11" s="1"/>
  <c r="BB23" i="11" s="1"/>
  <c r="AV22" i="11"/>
  <c r="AX22" i="11" s="1"/>
  <c r="AZ22" i="11" s="1"/>
  <c r="BB22" i="11" s="1"/>
  <c r="AV21" i="11"/>
  <c r="AX21" i="11" s="1"/>
  <c r="AZ21" i="11" s="1"/>
  <c r="AV20" i="11"/>
  <c r="AX20" i="11" s="1"/>
  <c r="AV19" i="11"/>
  <c r="AX19" i="11" s="1"/>
  <c r="AZ19" i="11" s="1"/>
  <c r="BB19" i="11" s="1"/>
  <c r="AV18" i="11"/>
  <c r="AX18" i="11" s="1"/>
  <c r="AZ18" i="11" s="1"/>
  <c r="BB18" i="11" s="1"/>
  <c r="AV17" i="11"/>
  <c r="AX17" i="11" s="1"/>
  <c r="AZ17" i="11" s="1"/>
  <c r="AV16" i="11"/>
  <c r="AX16" i="11" s="1"/>
  <c r="AZ16" i="11" s="1"/>
  <c r="BB16" i="11" s="1"/>
  <c r="BD16" i="11" s="1"/>
  <c r="AV15" i="11"/>
  <c r="AX15" i="11" s="1"/>
  <c r="AZ15" i="11" s="1"/>
  <c r="BB15" i="11" s="1"/>
  <c r="AV14" i="11"/>
  <c r="AX14" i="11" s="1"/>
  <c r="AZ14" i="11" s="1"/>
  <c r="BB14" i="11" s="1"/>
  <c r="AV13" i="11"/>
  <c r="AX13" i="11" s="1"/>
  <c r="AZ13" i="11" s="1"/>
  <c r="AV12" i="11"/>
  <c r="AX12" i="11" s="1"/>
  <c r="AZ12" i="11" s="1"/>
  <c r="BB12" i="11" s="1"/>
  <c r="BD12" i="11" s="1"/>
  <c r="AV11" i="11"/>
  <c r="AX11" i="11" s="1"/>
  <c r="AZ11" i="11" s="1"/>
  <c r="BB11" i="11" s="1"/>
  <c r="AV10" i="11"/>
  <c r="AX10" i="11" s="1"/>
  <c r="AZ10" i="11" s="1"/>
  <c r="BB10" i="11" s="1"/>
  <c r="AV9" i="11"/>
  <c r="AX9" i="11" s="1"/>
  <c r="AZ9" i="11" s="1"/>
  <c r="AV8" i="11"/>
  <c r="AX8" i="11" s="1"/>
  <c r="AZ8" i="11" s="1"/>
  <c r="BB8" i="11" s="1"/>
  <c r="BD8" i="11" s="1"/>
  <c r="AV7" i="11"/>
  <c r="AX7" i="11" s="1"/>
  <c r="AZ7" i="11" s="1"/>
  <c r="BB7" i="11" s="1"/>
  <c r="AV6" i="11"/>
  <c r="AX6" i="11" s="1"/>
  <c r="AZ6" i="11" s="1"/>
  <c r="BB6" i="11" s="1"/>
  <c r="AV5" i="11"/>
  <c r="AX5" i="11" s="1"/>
  <c r="AZ5" i="11" s="1"/>
  <c r="AV4" i="11"/>
  <c r="AX4" i="11" s="1"/>
  <c r="AZ4" i="11" s="1"/>
  <c r="BB4" i="11" s="1"/>
  <c r="AW67" i="11"/>
  <c r="AW66" i="11"/>
  <c r="AW65" i="11"/>
  <c r="AW46" i="11"/>
  <c r="AW43" i="11"/>
  <c r="AW42" i="11"/>
  <c r="AW41" i="11"/>
  <c r="AW39" i="11"/>
  <c r="AU104" i="11"/>
  <c r="AU67" i="11"/>
  <c r="AU66" i="11"/>
  <c r="AU65" i="11"/>
  <c r="AU64" i="11"/>
  <c r="AU46" i="11"/>
  <c r="AU44" i="11"/>
  <c r="AU43" i="11"/>
  <c r="AU42" i="11"/>
  <c r="AU41" i="11"/>
  <c r="AU40" i="11"/>
  <c r="AU39" i="11"/>
  <c r="AU20" i="11"/>
  <c r="AT123" i="11"/>
  <c r="AN76" i="17" l="1"/>
  <c r="AM76" i="17"/>
  <c r="AN7" i="17"/>
  <c r="AM7" i="17"/>
  <c r="AK61" i="17"/>
  <c r="AL61" i="17"/>
  <c r="AK73" i="17"/>
  <c r="AL73" i="17"/>
  <c r="AK71" i="17"/>
  <c r="AL71" i="17"/>
  <c r="AL70" i="17"/>
  <c r="AK70" i="17"/>
  <c r="AN10" i="17"/>
  <c r="AM10" i="17"/>
  <c r="AP45" i="16"/>
  <c r="AQ45" i="16" s="1"/>
  <c r="AO45" i="16"/>
  <c r="AO49" i="16"/>
  <c r="AP49" i="16"/>
  <c r="AQ49" i="16" s="1"/>
  <c r="AN11" i="16"/>
  <c r="AM11" i="16"/>
  <c r="AP29" i="16"/>
  <c r="AQ29" i="16" s="1"/>
  <c r="AO29" i="16"/>
  <c r="AP59" i="16"/>
  <c r="AQ59" i="16" s="1"/>
  <c r="AO59" i="16"/>
  <c r="AM31" i="16"/>
  <c r="AN31" i="16"/>
  <c r="AP57" i="16"/>
  <c r="AQ57" i="16" s="1"/>
  <c r="AO57" i="16"/>
  <c r="AM33" i="16"/>
  <c r="AN33" i="16"/>
  <c r="AI6" i="16"/>
  <c r="AJ6" i="16"/>
  <c r="AO35" i="16"/>
  <c r="AP35" i="16"/>
  <c r="AQ35" i="16" s="1"/>
  <c r="AO55" i="16"/>
  <c r="AP55" i="16"/>
  <c r="AQ55" i="16" s="1"/>
  <c r="AO23" i="16"/>
  <c r="AP23" i="16"/>
  <c r="AQ23" i="16" s="1"/>
  <c r="AI17" i="16"/>
  <c r="AJ17" i="16"/>
  <c r="AH110" i="16"/>
  <c r="AI4" i="16"/>
  <c r="AI110" i="16" s="1"/>
  <c r="AJ4" i="16"/>
  <c r="AO51" i="16"/>
  <c r="AP51" i="16"/>
  <c r="AQ51" i="16" s="1"/>
  <c r="AO27" i="16"/>
  <c r="AP27" i="16"/>
  <c r="AQ27" i="16" s="1"/>
  <c r="AP13" i="16"/>
  <c r="AQ13" i="16" s="1"/>
  <c r="AO13" i="16"/>
  <c r="AG110" i="16"/>
  <c r="AO27" i="17"/>
  <c r="AP27" i="17"/>
  <c r="AQ27" i="17" s="1"/>
  <c r="AP41" i="17"/>
  <c r="AQ41" i="17" s="1"/>
  <c r="AO41" i="17"/>
  <c r="AN75" i="17"/>
  <c r="AM75" i="17"/>
  <c r="AN39" i="17"/>
  <c r="AM39" i="17"/>
  <c r="AN32" i="17"/>
  <c r="AM32" i="17"/>
  <c r="AN42" i="17"/>
  <c r="AM42" i="17"/>
  <c r="AN124" i="17"/>
  <c r="AM124" i="17"/>
  <c r="AN45" i="17"/>
  <c r="AM45" i="17"/>
  <c r="AK23" i="17"/>
  <c r="AL23" i="17"/>
  <c r="AO107" i="17"/>
  <c r="AP107" i="17"/>
  <c r="AQ107" i="17" s="1"/>
  <c r="AK38" i="17"/>
  <c r="AL38" i="17"/>
  <c r="AP33" i="17"/>
  <c r="AQ33" i="17" s="1"/>
  <c r="AO33" i="17"/>
  <c r="AK85" i="17"/>
  <c r="AL85" i="17"/>
  <c r="AK90" i="17"/>
  <c r="AL90" i="17"/>
  <c r="AK95" i="17"/>
  <c r="AL95" i="17"/>
  <c r="AP123" i="17"/>
  <c r="AQ123" i="17" s="1"/>
  <c r="AO123" i="17"/>
  <c r="AK89" i="17"/>
  <c r="AL89" i="17"/>
  <c r="AK100" i="17"/>
  <c r="AL100" i="17"/>
  <c r="AK86" i="17"/>
  <c r="AL86" i="17"/>
  <c r="AK87" i="17"/>
  <c r="AL87" i="17"/>
  <c r="AK114" i="17"/>
  <c r="AL114" i="17"/>
  <c r="AJ118" i="17"/>
  <c r="AI118" i="17"/>
  <c r="AK50" i="17"/>
  <c r="AL50" i="17"/>
  <c r="AP11" i="17"/>
  <c r="AQ11" i="17" s="1"/>
  <c r="AO11" i="17"/>
  <c r="AP92" i="17"/>
  <c r="AQ92" i="17" s="1"/>
  <c r="AO92" i="17"/>
  <c r="AK81" i="17"/>
  <c r="AL81" i="17"/>
  <c r="AK88" i="17"/>
  <c r="AL88" i="17"/>
  <c r="AJ4" i="17"/>
  <c r="AI4" i="17"/>
  <c r="AH137" i="17"/>
  <c r="AJ82" i="17"/>
  <c r="AI82" i="17"/>
  <c r="AN59" i="17"/>
  <c r="AM59" i="17"/>
  <c r="AN34" i="17"/>
  <c r="AM34" i="17"/>
  <c r="AK119" i="17"/>
  <c r="AL119" i="17"/>
  <c r="AP97" i="17"/>
  <c r="AQ97" i="17" s="1"/>
  <c r="AO97" i="17"/>
  <c r="AK12" i="17"/>
  <c r="AL12" i="17"/>
  <c r="AK110" i="17"/>
  <c r="AL110" i="17"/>
  <c r="AK29" i="17"/>
  <c r="AL29" i="17"/>
  <c r="AK113" i="17"/>
  <c r="AL113" i="17"/>
  <c r="AK18" i="17"/>
  <c r="AL18" i="17"/>
  <c r="AN30" i="17"/>
  <c r="AM30" i="17"/>
  <c r="AP117" i="17"/>
  <c r="AQ117" i="17" s="1"/>
  <c r="AO117" i="17"/>
  <c r="AN51" i="17"/>
  <c r="AM51" i="17"/>
  <c r="AN37" i="17"/>
  <c r="AM37" i="17"/>
  <c r="AP109" i="17"/>
  <c r="AQ109" i="17" s="1"/>
  <c r="AO109" i="17"/>
  <c r="AN49" i="17"/>
  <c r="AM49" i="17"/>
  <c r="AN24" i="17"/>
  <c r="AM24" i="17"/>
  <c r="AN98" i="17"/>
  <c r="AM98" i="17"/>
  <c r="AN130" i="17"/>
  <c r="AM130" i="17"/>
  <c r="AN31" i="17"/>
  <c r="AM31" i="17"/>
  <c r="AN78" i="17"/>
  <c r="AM78" i="17"/>
  <c r="AM105" i="17"/>
  <c r="AN105" i="17"/>
  <c r="AN43" i="17"/>
  <c r="AM43" i="17"/>
  <c r="AN126" i="17"/>
  <c r="AM126" i="17"/>
  <c r="AM101" i="17"/>
  <c r="AN101" i="17"/>
  <c r="AN25" i="17"/>
  <c r="AM25" i="17"/>
  <c r="AM83" i="17"/>
  <c r="AN83" i="17"/>
  <c r="AM26" i="17"/>
  <c r="AN26" i="17"/>
  <c r="AN122" i="17"/>
  <c r="AM122" i="17"/>
  <c r="AM79" i="17"/>
  <c r="AN44" i="17"/>
  <c r="AM44" i="17"/>
  <c r="AN47" i="17"/>
  <c r="AM47" i="17"/>
  <c r="AN112" i="17"/>
  <c r="AM112" i="17"/>
  <c r="AM36" i="17"/>
  <c r="AN36" i="17"/>
  <c r="AN106" i="17"/>
  <c r="AM106" i="17"/>
  <c r="AN104" i="17"/>
  <c r="AM104" i="17"/>
  <c r="AN6" i="17"/>
  <c r="AM6" i="17"/>
  <c r="AN46" i="17"/>
  <c r="AM46" i="17"/>
  <c r="AK121" i="17"/>
  <c r="AL121" i="17"/>
  <c r="AJ103" i="17"/>
  <c r="AI103" i="17"/>
  <c r="AP133" i="17"/>
  <c r="AQ133" i="17" s="1"/>
  <c r="AO133" i="17"/>
  <c r="AP125" i="17"/>
  <c r="AQ125" i="17" s="1"/>
  <c r="AO125" i="17"/>
  <c r="AK111" i="17"/>
  <c r="AL111" i="17"/>
  <c r="AK84" i="17"/>
  <c r="AL84" i="17"/>
  <c r="AK127" i="17"/>
  <c r="AL127" i="17"/>
  <c r="AK116" i="17"/>
  <c r="AL116" i="17"/>
  <c r="AK108" i="17"/>
  <c r="AL108" i="17"/>
  <c r="AJ120" i="17"/>
  <c r="AI120" i="17"/>
  <c r="AK135" i="17"/>
  <c r="AL135" i="17"/>
  <c r="AJ57" i="17"/>
  <c r="AI57" i="17"/>
  <c r="AK56" i="17"/>
  <c r="AL56" i="17"/>
  <c r="AK115" i="17"/>
  <c r="AL115" i="17"/>
  <c r="AK21" i="17"/>
  <c r="AL21" i="17"/>
  <c r="AK129" i="17"/>
  <c r="AL129" i="17"/>
  <c r="AK93" i="17"/>
  <c r="AL93" i="17"/>
  <c r="AK131" i="17"/>
  <c r="AL131" i="17"/>
  <c r="AN20" i="17"/>
  <c r="AM20" i="17"/>
  <c r="AN17" i="17"/>
  <c r="AM17" i="17"/>
  <c r="AN14" i="17"/>
  <c r="AM14" i="17"/>
  <c r="AN102" i="17"/>
  <c r="AM102" i="17"/>
  <c r="AN15" i="17"/>
  <c r="AM15" i="17"/>
  <c r="AJ94" i="17"/>
  <c r="AI94" i="17"/>
  <c r="AM19" i="17"/>
  <c r="AN19" i="17"/>
  <c r="AN134" i="17"/>
  <c r="AM134" i="17"/>
  <c r="AN77" i="17"/>
  <c r="AM77" i="17"/>
  <c r="AN128" i="17"/>
  <c r="AM128" i="17"/>
  <c r="AN55" i="17"/>
  <c r="AM55" i="17"/>
  <c r="AM80" i="17"/>
  <c r="AN80" i="17"/>
  <c r="AN136" i="17"/>
  <c r="AM136" i="17"/>
  <c r="AG137" i="17"/>
  <c r="AN22" i="17"/>
  <c r="AM22" i="17"/>
  <c r="AP99" i="17"/>
  <c r="AQ99" i="17" s="1"/>
  <c r="AO99" i="17"/>
  <c r="AK91" i="17"/>
  <c r="AL91" i="17"/>
  <c r="AK68" i="17"/>
  <c r="AL68" i="17"/>
  <c r="AL8" i="17"/>
  <c r="AL13" i="17"/>
  <c r="AN54" i="17"/>
  <c r="AM54" i="17"/>
  <c r="AP79" i="17"/>
  <c r="AQ79" i="17" s="1"/>
  <c r="AO79" i="17"/>
  <c r="AP28" i="17"/>
  <c r="AQ28" i="17" s="1"/>
  <c r="AO28" i="17"/>
  <c r="AN58" i="17"/>
  <c r="AM58" i="17"/>
  <c r="AN96" i="17"/>
  <c r="AM96" i="17"/>
  <c r="AO53" i="16"/>
  <c r="AP53" i="16"/>
  <c r="AQ53" i="16" s="1"/>
  <c r="BI74" i="14"/>
  <c r="BH74" i="14"/>
  <c r="BG108" i="14"/>
  <c r="BI78" i="14"/>
  <c r="BH78" i="14"/>
  <c r="AO41" i="16"/>
  <c r="AP41" i="16"/>
  <c r="AQ41" i="16" s="1"/>
  <c r="AW40" i="11"/>
  <c r="AW44" i="11"/>
  <c r="AW64" i="11"/>
  <c r="AW104" i="11"/>
  <c r="BY38" i="11"/>
  <c r="CA38" i="11" s="1"/>
  <c r="CC38" i="11" s="1"/>
  <c r="AW20" i="11"/>
  <c r="AO65" i="16"/>
  <c r="AP65" i="16"/>
  <c r="AQ65" i="16" s="1"/>
  <c r="BQ68" i="14"/>
  <c r="BP68" i="14"/>
  <c r="BQ88" i="14"/>
  <c r="BP88" i="14"/>
  <c r="BQ64" i="14"/>
  <c r="BP64" i="14"/>
  <c r="BP86" i="14"/>
  <c r="BQ86" i="14"/>
  <c r="BQ49" i="14"/>
  <c r="BP49" i="14"/>
  <c r="BQ32" i="14"/>
  <c r="BP32" i="14"/>
  <c r="BQ33" i="14"/>
  <c r="BP33" i="14"/>
  <c r="BQ56" i="14"/>
  <c r="BP56" i="14"/>
  <c r="BQ48" i="14"/>
  <c r="BP48" i="14"/>
  <c r="BQ62" i="14"/>
  <c r="BP62" i="14"/>
  <c r="BQ96" i="14"/>
  <c r="BP96" i="14"/>
  <c r="BQ77" i="14"/>
  <c r="BP77" i="14"/>
  <c r="BQ28" i="14"/>
  <c r="BP28" i="14"/>
  <c r="BQ45" i="14"/>
  <c r="BP45" i="14"/>
  <c r="BQ41" i="14"/>
  <c r="BP41" i="14"/>
  <c r="BQ36" i="14"/>
  <c r="BP36" i="14"/>
  <c r="BQ60" i="14"/>
  <c r="BP60" i="14"/>
  <c r="BQ42" i="14"/>
  <c r="BP42" i="14"/>
  <c r="BQ30" i="14"/>
  <c r="BP30" i="14"/>
  <c r="BQ76" i="14"/>
  <c r="BP76" i="14"/>
  <c r="BQ50" i="14"/>
  <c r="BP50" i="14"/>
  <c r="BQ73" i="14"/>
  <c r="BP73" i="14"/>
  <c r="BQ83" i="14"/>
  <c r="BP83" i="14"/>
  <c r="BP82" i="14"/>
  <c r="BQ82" i="14"/>
  <c r="BQ75" i="14"/>
  <c r="BP75" i="14"/>
  <c r="BQ58" i="14"/>
  <c r="BP58" i="14"/>
  <c r="BQ69" i="14"/>
  <c r="BP69" i="14"/>
  <c r="BQ72" i="14"/>
  <c r="BP72" i="14"/>
  <c r="BQ84" i="14"/>
  <c r="BP84" i="14"/>
  <c r="BQ46" i="14"/>
  <c r="BP46" i="14"/>
  <c r="BQ44" i="14"/>
  <c r="BP44" i="14"/>
  <c r="BQ71" i="14"/>
  <c r="BP71" i="14"/>
  <c r="BQ67" i="14"/>
  <c r="BP67" i="14"/>
  <c r="BQ66" i="14"/>
  <c r="BP66" i="14"/>
  <c r="BQ81" i="14"/>
  <c r="BP81" i="14"/>
  <c r="BQ40" i="14"/>
  <c r="BP40" i="14"/>
  <c r="BQ54" i="14"/>
  <c r="BP54" i="14"/>
  <c r="BQ57" i="14"/>
  <c r="BP57" i="14"/>
  <c r="BQ37" i="14"/>
  <c r="BP37" i="14"/>
  <c r="BQ80" i="14"/>
  <c r="BP80" i="14"/>
  <c r="BQ38" i="14"/>
  <c r="BP38" i="14"/>
  <c r="BQ61" i="14"/>
  <c r="BP61" i="14"/>
  <c r="BQ65" i="14"/>
  <c r="BP65" i="14"/>
  <c r="BQ70" i="14"/>
  <c r="BP70" i="14"/>
  <c r="BQ52" i="14"/>
  <c r="BP52" i="14"/>
  <c r="BQ53" i="14"/>
  <c r="BP53" i="14"/>
  <c r="BQ100" i="14"/>
  <c r="BP100" i="14"/>
  <c r="BQ34" i="14"/>
  <c r="BP34" i="14"/>
  <c r="BQ79" i="14"/>
  <c r="BP79" i="14"/>
  <c r="BQ29" i="14"/>
  <c r="BP29" i="14"/>
  <c r="AV66" i="15"/>
  <c r="AU66" i="15"/>
  <c r="AV61" i="15"/>
  <c r="AU61" i="15"/>
  <c r="AV21" i="15"/>
  <c r="AU21" i="15"/>
  <c r="AT99" i="15"/>
  <c r="AS99" i="15"/>
  <c r="AT128" i="15"/>
  <c r="AS128" i="15"/>
  <c r="AT22" i="15"/>
  <c r="AS22" i="15"/>
  <c r="AT44" i="15"/>
  <c r="AS44" i="15"/>
  <c r="AT96" i="15"/>
  <c r="AS96" i="15"/>
  <c r="AT91" i="15"/>
  <c r="AS91" i="15"/>
  <c r="AT42" i="15"/>
  <c r="AS42" i="15"/>
  <c r="AT10" i="15"/>
  <c r="AS10" i="15"/>
  <c r="AT80" i="15"/>
  <c r="AS80" i="15"/>
  <c r="AT18" i="15"/>
  <c r="AS18" i="15"/>
  <c r="AT104" i="15"/>
  <c r="AS104" i="15"/>
  <c r="AT55" i="15"/>
  <c r="AS55" i="15"/>
  <c r="AT32" i="15"/>
  <c r="AS32" i="15"/>
  <c r="AT34" i="15"/>
  <c r="AS34" i="15"/>
  <c r="AV86" i="15"/>
  <c r="AU86" i="15"/>
  <c r="AV56" i="15"/>
  <c r="AU56" i="15"/>
  <c r="AV15" i="15"/>
  <c r="AU15" i="15"/>
  <c r="AV5" i="15"/>
  <c r="AU5" i="15"/>
  <c r="AV127" i="15"/>
  <c r="AU127" i="15"/>
  <c r="AV27" i="15"/>
  <c r="AU27" i="15"/>
  <c r="AV65" i="15"/>
  <c r="AU65" i="15"/>
  <c r="AV4" i="15"/>
  <c r="AU4" i="15"/>
  <c r="AV69" i="15"/>
  <c r="AU69" i="15"/>
  <c r="AV11" i="15"/>
  <c r="AU11" i="15"/>
  <c r="AV83" i="15"/>
  <c r="AU83" i="15"/>
  <c r="AT12" i="15"/>
  <c r="AS12" i="15"/>
  <c r="AV6" i="15"/>
  <c r="AU6" i="15"/>
  <c r="AV119" i="15"/>
  <c r="AU119" i="15"/>
  <c r="AV125" i="15"/>
  <c r="AU125" i="15"/>
  <c r="AV39" i="15"/>
  <c r="AU39" i="15"/>
  <c r="AZ53" i="15"/>
  <c r="AY53" i="15"/>
  <c r="AV51" i="15"/>
  <c r="AU51" i="15"/>
  <c r="AV85" i="15"/>
  <c r="AU85" i="15"/>
  <c r="AV7" i="15"/>
  <c r="AU7" i="15"/>
  <c r="AT72" i="15"/>
  <c r="AS72" i="15"/>
  <c r="AT115" i="15"/>
  <c r="AS115" i="15"/>
  <c r="AT38" i="15"/>
  <c r="AS38" i="15"/>
  <c r="AT118" i="15"/>
  <c r="AS118" i="15"/>
  <c r="AT90" i="15"/>
  <c r="AS90" i="15"/>
  <c r="AT89" i="15"/>
  <c r="AS89" i="15"/>
  <c r="AT97" i="15"/>
  <c r="AS97" i="15"/>
  <c r="AY47" i="15"/>
  <c r="AZ47" i="15"/>
  <c r="AT76" i="15"/>
  <c r="AS76" i="15"/>
  <c r="AT123" i="15"/>
  <c r="AS123" i="15"/>
  <c r="AT116" i="15"/>
  <c r="AS116" i="15"/>
  <c r="AT84" i="15"/>
  <c r="AS84" i="15"/>
  <c r="AT20" i="15"/>
  <c r="AS20" i="15"/>
  <c r="AT100" i="15"/>
  <c r="AS100" i="15"/>
  <c r="AV63" i="15"/>
  <c r="AU63" i="15"/>
  <c r="AV43" i="15"/>
  <c r="AU43" i="15"/>
  <c r="AV52" i="15"/>
  <c r="AU52" i="15"/>
  <c r="AV73" i="15"/>
  <c r="AU73" i="15"/>
  <c r="AV70" i="15"/>
  <c r="AU70" i="15"/>
  <c r="AV45" i="15"/>
  <c r="AU45" i="15"/>
  <c r="AV67" i="15"/>
  <c r="AU67" i="15"/>
  <c r="AV109" i="15"/>
  <c r="AU109" i="15"/>
  <c r="AV33" i="15"/>
  <c r="AU33" i="15"/>
  <c r="AV74" i="15"/>
  <c r="AU74" i="15"/>
  <c r="BA58" i="15"/>
  <c r="BB58" i="15"/>
  <c r="AT68" i="15"/>
  <c r="AS68" i="15"/>
  <c r="AT126" i="15"/>
  <c r="AS126" i="15"/>
  <c r="AT120" i="15"/>
  <c r="AS120" i="15"/>
  <c r="AT64" i="15"/>
  <c r="AS64" i="15"/>
  <c r="AT48" i="15"/>
  <c r="AS48" i="15"/>
  <c r="AT108" i="15"/>
  <c r="AS108" i="15"/>
  <c r="AV81" i="15"/>
  <c r="AU81" i="15"/>
  <c r="AT114" i="15"/>
  <c r="AS114" i="15"/>
  <c r="AT24" i="15"/>
  <c r="AS24" i="15"/>
  <c r="AT124" i="15"/>
  <c r="AS124" i="15"/>
  <c r="AT122" i="15"/>
  <c r="AS122" i="15"/>
  <c r="AT98" i="15"/>
  <c r="AS98" i="15"/>
  <c r="AT46" i="15"/>
  <c r="AS46" i="15"/>
  <c r="AV71" i="15"/>
  <c r="AU71" i="15"/>
  <c r="AV14" i="15"/>
  <c r="AU14" i="15"/>
  <c r="AV77" i="15"/>
  <c r="AU77" i="15"/>
  <c r="AV13" i="15"/>
  <c r="AU13" i="15"/>
  <c r="AV59" i="15"/>
  <c r="AU59" i="15"/>
  <c r="AV37" i="15"/>
  <c r="AU37" i="15"/>
  <c r="AV62" i="15"/>
  <c r="AU62" i="15"/>
  <c r="AV87" i="15"/>
  <c r="AU87" i="15"/>
  <c r="AV54" i="15"/>
  <c r="AU54" i="15"/>
  <c r="AX35" i="15"/>
  <c r="AW35" i="15"/>
  <c r="AO16" i="15"/>
  <c r="AP16" i="15"/>
  <c r="AV93" i="15"/>
  <c r="AU93" i="15"/>
  <c r="AV82" i="15"/>
  <c r="AU82" i="15"/>
  <c r="AV107" i="15"/>
  <c r="AU107" i="15"/>
  <c r="AV29" i="15"/>
  <c r="AU29" i="15"/>
  <c r="AV75" i="15"/>
  <c r="AU75" i="15"/>
  <c r="AV79" i="15"/>
  <c r="AU79" i="15"/>
  <c r="AV23" i="15"/>
  <c r="AU23" i="15"/>
  <c r="AT121" i="15"/>
  <c r="AS121" i="15"/>
  <c r="AT113" i="15"/>
  <c r="AS113" i="15"/>
  <c r="AT30" i="15"/>
  <c r="AS30" i="15"/>
  <c r="AT92" i="15"/>
  <c r="AS92" i="15"/>
  <c r="AT9" i="15"/>
  <c r="AS9" i="15"/>
  <c r="AT106" i="15"/>
  <c r="AS106" i="15"/>
  <c r="AT112" i="15"/>
  <c r="AS112" i="15"/>
  <c r="AV31" i="15"/>
  <c r="AU31" i="15"/>
  <c r="AT102" i="15"/>
  <c r="AS102" i="15"/>
  <c r="AT94" i="15"/>
  <c r="AS94" i="15"/>
  <c r="AT88" i="15"/>
  <c r="AS88" i="15"/>
  <c r="AT28" i="15"/>
  <c r="AS28" i="15"/>
  <c r="AT60" i="15"/>
  <c r="AS60" i="15"/>
  <c r="AT105" i="15"/>
  <c r="AS105" i="15"/>
  <c r="AT50" i="15"/>
  <c r="AS50" i="15"/>
  <c r="AZ49" i="15"/>
  <c r="AY49" i="15"/>
  <c r="AV101" i="15"/>
  <c r="AU101" i="15"/>
  <c r="AV25" i="15"/>
  <c r="AU25" i="15"/>
  <c r="AV78" i="15"/>
  <c r="AU78" i="15"/>
  <c r="AU8" i="15"/>
  <c r="AV8" i="15"/>
  <c r="AV17" i="15"/>
  <c r="AU17" i="15"/>
  <c r="AV103" i="15"/>
  <c r="AU103" i="15"/>
  <c r="AQ107" i="14"/>
  <c r="AR107" i="14"/>
  <c r="AE110" i="16"/>
  <c r="AI41" i="15"/>
  <c r="AJ41" i="15"/>
  <c r="AI40" i="15"/>
  <c r="AJ40" i="15"/>
  <c r="AL26" i="15"/>
  <c r="AK26" i="15"/>
  <c r="AM16" i="15"/>
  <c r="AG132" i="15"/>
  <c r="AI19" i="15"/>
  <c r="AI132" i="15" s="1"/>
  <c r="AJ19" i="15"/>
  <c r="AH132" i="15"/>
  <c r="BD4" i="11"/>
  <c r="BF8" i="11"/>
  <c r="BH8" i="11" s="1"/>
  <c r="BF16" i="11"/>
  <c r="BH16" i="11" s="1"/>
  <c r="AY20" i="11"/>
  <c r="AZ20" i="11"/>
  <c r="BF24" i="11"/>
  <c r="BH24" i="11" s="1"/>
  <c r="BF28" i="11"/>
  <c r="BH28" i="11" s="1"/>
  <c r="BJ28" i="11" s="1"/>
  <c r="BL28" i="11" s="1"/>
  <c r="BN28" i="11" s="1"/>
  <c r="BP28" i="11" s="1"/>
  <c r="BS28" i="11" s="1"/>
  <c r="BU28" i="11" s="1"/>
  <c r="BW28" i="11" s="1"/>
  <c r="BF32" i="11"/>
  <c r="BH32" i="11" s="1"/>
  <c r="BJ32" i="11" s="1"/>
  <c r="BL32" i="11" s="1"/>
  <c r="BN32" i="11" s="1"/>
  <c r="BP32" i="11" s="1"/>
  <c r="BS32" i="11" s="1"/>
  <c r="BU32" i="11" s="1"/>
  <c r="BW32" i="11" s="1"/>
  <c r="BF36" i="11"/>
  <c r="BH36" i="11" s="1"/>
  <c r="BJ36" i="11" s="1"/>
  <c r="BL36" i="11" s="1"/>
  <c r="BN36" i="11" s="1"/>
  <c r="BP36" i="11" s="1"/>
  <c r="BS36" i="11" s="1"/>
  <c r="BU36" i="11" s="1"/>
  <c r="BW36" i="11" s="1"/>
  <c r="AZ40" i="11"/>
  <c r="AY40" i="11"/>
  <c r="AZ44" i="11"/>
  <c r="AY44" i="11"/>
  <c r="BD48" i="11"/>
  <c r="BD52" i="11"/>
  <c r="BD56" i="11"/>
  <c r="BD60" i="11"/>
  <c r="AZ64" i="11"/>
  <c r="AY64" i="11"/>
  <c r="AZ68" i="11"/>
  <c r="AZ72" i="11"/>
  <c r="AZ76" i="11"/>
  <c r="AZ80" i="11"/>
  <c r="AZ84" i="11"/>
  <c r="AZ88" i="11"/>
  <c r="AZ92" i="11"/>
  <c r="AZ96" i="11"/>
  <c r="AZ100" i="11"/>
  <c r="AY104" i="11"/>
  <c r="AZ104" i="11"/>
  <c r="AZ108" i="11"/>
  <c r="BB108" i="11" s="1"/>
  <c r="AZ112" i="11"/>
  <c r="BB112" i="11" s="1"/>
  <c r="AZ116" i="11"/>
  <c r="BB116" i="11" s="1"/>
  <c r="BB17" i="11"/>
  <c r="BB21" i="11"/>
  <c r="BB25" i="11"/>
  <c r="BB29" i="11"/>
  <c r="BB33" i="11"/>
  <c r="BF37" i="11"/>
  <c r="BH37" i="11" s="1"/>
  <c r="BJ37" i="11" s="1"/>
  <c r="BL37" i="11" s="1"/>
  <c r="BN37" i="11" s="1"/>
  <c r="BP37" i="11" s="1"/>
  <c r="BS37" i="11" s="1"/>
  <c r="BU37" i="11" s="1"/>
  <c r="BW37" i="11" s="1"/>
  <c r="BY37" i="11" s="1"/>
  <c r="CA37" i="11" s="1"/>
  <c r="CC37" i="11" s="1"/>
  <c r="AZ41" i="11"/>
  <c r="AY41" i="11"/>
  <c r="BD45" i="11"/>
  <c r="BD49" i="11"/>
  <c r="BD53" i="11"/>
  <c r="BD57" i="11"/>
  <c r="BD61" i="11"/>
  <c r="AZ65" i="11"/>
  <c r="AY65" i="11"/>
  <c r="BD69" i="11"/>
  <c r="BD73" i="11"/>
  <c r="BD77" i="11"/>
  <c r="BD81" i="11"/>
  <c r="BD85" i="11"/>
  <c r="BD89" i="11"/>
  <c r="BD93" i="11"/>
  <c r="BD97" i="11"/>
  <c r="BD101" i="11"/>
  <c r="BD105" i="11"/>
  <c r="BD109" i="11"/>
  <c r="BD113" i="11"/>
  <c r="BD117" i="11"/>
  <c r="BD122" i="11"/>
  <c r="BB13" i="11"/>
  <c r="BD6" i="11"/>
  <c r="BF6" i="11" s="1"/>
  <c r="BH6" i="11" s="1"/>
  <c r="BD10" i="11"/>
  <c r="BF10" i="11" s="1"/>
  <c r="BH10" i="11" s="1"/>
  <c r="BD14" i="11"/>
  <c r="BF14" i="11" s="1"/>
  <c r="BH14" i="11" s="1"/>
  <c r="BD18" i="11"/>
  <c r="BF18" i="11" s="1"/>
  <c r="BH18" i="11" s="1"/>
  <c r="BD22" i="11"/>
  <c r="BF22" i="11" s="1"/>
  <c r="BH22" i="11" s="1"/>
  <c r="BD26" i="11"/>
  <c r="BF26" i="11" s="1"/>
  <c r="BH26" i="11" s="1"/>
  <c r="BD30" i="11"/>
  <c r="BF30" i="11" s="1"/>
  <c r="BH30" i="11" s="1"/>
  <c r="BJ30" i="11" s="1"/>
  <c r="BL30" i="11" s="1"/>
  <c r="BN30" i="11" s="1"/>
  <c r="BP30" i="11" s="1"/>
  <c r="BS30" i="11" s="1"/>
  <c r="BU30" i="11" s="1"/>
  <c r="BW30" i="11" s="1"/>
  <c r="BD34" i="11"/>
  <c r="BF34" i="11" s="1"/>
  <c r="BH34" i="11" s="1"/>
  <c r="BJ34" i="11" s="1"/>
  <c r="BL34" i="11" s="1"/>
  <c r="BN34" i="11" s="1"/>
  <c r="BP34" i="11" s="1"/>
  <c r="BS34" i="11" s="1"/>
  <c r="BU34" i="11" s="1"/>
  <c r="BW34" i="11" s="1"/>
  <c r="AZ42" i="11"/>
  <c r="AY42" i="11"/>
  <c r="AZ46" i="11"/>
  <c r="AY46" i="11"/>
  <c r="BD50" i="11"/>
  <c r="BF50" i="11" s="1"/>
  <c r="BH50" i="11" s="1"/>
  <c r="BD54" i="11"/>
  <c r="BF54" i="11" s="1"/>
  <c r="BH54" i="11" s="1"/>
  <c r="BJ54" i="11" s="1"/>
  <c r="BL54" i="11" s="1"/>
  <c r="BN54" i="11" s="1"/>
  <c r="BP54" i="11" s="1"/>
  <c r="BS54" i="11" s="1"/>
  <c r="BU54" i="11" s="1"/>
  <c r="BW54" i="11" s="1"/>
  <c r="BD58" i="11"/>
  <c r="BF58" i="11" s="1"/>
  <c r="BH58" i="11" s="1"/>
  <c r="BJ58" i="11" s="1"/>
  <c r="BL58" i="11" s="1"/>
  <c r="BN58" i="11" s="1"/>
  <c r="BP58" i="11" s="1"/>
  <c r="BS58" i="11" s="1"/>
  <c r="BU58" i="11" s="1"/>
  <c r="BW58" i="11" s="1"/>
  <c r="BD62" i="11"/>
  <c r="BF62" i="11" s="1"/>
  <c r="BH62" i="11" s="1"/>
  <c r="BJ62" i="11" s="1"/>
  <c r="BL62" i="11" s="1"/>
  <c r="BN62" i="11" s="1"/>
  <c r="BP62" i="11" s="1"/>
  <c r="BS62" i="11" s="1"/>
  <c r="BU62" i="11" s="1"/>
  <c r="BW62" i="11" s="1"/>
  <c r="AY66" i="11"/>
  <c r="AZ66" i="11"/>
  <c r="AZ70" i="11"/>
  <c r="BB70" i="11" s="1"/>
  <c r="AZ74" i="11"/>
  <c r="BB74" i="11" s="1"/>
  <c r="AZ78" i="11"/>
  <c r="BB78" i="11" s="1"/>
  <c r="AZ82" i="11"/>
  <c r="BB82" i="11" s="1"/>
  <c r="AZ86" i="11"/>
  <c r="BB86" i="11" s="1"/>
  <c r="AZ90" i="11"/>
  <c r="BB90" i="11" s="1"/>
  <c r="AZ94" i="11"/>
  <c r="BB94" i="11" s="1"/>
  <c r="AZ98" i="11"/>
  <c r="BB98" i="11" s="1"/>
  <c r="AZ102" i="11"/>
  <c r="BB102" i="11" s="1"/>
  <c r="AZ106" i="11"/>
  <c r="BB106" i="11" s="1"/>
  <c r="AZ110" i="11"/>
  <c r="BB110" i="11" s="1"/>
  <c r="AZ114" i="11"/>
  <c r="BB114" i="11" s="1"/>
  <c r="AZ118" i="11"/>
  <c r="BB118" i="11" s="1"/>
  <c r="BB5" i="11"/>
  <c r="BB9" i="11"/>
  <c r="BD7" i="11"/>
  <c r="BD11" i="11"/>
  <c r="BD15" i="11"/>
  <c r="BD19" i="11"/>
  <c r="BD23" i="11"/>
  <c r="BD27" i="11"/>
  <c r="BD31" i="11"/>
  <c r="BD35" i="11"/>
  <c r="AZ39" i="11"/>
  <c r="AY39" i="11"/>
  <c r="AZ43" i="11"/>
  <c r="AY43" i="11"/>
  <c r="BD47" i="11"/>
  <c r="BD51" i="11"/>
  <c r="BD55" i="11"/>
  <c r="BD59" i="11"/>
  <c r="AY67" i="11"/>
  <c r="AZ67" i="11"/>
  <c r="AZ71" i="11"/>
  <c r="BB71" i="11" s="1"/>
  <c r="AZ75" i="11"/>
  <c r="BB75" i="11" s="1"/>
  <c r="AZ79" i="11"/>
  <c r="BB79" i="11" s="1"/>
  <c r="AZ83" i="11"/>
  <c r="BB83" i="11" s="1"/>
  <c r="AZ87" i="11"/>
  <c r="BB87" i="11" s="1"/>
  <c r="AZ91" i="11"/>
  <c r="BB91" i="11" s="1"/>
  <c r="AZ95" i="11"/>
  <c r="BB95" i="11" s="1"/>
  <c r="AZ99" i="11"/>
  <c r="BB99" i="11" s="1"/>
  <c r="AZ103" i="11"/>
  <c r="BD107" i="11"/>
  <c r="BD111" i="11"/>
  <c r="BD115" i="11"/>
  <c r="BD119" i="11"/>
  <c r="BP41" i="13"/>
  <c r="BP67" i="13" s="1"/>
  <c r="BO67" i="13"/>
  <c r="CL33" i="10"/>
  <c r="CM33" i="10" s="1"/>
  <c r="CK33" i="10"/>
  <c r="CC19" i="5"/>
  <c r="CL50" i="4"/>
  <c r="CM50" i="4"/>
  <c r="AO40" i="14"/>
  <c r="AP40" i="14"/>
  <c r="AO41" i="14"/>
  <c r="AP41" i="14"/>
  <c r="BP4" i="4"/>
  <c r="BQ4" i="4" s="1"/>
  <c r="BQ20" i="4"/>
  <c r="BP42" i="4"/>
  <c r="BQ42" i="4" s="1"/>
  <c r="BQ17" i="4"/>
  <c r="BQ15" i="4"/>
  <c r="BP8" i="4"/>
  <c r="BQ8" i="4" s="1"/>
  <c r="BP7" i="4"/>
  <c r="BQ7" i="4" s="1"/>
  <c r="AN70" i="17" l="1"/>
  <c r="AM70" i="17"/>
  <c r="AP7" i="17"/>
  <c r="AQ7" i="17" s="1"/>
  <c r="AO7" i="17"/>
  <c r="AN71" i="17"/>
  <c r="AM71" i="17"/>
  <c r="AN61" i="17"/>
  <c r="AM61" i="17"/>
  <c r="AN73" i="17"/>
  <c r="AM73" i="17"/>
  <c r="AP76" i="17"/>
  <c r="AQ76" i="17" s="1"/>
  <c r="AO76" i="17"/>
  <c r="AP10" i="17"/>
  <c r="AQ10" i="17" s="1"/>
  <c r="AO10" i="17"/>
  <c r="AK17" i="16"/>
  <c r="AL17" i="16"/>
  <c r="AL6" i="16"/>
  <c r="AK6" i="16"/>
  <c r="AK4" i="16"/>
  <c r="AL4" i="16"/>
  <c r="AJ110" i="16"/>
  <c r="AP33" i="16"/>
  <c r="AQ33" i="16" s="1"/>
  <c r="AO33" i="16"/>
  <c r="AP31" i="16"/>
  <c r="AQ31" i="16" s="1"/>
  <c r="AO31" i="16"/>
  <c r="AP11" i="16"/>
  <c r="AQ11" i="16" s="1"/>
  <c r="AO11" i="16"/>
  <c r="AN131" i="17"/>
  <c r="AM131" i="17"/>
  <c r="AN115" i="17"/>
  <c r="AM115" i="17"/>
  <c r="AM116" i="17"/>
  <c r="AN116" i="17"/>
  <c r="AN68" i="17"/>
  <c r="AM68" i="17"/>
  <c r="AO128" i="17"/>
  <c r="AP128" i="17"/>
  <c r="AQ128" i="17" s="1"/>
  <c r="AP134" i="17"/>
  <c r="AQ134" i="17" s="1"/>
  <c r="AO134" i="17"/>
  <c r="AK94" i="17"/>
  <c r="AL94" i="17"/>
  <c r="AP102" i="17"/>
  <c r="AQ102" i="17" s="1"/>
  <c r="AO102" i="17"/>
  <c r="AP17" i="17"/>
  <c r="AQ17" i="17" s="1"/>
  <c r="AO17" i="17"/>
  <c r="AK57" i="17"/>
  <c r="AL57" i="17"/>
  <c r="AK120" i="17"/>
  <c r="AL120" i="17"/>
  <c r="AK103" i="17"/>
  <c r="AL103" i="17"/>
  <c r="AP46" i="17"/>
  <c r="AQ46" i="17" s="1"/>
  <c r="AO46" i="17"/>
  <c r="AP104" i="17"/>
  <c r="AQ104" i="17" s="1"/>
  <c r="AO104" i="17"/>
  <c r="AP47" i="17"/>
  <c r="AQ47" i="17" s="1"/>
  <c r="AO47" i="17"/>
  <c r="AP83" i="17"/>
  <c r="AQ83" i="17" s="1"/>
  <c r="AO83" i="17"/>
  <c r="AP101" i="17"/>
  <c r="AQ101" i="17" s="1"/>
  <c r="AO101" i="17"/>
  <c r="AN113" i="17"/>
  <c r="AM113" i="17"/>
  <c r="AN110" i="17"/>
  <c r="AM110" i="17"/>
  <c r="AL4" i="17"/>
  <c r="AK4" i="17"/>
  <c r="AK118" i="17"/>
  <c r="AL118" i="17"/>
  <c r="AP45" i="17"/>
  <c r="AQ45" i="17" s="1"/>
  <c r="AO45" i="17"/>
  <c r="AP42" i="17"/>
  <c r="AQ42" i="17" s="1"/>
  <c r="AO42" i="17"/>
  <c r="AP39" i="17"/>
  <c r="AQ39" i="17" s="1"/>
  <c r="AO39" i="17"/>
  <c r="AP22" i="17"/>
  <c r="AQ22" i="17" s="1"/>
  <c r="AO22" i="17"/>
  <c r="AM84" i="17"/>
  <c r="AN84" i="17"/>
  <c r="AP126" i="17"/>
  <c r="AQ126" i="17" s="1"/>
  <c r="AO126" i="17"/>
  <c r="AP98" i="17"/>
  <c r="AQ98" i="17" s="1"/>
  <c r="AO98" i="17"/>
  <c r="AP37" i="17"/>
  <c r="AQ37" i="17" s="1"/>
  <c r="AO37" i="17"/>
  <c r="AI137" i="17"/>
  <c r="AN87" i="17"/>
  <c r="AM87" i="17"/>
  <c r="AN100" i="17"/>
  <c r="AM100" i="17"/>
  <c r="AN90" i="17"/>
  <c r="AM90" i="17"/>
  <c r="AO19" i="17"/>
  <c r="AP19" i="17"/>
  <c r="AQ19" i="17" s="1"/>
  <c r="AM93" i="17"/>
  <c r="AN93" i="17"/>
  <c r="AM21" i="17"/>
  <c r="AN21" i="17"/>
  <c r="AN56" i="17"/>
  <c r="AM56" i="17"/>
  <c r="AN135" i="17"/>
  <c r="AM135" i="17"/>
  <c r="AM108" i="17"/>
  <c r="AN108" i="17"/>
  <c r="AN127" i="17"/>
  <c r="AM127" i="17"/>
  <c r="AM111" i="17"/>
  <c r="AN111" i="17"/>
  <c r="AN121" i="17"/>
  <c r="AM121" i="17"/>
  <c r="AP122" i="17"/>
  <c r="AQ122" i="17" s="1"/>
  <c r="AO122" i="17"/>
  <c r="AP43" i="17"/>
  <c r="AQ43" i="17" s="1"/>
  <c r="AO43" i="17"/>
  <c r="AP78" i="17"/>
  <c r="AQ78" i="17" s="1"/>
  <c r="AO78" i="17"/>
  <c r="AP130" i="17"/>
  <c r="AQ130" i="17" s="1"/>
  <c r="AO130" i="17"/>
  <c r="AP24" i="17"/>
  <c r="AQ24" i="17" s="1"/>
  <c r="AO24" i="17"/>
  <c r="AP51" i="17"/>
  <c r="AQ51" i="17" s="1"/>
  <c r="AO51" i="17"/>
  <c r="AP30" i="17"/>
  <c r="AQ30" i="17" s="1"/>
  <c r="AO30" i="17"/>
  <c r="AP34" i="17"/>
  <c r="AQ34" i="17" s="1"/>
  <c r="AO34" i="17"/>
  <c r="AK82" i="17"/>
  <c r="AL82" i="17"/>
  <c r="AN88" i="17"/>
  <c r="AM88" i="17"/>
  <c r="AM50" i="17"/>
  <c r="AN50" i="17"/>
  <c r="AN114" i="17"/>
  <c r="AM114" i="17"/>
  <c r="AN86" i="17"/>
  <c r="AM86" i="17"/>
  <c r="AN89" i="17"/>
  <c r="AM89" i="17"/>
  <c r="AN95" i="17"/>
  <c r="AM95" i="17"/>
  <c r="AN85" i="17"/>
  <c r="AM85" i="17"/>
  <c r="AN38" i="17"/>
  <c r="AM38" i="17"/>
  <c r="AN23" i="17"/>
  <c r="AM23" i="17"/>
  <c r="AP80" i="17"/>
  <c r="AQ80" i="17" s="1"/>
  <c r="AO80" i="17"/>
  <c r="AN129" i="17"/>
  <c r="AM129" i="17"/>
  <c r="AO36" i="17"/>
  <c r="AP36" i="17"/>
  <c r="AQ36" i="17" s="1"/>
  <c r="AP25" i="17"/>
  <c r="AQ25" i="17" s="1"/>
  <c r="AO25" i="17"/>
  <c r="AP31" i="17"/>
  <c r="AQ31" i="17" s="1"/>
  <c r="AO31" i="17"/>
  <c r="AP49" i="17"/>
  <c r="AQ49" i="17" s="1"/>
  <c r="AO49" i="17"/>
  <c r="AO59" i="17"/>
  <c r="AP59" i="17"/>
  <c r="AQ59" i="17" s="1"/>
  <c r="AN81" i="17"/>
  <c r="AM81" i="17"/>
  <c r="AJ137" i="17"/>
  <c r="AM91" i="17"/>
  <c r="AN91" i="17"/>
  <c r="AP136" i="17"/>
  <c r="AQ136" i="17" s="1"/>
  <c r="AO136" i="17"/>
  <c r="AP55" i="17"/>
  <c r="AQ55" i="17" s="1"/>
  <c r="AO55" i="17"/>
  <c r="AP77" i="17"/>
  <c r="AQ77" i="17" s="1"/>
  <c r="AO77" i="17"/>
  <c r="AP15" i="17"/>
  <c r="AQ15" i="17" s="1"/>
  <c r="AO15" i="17"/>
  <c r="AP14" i="17"/>
  <c r="AQ14" i="17" s="1"/>
  <c r="AO14" i="17"/>
  <c r="AP20" i="17"/>
  <c r="AQ20" i="17" s="1"/>
  <c r="AO20" i="17"/>
  <c r="AP6" i="17"/>
  <c r="AQ6" i="17" s="1"/>
  <c r="AO6" i="17"/>
  <c r="AO106" i="17"/>
  <c r="AP106" i="17"/>
  <c r="AQ106" i="17" s="1"/>
  <c r="AO112" i="17"/>
  <c r="AP112" i="17"/>
  <c r="AQ112" i="17" s="1"/>
  <c r="AP44" i="17"/>
  <c r="AQ44" i="17" s="1"/>
  <c r="AO44" i="17"/>
  <c r="AP26" i="17"/>
  <c r="AQ26" i="17" s="1"/>
  <c r="AO26" i="17"/>
  <c r="AP105" i="17"/>
  <c r="AQ105" i="17" s="1"/>
  <c r="AO105" i="17"/>
  <c r="AN18" i="17"/>
  <c r="AM18" i="17"/>
  <c r="AN29" i="17"/>
  <c r="AM29" i="17"/>
  <c r="AN12" i="17"/>
  <c r="AM12" i="17"/>
  <c r="AN119" i="17"/>
  <c r="AM119" i="17"/>
  <c r="AP124" i="17"/>
  <c r="AQ124" i="17" s="1"/>
  <c r="AO124" i="17"/>
  <c r="AP32" i="17"/>
  <c r="AQ32" i="17" s="1"/>
  <c r="AO32" i="17"/>
  <c r="AP75" i="17"/>
  <c r="AQ75" i="17" s="1"/>
  <c r="AO75" i="17"/>
  <c r="AP58" i="17"/>
  <c r="AQ58" i="17" s="1"/>
  <c r="AO58" i="17"/>
  <c r="AN8" i="17"/>
  <c r="AM8" i="17"/>
  <c r="AP96" i="17"/>
  <c r="AQ96" i="17" s="1"/>
  <c r="AO96" i="17"/>
  <c r="AN13" i="17"/>
  <c r="AM13" i="17"/>
  <c r="AP54" i="17"/>
  <c r="AQ54" i="17" s="1"/>
  <c r="AO54" i="17"/>
  <c r="BH108" i="14"/>
  <c r="BJ74" i="14"/>
  <c r="BK74" i="14"/>
  <c r="BK78" i="14"/>
  <c r="BI108" i="14"/>
  <c r="BJ78" i="14"/>
  <c r="BJ108" i="14" s="1"/>
  <c r="BY62" i="11"/>
  <c r="CA62" i="11" s="1"/>
  <c r="CC62" i="11" s="1"/>
  <c r="BY34" i="11"/>
  <c r="CA34" i="11" s="1"/>
  <c r="CC34" i="11" s="1"/>
  <c r="BY28" i="11"/>
  <c r="CA28" i="11" s="1"/>
  <c r="CC28" i="11" s="1"/>
  <c r="BY58" i="11"/>
  <c r="CA58" i="11" s="1"/>
  <c r="CC58" i="11" s="1"/>
  <c r="BY30" i="11"/>
  <c r="CA30" i="11" s="1"/>
  <c r="CC30" i="11" s="1"/>
  <c r="BY54" i="11"/>
  <c r="CA54" i="11" s="1"/>
  <c r="CC54" i="11" s="1"/>
  <c r="BY36" i="11"/>
  <c r="CA36" i="11" s="1"/>
  <c r="CC36" i="11" s="1"/>
  <c r="BY32" i="11"/>
  <c r="CA32" i="11" s="1"/>
  <c r="CC32" i="11" s="1"/>
  <c r="AX17" i="15"/>
  <c r="AW17" i="15"/>
  <c r="AX78" i="15"/>
  <c r="AW78" i="15"/>
  <c r="AX101" i="15"/>
  <c r="AW101" i="15"/>
  <c r="AV50" i="15"/>
  <c r="AU50" i="15"/>
  <c r="AV60" i="15"/>
  <c r="AU60" i="15"/>
  <c r="AV88" i="15"/>
  <c r="AU88" i="15"/>
  <c r="AV102" i="15"/>
  <c r="AU102" i="15"/>
  <c r="AV112" i="15"/>
  <c r="AU112" i="15"/>
  <c r="AV9" i="15"/>
  <c r="AU9" i="15"/>
  <c r="AV30" i="15"/>
  <c r="AU30" i="15"/>
  <c r="AV121" i="15"/>
  <c r="AU121" i="15"/>
  <c r="AX79" i="15"/>
  <c r="AW79" i="15"/>
  <c r="AX29" i="15"/>
  <c r="AW29" i="15"/>
  <c r="AX82" i="15"/>
  <c r="AW82" i="15"/>
  <c r="AZ35" i="15"/>
  <c r="AY35" i="15"/>
  <c r="AX87" i="15"/>
  <c r="AW87" i="15"/>
  <c r="AX37" i="15"/>
  <c r="AW37" i="15"/>
  <c r="AX13" i="15"/>
  <c r="AW13" i="15"/>
  <c r="AX14" i="15"/>
  <c r="AW14" i="15"/>
  <c r="AV46" i="15"/>
  <c r="AU46" i="15"/>
  <c r="AV122" i="15"/>
  <c r="AU122" i="15"/>
  <c r="AV24" i="15"/>
  <c r="AU24" i="15"/>
  <c r="AX81" i="15"/>
  <c r="AW81" i="15"/>
  <c r="AV48" i="15"/>
  <c r="AU48" i="15"/>
  <c r="AV120" i="15"/>
  <c r="AU120" i="15"/>
  <c r="AV68" i="15"/>
  <c r="AU68" i="15"/>
  <c r="AX74" i="15"/>
  <c r="AW74" i="15"/>
  <c r="AX109" i="15"/>
  <c r="AW109" i="15"/>
  <c r="AX45" i="15"/>
  <c r="AW45" i="15"/>
  <c r="AX73" i="15"/>
  <c r="AW73" i="15"/>
  <c r="AX43" i="15"/>
  <c r="AW43" i="15"/>
  <c r="AV100" i="15"/>
  <c r="AU100" i="15"/>
  <c r="AV84" i="15"/>
  <c r="AU84" i="15"/>
  <c r="AV123" i="15"/>
  <c r="AU123" i="15"/>
  <c r="AV89" i="15"/>
  <c r="AU89" i="15"/>
  <c r="AV118" i="15"/>
  <c r="AU118" i="15"/>
  <c r="AV115" i="15"/>
  <c r="AU115" i="15"/>
  <c r="AX7" i="15"/>
  <c r="AW7" i="15"/>
  <c r="AX51" i="15"/>
  <c r="AW51" i="15"/>
  <c r="AX39" i="15"/>
  <c r="AW39" i="15"/>
  <c r="AX119" i="15"/>
  <c r="AW119" i="15"/>
  <c r="AX65" i="15"/>
  <c r="AW65" i="15"/>
  <c r="AX127" i="15"/>
  <c r="AW127" i="15"/>
  <c r="AX15" i="15"/>
  <c r="AW15" i="15"/>
  <c r="AX86" i="15"/>
  <c r="AW86" i="15"/>
  <c r="AV32" i="15"/>
  <c r="AU32" i="15"/>
  <c r="AV104" i="15"/>
  <c r="AU104" i="15"/>
  <c r="AV80" i="15"/>
  <c r="AU80" i="15"/>
  <c r="AV42" i="15"/>
  <c r="AU42" i="15"/>
  <c r="AV96" i="15"/>
  <c r="AU96" i="15"/>
  <c r="AV22" i="15"/>
  <c r="AU22" i="15"/>
  <c r="AV99" i="15"/>
  <c r="AU99" i="15"/>
  <c r="AX61" i="15"/>
  <c r="AW61" i="15"/>
  <c r="AX8" i="15"/>
  <c r="AW8" i="15"/>
  <c r="AR16" i="15"/>
  <c r="AQ16" i="15"/>
  <c r="BD58" i="15"/>
  <c r="BC58" i="15"/>
  <c r="AV12" i="15"/>
  <c r="AU12" i="15"/>
  <c r="AX11" i="15"/>
  <c r="AW11" i="15"/>
  <c r="AX103" i="15"/>
  <c r="AW103" i="15"/>
  <c r="AX25" i="15"/>
  <c r="AW25" i="15"/>
  <c r="BB49" i="15"/>
  <c r="BA49" i="15"/>
  <c r="AV105" i="15"/>
  <c r="AU105" i="15"/>
  <c r="AV28" i="15"/>
  <c r="AU28" i="15"/>
  <c r="AV94" i="15"/>
  <c r="AU94" i="15"/>
  <c r="AX31" i="15"/>
  <c r="AW31" i="15"/>
  <c r="AV106" i="15"/>
  <c r="AU106" i="15"/>
  <c r="AV92" i="15"/>
  <c r="AU92" i="15"/>
  <c r="AV113" i="15"/>
  <c r="AU113" i="15"/>
  <c r="AX23" i="15"/>
  <c r="AW23" i="15"/>
  <c r="AX75" i="15"/>
  <c r="AW75" i="15"/>
  <c r="AX107" i="15"/>
  <c r="AW107" i="15"/>
  <c r="AX93" i="15"/>
  <c r="AW93" i="15"/>
  <c r="AX54" i="15"/>
  <c r="AW54" i="15"/>
  <c r="AX62" i="15"/>
  <c r="AW62" i="15"/>
  <c r="AX59" i="15"/>
  <c r="AW59" i="15"/>
  <c r="AX77" i="15"/>
  <c r="AW77" i="15"/>
  <c r="AX71" i="15"/>
  <c r="AW71" i="15"/>
  <c r="AV98" i="15"/>
  <c r="AU98" i="15"/>
  <c r="AV124" i="15"/>
  <c r="AU124" i="15"/>
  <c r="AV114" i="15"/>
  <c r="AU114" i="15"/>
  <c r="AV108" i="15"/>
  <c r="AU108" i="15"/>
  <c r="AV64" i="15"/>
  <c r="AU64" i="15"/>
  <c r="AV126" i="15"/>
  <c r="AU126" i="15"/>
  <c r="AX33" i="15"/>
  <c r="AW33" i="15"/>
  <c r="AX67" i="15"/>
  <c r="AW67" i="15"/>
  <c r="AX70" i="15"/>
  <c r="AW70" i="15"/>
  <c r="AX52" i="15"/>
  <c r="AW52" i="15"/>
  <c r="AX63" i="15"/>
  <c r="AW63" i="15"/>
  <c r="AV20" i="15"/>
  <c r="AU20" i="15"/>
  <c r="AV116" i="15"/>
  <c r="AU116" i="15"/>
  <c r="AV76" i="15"/>
  <c r="AU76" i="15"/>
  <c r="AV97" i="15"/>
  <c r="AU97" i="15"/>
  <c r="AV90" i="15"/>
  <c r="AU90" i="15"/>
  <c r="AV38" i="15"/>
  <c r="AU38" i="15"/>
  <c r="AV72" i="15"/>
  <c r="AU72" i="15"/>
  <c r="AX85" i="15"/>
  <c r="AW85" i="15"/>
  <c r="BB53" i="15"/>
  <c r="BA53" i="15"/>
  <c r="AX125" i="15"/>
  <c r="AW125" i="15"/>
  <c r="AX4" i="15"/>
  <c r="AW4" i="15"/>
  <c r="AX27" i="15"/>
  <c r="AW27" i="15"/>
  <c r="AX5" i="15"/>
  <c r="AW5" i="15"/>
  <c r="AX56" i="15"/>
  <c r="AW56" i="15"/>
  <c r="AV34" i="15"/>
  <c r="AU34" i="15"/>
  <c r="AV55" i="15"/>
  <c r="AU55" i="15"/>
  <c r="AV18" i="15"/>
  <c r="AU18" i="15"/>
  <c r="AV10" i="15"/>
  <c r="AU10" i="15"/>
  <c r="AV91" i="15"/>
  <c r="AU91" i="15"/>
  <c r="AV44" i="15"/>
  <c r="AU44" i="15"/>
  <c r="AV128" i="15"/>
  <c r="AU128" i="15"/>
  <c r="AX21" i="15"/>
  <c r="AW21" i="15"/>
  <c r="AX66" i="15"/>
  <c r="AW66" i="15"/>
  <c r="BB47" i="15"/>
  <c r="BA47" i="15"/>
  <c r="AX6" i="15"/>
  <c r="AW6" i="15"/>
  <c r="AX83" i="15"/>
  <c r="AW83" i="15"/>
  <c r="AX69" i="15"/>
  <c r="AW69" i="15"/>
  <c r="AM26" i="15"/>
  <c r="AN26" i="15"/>
  <c r="AQ40" i="14"/>
  <c r="AR40" i="14"/>
  <c r="AQ41" i="14"/>
  <c r="AR41" i="14"/>
  <c r="AK40" i="15"/>
  <c r="AL40" i="15"/>
  <c r="AL41" i="15"/>
  <c r="AK41" i="15"/>
  <c r="AL19" i="15"/>
  <c r="AN19" i="15" s="1"/>
  <c r="AK19" i="15"/>
  <c r="AJ132" i="15"/>
  <c r="BB39" i="11"/>
  <c r="BA39" i="11"/>
  <c r="BB42" i="11"/>
  <c r="BA42" i="11"/>
  <c r="BJ22" i="11"/>
  <c r="BL22" i="11" s="1"/>
  <c r="BN22" i="11" s="1"/>
  <c r="BP22" i="11" s="1"/>
  <c r="BS22" i="11" s="1"/>
  <c r="BU22" i="11" s="1"/>
  <c r="BW22" i="11" s="1"/>
  <c r="BJ14" i="11"/>
  <c r="BL14" i="11" s="1"/>
  <c r="BN14" i="11" s="1"/>
  <c r="BP14" i="11" s="1"/>
  <c r="BS14" i="11" s="1"/>
  <c r="BU14" i="11" s="1"/>
  <c r="BW14" i="11" s="1"/>
  <c r="BJ6" i="11"/>
  <c r="BL6" i="11" s="1"/>
  <c r="BN6" i="11" s="1"/>
  <c r="BP6" i="11" s="1"/>
  <c r="BS6" i="11" s="1"/>
  <c r="BU6" i="11" s="1"/>
  <c r="BW6" i="11" s="1"/>
  <c r="BF122" i="11"/>
  <c r="BH122" i="11" s="1"/>
  <c r="BJ122" i="11" s="1"/>
  <c r="BL122" i="11" s="1"/>
  <c r="BN122" i="11" s="1"/>
  <c r="BP122" i="11" s="1"/>
  <c r="BS122" i="11" s="1"/>
  <c r="BF113" i="11"/>
  <c r="BH113" i="11" s="1"/>
  <c r="BJ113" i="11" s="1"/>
  <c r="BL113" i="11" s="1"/>
  <c r="BN113" i="11" s="1"/>
  <c r="BP113" i="11" s="1"/>
  <c r="BS113" i="11" s="1"/>
  <c r="BF105" i="11"/>
  <c r="BH105" i="11" s="1"/>
  <c r="BJ105" i="11" s="1"/>
  <c r="BL105" i="11" s="1"/>
  <c r="BN105" i="11" s="1"/>
  <c r="BP105" i="11" s="1"/>
  <c r="BS105" i="11" s="1"/>
  <c r="BF97" i="11"/>
  <c r="BH97" i="11" s="1"/>
  <c r="BJ97" i="11" s="1"/>
  <c r="BL97" i="11" s="1"/>
  <c r="BN97" i="11" s="1"/>
  <c r="BP97" i="11" s="1"/>
  <c r="BS97" i="11" s="1"/>
  <c r="BF89" i="11"/>
  <c r="BH89" i="11" s="1"/>
  <c r="BJ89" i="11" s="1"/>
  <c r="BL89" i="11" s="1"/>
  <c r="BN89" i="11" s="1"/>
  <c r="BP89" i="11" s="1"/>
  <c r="BS89" i="11" s="1"/>
  <c r="BF81" i="11"/>
  <c r="BH81" i="11" s="1"/>
  <c r="BJ81" i="11" s="1"/>
  <c r="BL81" i="11" s="1"/>
  <c r="BN81" i="11" s="1"/>
  <c r="BP81" i="11" s="1"/>
  <c r="BS81" i="11" s="1"/>
  <c r="BF73" i="11"/>
  <c r="BH73" i="11" s="1"/>
  <c r="BJ73" i="11" s="1"/>
  <c r="BL73" i="11" s="1"/>
  <c r="BN73" i="11" s="1"/>
  <c r="BP73" i="11" s="1"/>
  <c r="BS73" i="11" s="1"/>
  <c r="BF57" i="11"/>
  <c r="BH57" i="11" s="1"/>
  <c r="BJ57" i="11" s="1"/>
  <c r="BL57" i="11" s="1"/>
  <c r="BN57" i="11" s="1"/>
  <c r="BP57" i="11" s="1"/>
  <c r="BS57" i="11" s="1"/>
  <c r="BU57" i="11" s="1"/>
  <c r="BW57" i="11" s="1"/>
  <c r="BF49" i="11"/>
  <c r="BH49" i="11" s="1"/>
  <c r="BJ49" i="11" s="1"/>
  <c r="BL49" i="11" s="1"/>
  <c r="BN49" i="11" s="1"/>
  <c r="BP49" i="11" s="1"/>
  <c r="BS49" i="11" s="1"/>
  <c r="BU49" i="11" s="1"/>
  <c r="BW49" i="11" s="1"/>
  <c r="BD33" i="11"/>
  <c r="BD25" i="11"/>
  <c r="BD17" i="11"/>
  <c r="BB44" i="11"/>
  <c r="BA44" i="11"/>
  <c r="BJ8" i="11"/>
  <c r="BL8" i="11" s="1"/>
  <c r="BN8" i="11" s="1"/>
  <c r="BP8" i="11" s="1"/>
  <c r="BS8" i="11" s="1"/>
  <c r="BU8" i="11" s="1"/>
  <c r="BW8" i="11" s="1"/>
  <c r="BF119" i="11"/>
  <c r="BH119" i="11" s="1"/>
  <c r="BJ119" i="11" s="1"/>
  <c r="BL119" i="11" s="1"/>
  <c r="BN119" i="11" s="1"/>
  <c r="BP119" i="11" s="1"/>
  <c r="BS119" i="11" s="1"/>
  <c r="BF111" i="11"/>
  <c r="BH111" i="11" s="1"/>
  <c r="BJ111" i="11" s="1"/>
  <c r="BL111" i="11" s="1"/>
  <c r="BN111" i="11" s="1"/>
  <c r="BP111" i="11" s="1"/>
  <c r="BS111" i="11" s="1"/>
  <c r="BB103" i="11"/>
  <c r="BD95" i="11"/>
  <c r="BD87" i="11"/>
  <c r="BD79" i="11"/>
  <c r="BD71" i="11"/>
  <c r="BF59" i="11"/>
  <c r="BH59" i="11" s="1"/>
  <c r="BJ59" i="11" s="1"/>
  <c r="BL59" i="11" s="1"/>
  <c r="BN59" i="11" s="1"/>
  <c r="BP59" i="11" s="1"/>
  <c r="BS59" i="11" s="1"/>
  <c r="BU59" i="11" s="1"/>
  <c r="BW59" i="11" s="1"/>
  <c r="BF51" i="11"/>
  <c r="BH51" i="11" s="1"/>
  <c r="BJ51" i="11" s="1"/>
  <c r="BL51" i="11" s="1"/>
  <c r="BN51" i="11" s="1"/>
  <c r="BP51" i="11" s="1"/>
  <c r="BS51" i="11" s="1"/>
  <c r="BU51" i="11" s="1"/>
  <c r="BW51" i="11" s="1"/>
  <c r="BF35" i="11"/>
  <c r="BH35" i="11" s="1"/>
  <c r="BJ35" i="11" s="1"/>
  <c r="BL35" i="11" s="1"/>
  <c r="BN35" i="11" s="1"/>
  <c r="BP35" i="11" s="1"/>
  <c r="BS35" i="11" s="1"/>
  <c r="BU35" i="11" s="1"/>
  <c r="BW35" i="11" s="1"/>
  <c r="BF27" i="11"/>
  <c r="BH27" i="11" s="1"/>
  <c r="BJ27" i="11" s="1"/>
  <c r="BF19" i="11"/>
  <c r="BH19" i="11" s="1"/>
  <c r="BJ19" i="11" s="1"/>
  <c r="BL19" i="11" s="1"/>
  <c r="BN19" i="11" s="1"/>
  <c r="BP19" i="11" s="1"/>
  <c r="BS19" i="11" s="1"/>
  <c r="BU19" i="11" s="1"/>
  <c r="BW19" i="11" s="1"/>
  <c r="BF11" i="11"/>
  <c r="BH11" i="11" s="1"/>
  <c r="BJ11" i="11" s="1"/>
  <c r="BL11" i="11" s="1"/>
  <c r="BN11" i="11" s="1"/>
  <c r="BP11" i="11" s="1"/>
  <c r="BS11" i="11" s="1"/>
  <c r="BU11" i="11" s="1"/>
  <c r="BW11" i="11" s="1"/>
  <c r="BD9" i="11"/>
  <c r="BD118" i="11"/>
  <c r="BF118" i="11" s="1"/>
  <c r="BH118" i="11" s="1"/>
  <c r="BJ118" i="11" s="1"/>
  <c r="BL118" i="11" s="1"/>
  <c r="BN118" i="11" s="1"/>
  <c r="BP118" i="11" s="1"/>
  <c r="BS118" i="11" s="1"/>
  <c r="BU118" i="11" s="1"/>
  <c r="BW118" i="11" s="1"/>
  <c r="BD110" i="11"/>
  <c r="BF110" i="11" s="1"/>
  <c r="BH110" i="11" s="1"/>
  <c r="BD102" i="11"/>
  <c r="BF102" i="11" s="1"/>
  <c r="BH102" i="11" s="1"/>
  <c r="BJ102" i="11" s="1"/>
  <c r="BL102" i="11" s="1"/>
  <c r="BN102" i="11" s="1"/>
  <c r="BP102" i="11" s="1"/>
  <c r="BS102" i="11" s="1"/>
  <c r="BU102" i="11" s="1"/>
  <c r="BW102" i="11" s="1"/>
  <c r="BD94" i="11"/>
  <c r="BF94" i="11" s="1"/>
  <c r="BH94" i="11" s="1"/>
  <c r="BJ94" i="11" s="1"/>
  <c r="BL94" i="11" s="1"/>
  <c r="BN94" i="11" s="1"/>
  <c r="BP94" i="11" s="1"/>
  <c r="BS94" i="11" s="1"/>
  <c r="BU94" i="11" s="1"/>
  <c r="BW94" i="11" s="1"/>
  <c r="BD86" i="11"/>
  <c r="BF86" i="11" s="1"/>
  <c r="BH86" i="11" s="1"/>
  <c r="BJ86" i="11" s="1"/>
  <c r="BL86" i="11" s="1"/>
  <c r="BN86" i="11" s="1"/>
  <c r="BP86" i="11" s="1"/>
  <c r="BS86" i="11" s="1"/>
  <c r="BD78" i="11"/>
  <c r="BF78" i="11" s="1"/>
  <c r="BH78" i="11" s="1"/>
  <c r="BJ78" i="11" s="1"/>
  <c r="BL78" i="11" s="1"/>
  <c r="BN78" i="11" s="1"/>
  <c r="BP78" i="11" s="1"/>
  <c r="BS78" i="11" s="1"/>
  <c r="BD70" i="11"/>
  <c r="BF70" i="11" s="1"/>
  <c r="BH70" i="11" s="1"/>
  <c r="BJ70" i="11" s="1"/>
  <c r="BL70" i="11" s="1"/>
  <c r="BN70" i="11" s="1"/>
  <c r="BP70" i="11" s="1"/>
  <c r="BS70" i="11" s="1"/>
  <c r="BA65" i="11"/>
  <c r="BB65" i="11"/>
  <c r="BB41" i="11"/>
  <c r="BA41" i="11"/>
  <c r="BD112" i="11"/>
  <c r="BA104" i="11"/>
  <c r="BB104" i="11"/>
  <c r="BB96" i="11"/>
  <c r="BB88" i="11"/>
  <c r="BB80" i="11"/>
  <c r="BB72" i="11"/>
  <c r="BF56" i="11"/>
  <c r="BH56" i="11" s="1"/>
  <c r="BJ56" i="11" s="1"/>
  <c r="BL56" i="11" s="1"/>
  <c r="BN56" i="11" s="1"/>
  <c r="BP56" i="11" s="1"/>
  <c r="BS56" i="11" s="1"/>
  <c r="BU56" i="11" s="1"/>
  <c r="BW56" i="11" s="1"/>
  <c r="BF48" i="11"/>
  <c r="BH48" i="11" s="1"/>
  <c r="BJ48" i="11" s="1"/>
  <c r="BL48" i="11" s="1"/>
  <c r="BN48" i="11" s="1"/>
  <c r="BP48" i="11" s="1"/>
  <c r="BS48" i="11" s="1"/>
  <c r="BU48" i="11" s="1"/>
  <c r="BW48" i="11" s="1"/>
  <c r="BJ24" i="11"/>
  <c r="BL24" i="11" s="1"/>
  <c r="BN24" i="11" s="1"/>
  <c r="BP24" i="11" s="1"/>
  <c r="BS24" i="11" s="1"/>
  <c r="BU24" i="11" s="1"/>
  <c r="BW24" i="11" s="1"/>
  <c r="BJ16" i="11"/>
  <c r="BL16" i="11" s="1"/>
  <c r="BN16" i="11" s="1"/>
  <c r="BP16" i="11" s="1"/>
  <c r="BS16" i="11" s="1"/>
  <c r="BU16" i="11" s="1"/>
  <c r="BW16" i="11" s="1"/>
  <c r="BB43" i="11"/>
  <c r="BA43" i="11"/>
  <c r="BB46" i="11"/>
  <c r="BA46" i="11"/>
  <c r="BJ26" i="11"/>
  <c r="BL26" i="11" s="1"/>
  <c r="BN26" i="11" s="1"/>
  <c r="BP26" i="11" s="1"/>
  <c r="BS26" i="11" s="1"/>
  <c r="BU26" i="11" s="1"/>
  <c r="BW26" i="11" s="1"/>
  <c r="BJ18" i="11"/>
  <c r="BL18" i="11" s="1"/>
  <c r="BN18" i="11" s="1"/>
  <c r="BP18" i="11" s="1"/>
  <c r="BS18" i="11" s="1"/>
  <c r="BU18" i="11" s="1"/>
  <c r="BW18" i="11" s="1"/>
  <c r="BJ10" i="11"/>
  <c r="BL10" i="11" s="1"/>
  <c r="BN10" i="11" s="1"/>
  <c r="BP10" i="11" s="1"/>
  <c r="BS10" i="11" s="1"/>
  <c r="BU10" i="11" s="1"/>
  <c r="BW10" i="11" s="1"/>
  <c r="BD13" i="11"/>
  <c r="BF117" i="11"/>
  <c r="BH117" i="11" s="1"/>
  <c r="BJ117" i="11" s="1"/>
  <c r="BL117" i="11" s="1"/>
  <c r="BN117" i="11" s="1"/>
  <c r="BP117" i="11" s="1"/>
  <c r="BS117" i="11" s="1"/>
  <c r="BF109" i="11"/>
  <c r="BH109" i="11" s="1"/>
  <c r="BJ109" i="11" s="1"/>
  <c r="BL109" i="11" s="1"/>
  <c r="BN109" i="11" s="1"/>
  <c r="BP109" i="11" s="1"/>
  <c r="BS109" i="11" s="1"/>
  <c r="BF101" i="11"/>
  <c r="BH101" i="11" s="1"/>
  <c r="BJ101" i="11" s="1"/>
  <c r="BL101" i="11" s="1"/>
  <c r="BN101" i="11" s="1"/>
  <c r="BP101" i="11" s="1"/>
  <c r="BS101" i="11" s="1"/>
  <c r="BF93" i="11"/>
  <c r="BH93" i="11" s="1"/>
  <c r="BJ93" i="11" s="1"/>
  <c r="BL93" i="11" s="1"/>
  <c r="BN93" i="11" s="1"/>
  <c r="BP93" i="11" s="1"/>
  <c r="BS93" i="11" s="1"/>
  <c r="BF85" i="11"/>
  <c r="BH85" i="11" s="1"/>
  <c r="BJ85" i="11" s="1"/>
  <c r="BL85" i="11" s="1"/>
  <c r="BF77" i="11"/>
  <c r="BH77" i="11" s="1"/>
  <c r="BJ77" i="11" s="1"/>
  <c r="BL77" i="11" s="1"/>
  <c r="BN77" i="11" s="1"/>
  <c r="BP77" i="11" s="1"/>
  <c r="BS77" i="11" s="1"/>
  <c r="BF69" i="11"/>
  <c r="BH69" i="11" s="1"/>
  <c r="BJ69" i="11" s="1"/>
  <c r="BL69" i="11" s="1"/>
  <c r="BN69" i="11" s="1"/>
  <c r="BP69" i="11" s="1"/>
  <c r="BS69" i="11" s="1"/>
  <c r="BF61" i="11"/>
  <c r="BH61" i="11" s="1"/>
  <c r="BJ61" i="11" s="1"/>
  <c r="BL61" i="11" s="1"/>
  <c r="BN61" i="11" s="1"/>
  <c r="BP61" i="11" s="1"/>
  <c r="BS61" i="11" s="1"/>
  <c r="BU61" i="11" s="1"/>
  <c r="BW61" i="11" s="1"/>
  <c r="BF53" i="11"/>
  <c r="BH53" i="11" s="1"/>
  <c r="BJ53" i="11" s="1"/>
  <c r="BL53" i="11" s="1"/>
  <c r="BN53" i="11" s="1"/>
  <c r="BP53" i="11" s="1"/>
  <c r="BS53" i="11" s="1"/>
  <c r="BU53" i="11" s="1"/>
  <c r="BW53" i="11" s="1"/>
  <c r="BF45" i="11"/>
  <c r="BH45" i="11" s="1"/>
  <c r="BJ45" i="11" s="1"/>
  <c r="BL45" i="11" s="1"/>
  <c r="BN45" i="11" s="1"/>
  <c r="BP45" i="11" s="1"/>
  <c r="BS45" i="11" s="1"/>
  <c r="BU45" i="11" s="1"/>
  <c r="BW45" i="11" s="1"/>
  <c r="BD29" i="11"/>
  <c r="BD21" i="11"/>
  <c r="BB64" i="11"/>
  <c r="BA64" i="11"/>
  <c r="BB40" i="11"/>
  <c r="BA40" i="11"/>
  <c r="BF4" i="11"/>
  <c r="BH4" i="11" s="1"/>
  <c r="BJ4" i="11" s="1"/>
  <c r="BL4" i="11" s="1"/>
  <c r="BN4" i="11" s="1"/>
  <c r="BP4" i="11" s="1"/>
  <c r="BS4" i="11" s="1"/>
  <c r="BU4" i="11" s="1"/>
  <c r="BW4" i="11" s="1"/>
  <c r="BF115" i="11"/>
  <c r="BH115" i="11" s="1"/>
  <c r="BJ115" i="11" s="1"/>
  <c r="BL115" i="11" s="1"/>
  <c r="BN115" i="11" s="1"/>
  <c r="BP115" i="11" s="1"/>
  <c r="BS115" i="11" s="1"/>
  <c r="BF107" i="11"/>
  <c r="BH107" i="11" s="1"/>
  <c r="BJ107" i="11" s="1"/>
  <c r="BL107" i="11" s="1"/>
  <c r="BN107" i="11" s="1"/>
  <c r="BP107" i="11" s="1"/>
  <c r="BS107" i="11" s="1"/>
  <c r="BD99" i="11"/>
  <c r="BD91" i="11"/>
  <c r="BD83" i="11"/>
  <c r="BD75" i="11"/>
  <c r="BB67" i="11"/>
  <c r="BA67" i="11"/>
  <c r="BF55" i="11"/>
  <c r="BH55" i="11" s="1"/>
  <c r="BJ55" i="11" s="1"/>
  <c r="BL55" i="11" s="1"/>
  <c r="BN55" i="11" s="1"/>
  <c r="BP55" i="11" s="1"/>
  <c r="BS55" i="11" s="1"/>
  <c r="BU55" i="11" s="1"/>
  <c r="BW55" i="11" s="1"/>
  <c r="BF47" i="11"/>
  <c r="BH47" i="11" s="1"/>
  <c r="BJ47" i="11" s="1"/>
  <c r="BL47" i="11" s="1"/>
  <c r="BN47" i="11" s="1"/>
  <c r="BP47" i="11" s="1"/>
  <c r="BS47" i="11" s="1"/>
  <c r="BU47" i="11" s="1"/>
  <c r="BW47" i="11" s="1"/>
  <c r="BF31" i="11"/>
  <c r="BH31" i="11" s="1"/>
  <c r="BJ31" i="11" s="1"/>
  <c r="BL31" i="11" s="1"/>
  <c r="BN31" i="11" s="1"/>
  <c r="BP31" i="11" s="1"/>
  <c r="BS31" i="11" s="1"/>
  <c r="BU31" i="11" s="1"/>
  <c r="BW31" i="11" s="1"/>
  <c r="BF23" i="11"/>
  <c r="BH23" i="11" s="1"/>
  <c r="BJ23" i="11" s="1"/>
  <c r="BL23" i="11" s="1"/>
  <c r="BN23" i="11" s="1"/>
  <c r="BP23" i="11" s="1"/>
  <c r="BS23" i="11" s="1"/>
  <c r="BU23" i="11" s="1"/>
  <c r="BW23" i="11" s="1"/>
  <c r="BF15" i="11"/>
  <c r="BH15" i="11" s="1"/>
  <c r="BJ15" i="11" s="1"/>
  <c r="BL15" i="11" s="1"/>
  <c r="BN15" i="11" s="1"/>
  <c r="BP15" i="11" s="1"/>
  <c r="BS15" i="11" s="1"/>
  <c r="BU15" i="11" s="1"/>
  <c r="BW15" i="11" s="1"/>
  <c r="BF7" i="11"/>
  <c r="BH7" i="11" s="1"/>
  <c r="BJ7" i="11" s="1"/>
  <c r="BL7" i="11" s="1"/>
  <c r="BN7" i="11" s="1"/>
  <c r="BP7" i="11" s="1"/>
  <c r="BS7" i="11" s="1"/>
  <c r="BD5" i="11"/>
  <c r="BD114" i="11"/>
  <c r="BF114" i="11" s="1"/>
  <c r="BH114" i="11" s="1"/>
  <c r="BJ114" i="11" s="1"/>
  <c r="BL114" i="11" s="1"/>
  <c r="BN114" i="11" s="1"/>
  <c r="BP114" i="11" s="1"/>
  <c r="BS114" i="11" s="1"/>
  <c r="BU114" i="11" s="1"/>
  <c r="BW114" i="11" s="1"/>
  <c r="BD106" i="11"/>
  <c r="BF106" i="11" s="1"/>
  <c r="BH106" i="11" s="1"/>
  <c r="BJ106" i="11" s="1"/>
  <c r="BL106" i="11" s="1"/>
  <c r="BN106" i="11" s="1"/>
  <c r="BP106" i="11" s="1"/>
  <c r="BS106" i="11" s="1"/>
  <c r="BU106" i="11" s="1"/>
  <c r="BW106" i="11" s="1"/>
  <c r="BD98" i="11"/>
  <c r="BF98" i="11" s="1"/>
  <c r="BH98" i="11" s="1"/>
  <c r="BJ98" i="11" s="1"/>
  <c r="BL98" i="11" s="1"/>
  <c r="BN98" i="11" s="1"/>
  <c r="BP98" i="11" s="1"/>
  <c r="BS98" i="11" s="1"/>
  <c r="BU98" i="11" s="1"/>
  <c r="BW98" i="11" s="1"/>
  <c r="BD90" i="11"/>
  <c r="BF90" i="11" s="1"/>
  <c r="BH90" i="11" s="1"/>
  <c r="BJ90" i="11" s="1"/>
  <c r="BL90" i="11" s="1"/>
  <c r="BN90" i="11" s="1"/>
  <c r="BP90" i="11" s="1"/>
  <c r="BS90" i="11" s="1"/>
  <c r="BU90" i="11" s="1"/>
  <c r="BW90" i="11" s="1"/>
  <c r="BD82" i="11"/>
  <c r="BF82" i="11" s="1"/>
  <c r="BH82" i="11" s="1"/>
  <c r="BJ82" i="11" s="1"/>
  <c r="BL82" i="11" s="1"/>
  <c r="BN82" i="11" s="1"/>
  <c r="BP82" i="11" s="1"/>
  <c r="BS82" i="11" s="1"/>
  <c r="BD74" i="11"/>
  <c r="BF74" i="11" s="1"/>
  <c r="BH74" i="11" s="1"/>
  <c r="BJ74" i="11" s="1"/>
  <c r="BL74" i="11" s="1"/>
  <c r="BN74" i="11" s="1"/>
  <c r="BP74" i="11" s="1"/>
  <c r="BS74" i="11" s="1"/>
  <c r="BA66" i="11"/>
  <c r="BB66" i="11"/>
  <c r="BJ50" i="11"/>
  <c r="BL50" i="11" s="1"/>
  <c r="BN50" i="11" s="1"/>
  <c r="BP50" i="11" s="1"/>
  <c r="BS50" i="11" s="1"/>
  <c r="BU50" i="11" s="1"/>
  <c r="BW50" i="11" s="1"/>
  <c r="BD116" i="11"/>
  <c r="BD108" i="11"/>
  <c r="BB100" i="11"/>
  <c r="BB92" i="11"/>
  <c r="BB84" i="11"/>
  <c r="BB76" i="11"/>
  <c r="BB68" i="11"/>
  <c r="BF60" i="11"/>
  <c r="BH60" i="11" s="1"/>
  <c r="BJ60" i="11" s="1"/>
  <c r="BL60" i="11" s="1"/>
  <c r="BN60" i="11" s="1"/>
  <c r="BP60" i="11" s="1"/>
  <c r="BS60" i="11" s="1"/>
  <c r="BU60" i="11" s="1"/>
  <c r="BW60" i="11" s="1"/>
  <c r="BF52" i="11"/>
  <c r="BH52" i="11" s="1"/>
  <c r="BB20" i="11"/>
  <c r="BA20" i="11"/>
  <c r="CF19" i="5"/>
  <c r="CE19" i="5"/>
  <c r="AT114" i="12"/>
  <c r="AS114" i="12"/>
  <c r="AS113" i="12"/>
  <c r="AT113" i="12" s="1"/>
  <c r="AT112" i="12"/>
  <c r="AS112" i="12"/>
  <c r="AS111" i="12"/>
  <c r="AT111" i="12" s="1"/>
  <c r="AT110" i="12"/>
  <c r="AS110" i="12"/>
  <c r="AS109" i="12"/>
  <c r="AT109" i="12" s="1"/>
  <c r="AT108" i="12"/>
  <c r="AS108" i="12"/>
  <c r="AS107" i="12"/>
  <c r="AT107" i="12" s="1"/>
  <c r="AT106" i="12"/>
  <c r="AS106" i="12"/>
  <c r="AS105" i="12"/>
  <c r="AT105" i="12" s="1"/>
  <c r="AT104" i="12"/>
  <c r="AS104" i="12"/>
  <c r="AS103" i="12"/>
  <c r="AT103" i="12" s="1"/>
  <c r="AT102" i="12"/>
  <c r="AS102" i="12"/>
  <c r="AS101" i="12"/>
  <c r="AT101" i="12" s="1"/>
  <c r="AT100" i="12"/>
  <c r="AS100" i="12"/>
  <c r="AS99" i="12"/>
  <c r="AT99" i="12" s="1"/>
  <c r="AT98" i="12"/>
  <c r="AS98" i="12"/>
  <c r="AS97" i="12"/>
  <c r="AT97" i="12" s="1"/>
  <c r="AT96" i="12"/>
  <c r="AS96" i="12"/>
  <c r="AS95" i="12"/>
  <c r="AT95" i="12" s="1"/>
  <c r="AT94" i="12"/>
  <c r="AS94" i="12"/>
  <c r="AS93" i="12"/>
  <c r="AT93" i="12" s="1"/>
  <c r="AT92" i="12"/>
  <c r="AS92" i="12"/>
  <c r="AS91" i="12"/>
  <c r="AT91" i="12" s="1"/>
  <c r="AT90" i="12"/>
  <c r="AS90" i="12"/>
  <c r="AS89" i="12"/>
  <c r="AT89" i="12" s="1"/>
  <c r="AT88" i="12"/>
  <c r="AS88" i="12"/>
  <c r="AS87" i="12"/>
  <c r="AT87" i="12" s="1"/>
  <c r="AT86" i="12"/>
  <c r="AS86" i="12"/>
  <c r="AU86" i="12" s="1"/>
  <c r="AS85" i="12"/>
  <c r="AT85" i="12" s="1"/>
  <c r="AT84" i="12"/>
  <c r="AS84" i="12"/>
  <c r="AS83" i="12"/>
  <c r="AT83" i="12" s="1"/>
  <c r="AT82" i="12"/>
  <c r="AS82" i="12"/>
  <c r="AS81" i="12"/>
  <c r="AT81" i="12" s="1"/>
  <c r="AT80" i="12"/>
  <c r="AS80" i="12"/>
  <c r="AS79" i="12"/>
  <c r="AT79" i="12" s="1"/>
  <c r="AT78" i="12"/>
  <c r="AS78" i="12"/>
  <c r="AS77" i="12"/>
  <c r="AT77" i="12" s="1"/>
  <c r="AT76" i="12"/>
  <c r="AS76" i="12"/>
  <c r="AS75" i="12"/>
  <c r="AT75" i="12" s="1"/>
  <c r="AT74" i="12"/>
  <c r="AS74" i="12"/>
  <c r="AS73" i="12"/>
  <c r="AT73" i="12" s="1"/>
  <c r="AT72" i="12"/>
  <c r="AS72" i="12"/>
  <c r="AS71" i="12"/>
  <c r="AT71" i="12" s="1"/>
  <c r="AT70" i="12"/>
  <c r="AS70" i="12"/>
  <c r="AS69" i="12"/>
  <c r="AT69" i="12" s="1"/>
  <c r="AT68" i="12"/>
  <c r="AS68" i="12"/>
  <c r="AS67" i="12"/>
  <c r="AT67" i="12" s="1"/>
  <c r="AT66" i="12"/>
  <c r="AS66" i="12"/>
  <c r="AS65" i="12"/>
  <c r="AT65" i="12" s="1"/>
  <c r="AT64" i="12"/>
  <c r="AS64" i="12"/>
  <c r="AS63" i="12"/>
  <c r="AT63" i="12" s="1"/>
  <c r="AS62" i="12"/>
  <c r="AT62" i="12" s="1"/>
  <c r="AS61" i="12"/>
  <c r="AT61" i="12" s="1"/>
  <c r="AT60" i="12"/>
  <c r="AS60" i="12"/>
  <c r="AS59" i="12"/>
  <c r="AT59" i="12" s="1"/>
  <c r="AT58" i="12"/>
  <c r="AS58" i="12"/>
  <c r="AS57" i="12"/>
  <c r="AT57" i="12" s="1"/>
  <c r="AT56" i="12"/>
  <c r="AS56" i="12"/>
  <c r="AS55" i="12"/>
  <c r="AT55" i="12" s="1"/>
  <c r="AT54" i="12"/>
  <c r="AS54" i="12"/>
  <c r="AS53" i="12"/>
  <c r="AT53" i="12" s="1"/>
  <c r="AT52" i="12"/>
  <c r="AS52" i="12"/>
  <c r="AS51" i="12"/>
  <c r="AT51" i="12" s="1"/>
  <c r="AS50" i="12"/>
  <c r="AT50" i="12" s="1"/>
  <c r="AS49" i="12"/>
  <c r="AT49" i="12" s="1"/>
  <c r="AT48" i="12"/>
  <c r="AS48" i="12"/>
  <c r="AS47" i="12"/>
  <c r="AT47" i="12" s="1"/>
  <c r="AT46" i="12"/>
  <c r="AS46" i="12"/>
  <c r="AS45" i="12"/>
  <c r="AT45" i="12" s="1"/>
  <c r="AT44" i="12"/>
  <c r="AS44" i="12"/>
  <c r="AS43" i="12"/>
  <c r="AT43" i="12" s="1"/>
  <c r="AT42" i="12"/>
  <c r="AS42" i="12"/>
  <c r="AS41" i="12"/>
  <c r="AT41" i="12" s="1"/>
  <c r="AT40" i="12"/>
  <c r="AS40" i="12"/>
  <c r="AS39" i="12"/>
  <c r="AT39" i="12" s="1"/>
  <c r="AT38" i="12"/>
  <c r="AS38" i="12"/>
  <c r="AS37" i="12"/>
  <c r="AT37" i="12" s="1"/>
  <c r="AT36" i="12"/>
  <c r="AS36" i="12"/>
  <c r="AS35" i="12"/>
  <c r="AT35" i="12" s="1"/>
  <c r="AT34" i="12"/>
  <c r="AS34" i="12"/>
  <c r="AS33" i="12"/>
  <c r="AT33" i="12" s="1"/>
  <c r="AT32" i="12"/>
  <c r="AS32" i="12"/>
  <c r="AS31" i="12"/>
  <c r="AT31" i="12" s="1"/>
  <c r="AT30" i="12"/>
  <c r="AS30" i="12"/>
  <c r="AS29" i="12"/>
  <c r="AT29" i="12" s="1"/>
  <c r="AT28" i="12"/>
  <c r="AS28" i="12"/>
  <c r="AS27" i="12"/>
  <c r="AT27" i="12" s="1"/>
  <c r="AT26" i="12"/>
  <c r="AS26" i="12"/>
  <c r="AS25" i="12"/>
  <c r="AT25" i="12" s="1"/>
  <c r="AT24" i="12"/>
  <c r="AS24" i="12"/>
  <c r="AS23" i="12"/>
  <c r="AT23" i="12" s="1"/>
  <c r="AT22" i="12"/>
  <c r="AS22" i="12"/>
  <c r="AS21" i="12"/>
  <c r="AT21" i="12" s="1"/>
  <c r="AT20" i="12"/>
  <c r="AS20" i="12"/>
  <c r="AS19" i="12"/>
  <c r="AT19" i="12" s="1"/>
  <c r="AT18" i="12"/>
  <c r="AS18" i="12"/>
  <c r="AS17" i="12"/>
  <c r="AT17" i="12" s="1"/>
  <c r="AT16" i="12"/>
  <c r="AS16" i="12"/>
  <c r="AS15" i="12"/>
  <c r="AT15" i="12" s="1"/>
  <c r="AT14" i="12"/>
  <c r="AS14" i="12"/>
  <c r="AS13" i="12"/>
  <c r="AT13" i="12" s="1"/>
  <c r="AT12" i="12"/>
  <c r="AS12" i="12"/>
  <c r="AS11" i="12"/>
  <c r="AT11" i="12" s="1"/>
  <c r="AT10" i="12"/>
  <c r="AS10" i="12"/>
  <c r="AS9" i="12"/>
  <c r="AT9" i="12" s="1"/>
  <c r="AT8" i="12"/>
  <c r="AS8" i="12"/>
  <c r="AS7" i="12"/>
  <c r="AT7" i="12" s="1"/>
  <c r="AT6" i="12"/>
  <c r="AS6" i="12"/>
  <c r="AS5" i="12"/>
  <c r="AT5" i="12" s="1"/>
  <c r="AT4" i="12"/>
  <c r="AS4" i="12"/>
  <c r="AR114" i="12"/>
  <c r="AQ114" i="12"/>
  <c r="AQ113" i="12"/>
  <c r="AR113" i="12" s="1"/>
  <c r="AR112" i="12"/>
  <c r="AQ112" i="12"/>
  <c r="AQ111" i="12"/>
  <c r="AR111" i="12" s="1"/>
  <c r="AR110" i="12"/>
  <c r="AQ110" i="12"/>
  <c r="AQ109" i="12"/>
  <c r="AR109" i="12" s="1"/>
  <c r="AR108" i="12"/>
  <c r="AQ108" i="12"/>
  <c r="AQ107" i="12"/>
  <c r="AR107" i="12" s="1"/>
  <c r="AR106" i="12"/>
  <c r="AQ106" i="12"/>
  <c r="AQ105" i="12"/>
  <c r="AR105" i="12" s="1"/>
  <c r="AR104" i="12"/>
  <c r="AQ104" i="12"/>
  <c r="AQ103" i="12"/>
  <c r="AR103" i="12" s="1"/>
  <c r="AR102" i="12"/>
  <c r="AQ102" i="12"/>
  <c r="AQ101" i="12"/>
  <c r="AR101" i="12" s="1"/>
  <c r="AR100" i="12"/>
  <c r="AQ100" i="12"/>
  <c r="AQ99" i="12"/>
  <c r="AR99" i="12" s="1"/>
  <c r="AR98" i="12"/>
  <c r="AQ98" i="12"/>
  <c r="AQ97" i="12"/>
  <c r="AR97" i="12" s="1"/>
  <c r="AR96" i="12"/>
  <c r="AQ96" i="12"/>
  <c r="AQ95" i="12"/>
  <c r="AR95" i="12" s="1"/>
  <c r="AR94" i="12"/>
  <c r="AQ94" i="12"/>
  <c r="AQ93" i="12"/>
  <c r="AR93" i="12" s="1"/>
  <c r="AR92" i="12"/>
  <c r="AQ92" i="12"/>
  <c r="AQ91" i="12"/>
  <c r="AR91" i="12" s="1"/>
  <c r="AR90" i="12"/>
  <c r="AQ90" i="12"/>
  <c r="AQ89" i="12"/>
  <c r="AR89" i="12" s="1"/>
  <c r="AR88" i="12"/>
  <c r="AQ88" i="12"/>
  <c r="AQ87" i="12"/>
  <c r="AR87" i="12" s="1"/>
  <c r="AR86" i="12"/>
  <c r="AQ85" i="12"/>
  <c r="AR85" i="12" s="1"/>
  <c r="AR84" i="12"/>
  <c r="AQ84" i="12"/>
  <c r="AQ83" i="12"/>
  <c r="AR83" i="12" s="1"/>
  <c r="AR82" i="12"/>
  <c r="AQ82" i="12"/>
  <c r="AQ81" i="12"/>
  <c r="AR81" i="12" s="1"/>
  <c r="AR80" i="12"/>
  <c r="AQ80" i="12"/>
  <c r="AQ79" i="12"/>
  <c r="AR79" i="12" s="1"/>
  <c r="AR78" i="12"/>
  <c r="AQ78" i="12"/>
  <c r="AQ77" i="12"/>
  <c r="AR77" i="12" s="1"/>
  <c r="AR76" i="12"/>
  <c r="AQ76" i="12"/>
  <c r="AQ75" i="12"/>
  <c r="AR75" i="12" s="1"/>
  <c r="AR74" i="12"/>
  <c r="AQ74" i="12"/>
  <c r="AQ73" i="12"/>
  <c r="AR73" i="12" s="1"/>
  <c r="AR72" i="12"/>
  <c r="AQ72" i="12"/>
  <c r="AQ71" i="12"/>
  <c r="AR71" i="12" s="1"/>
  <c r="AR70" i="12"/>
  <c r="AQ70" i="12"/>
  <c r="AQ69" i="12"/>
  <c r="AR69" i="12" s="1"/>
  <c r="AR68" i="12"/>
  <c r="AQ68" i="12"/>
  <c r="AQ67" i="12"/>
  <c r="AR67" i="12" s="1"/>
  <c r="AR66" i="12"/>
  <c r="AQ66" i="12"/>
  <c r="AQ65" i="12"/>
  <c r="AR65" i="12" s="1"/>
  <c r="AR64" i="12"/>
  <c r="AQ64" i="12"/>
  <c r="AR63" i="12"/>
  <c r="AR62" i="12"/>
  <c r="AQ61" i="12"/>
  <c r="AR61" i="12" s="1"/>
  <c r="AR60" i="12"/>
  <c r="AQ60" i="12"/>
  <c r="AQ59" i="12"/>
  <c r="AR59" i="12" s="1"/>
  <c r="AR58" i="12"/>
  <c r="AQ58" i="12"/>
  <c r="AQ57" i="12"/>
  <c r="AR57" i="12" s="1"/>
  <c r="AR56" i="12"/>
  <c r="AQ56" i="12"/>
  <c r="AQ55" i="12"/>
  <c r="AR55" i="12" s="1"/>
  <c r="AR54" i="12"/>
  <c r="AQ54" i="12"/>
  <c r="AQ53" i="12"/>
  <c r="AR53" i="12" s="1"/>
  <c r="AR52" i="12"/>
  <c r="AQ52" i="12"/>
  <c r="AR51" i="12"/>
  <c r="AR50" i="12"/>
  <c r="AQ49" i="12"/>
  <c r="AR49" i="12" s="1"/>
  <c r="AR48" i="12"/>
  <c r="AQ48" i="12"/>
  <c r="AQ47" i="12"/>
  <c r="AR47" i="12" s="1"/>
  <c r="AR46" i="12"/>
  <c r="AQ46" i="12"/>
  <c r="AQ45" i="12"/>
  <c r="AR45" i="12" s="1"/>
  <c r="AR44" i="12"/>
  <c r="AQ44" i="12"/>
  <c r="AQ43" i="12"/>
  <c r="AR43" i="12" s="1"/>
  <c r="AR42" i="12"/>
  <c r="AQ42" i="12"/>
  <c r="AQ41" i="12"/>
  <c r="AR41" i="12" s="1"/>
  <c r="AR40" i="12"/>
  <c r="AQ40" i="12"/>
  <c r="AQ39" i="12"/>
  <c r="AR39" i="12" s="1"/>
  <c r="AR38" i="12"/>
  <c r="AQ38" i="12"/>
  <c r="AQ37" i="12"/>
  <c r="AR37" i="12" s="1"/>
  <c r="AR36" i="12"/>
  <c r="AQ36" i="12"/>
  <c r="AQ35" i="12"/>
  <c r="AR35" i="12" s="1"/>
  <c r="AR34" i="12"/>
  <c r="AQ34" i="12"/>
  <c r="AQ33" i="12"/>
  <c r="AR33" i="12" s="1"/>
  <c r="AR32" i="12"/>
  <c r="AQ32" i="12"/>
  <c r="AQ31" i="12"/>
  <c r="AR31" i="12" s="1"/>
  <c r="AR30" i="12"/>
  <c r="AQ30" i="12"/>
  <c r="AQ29" i="12"/>
  <c r="AR29" i="12" s="1"/>
  <c r="AR28" i="12"/>
  <c r="AQ28" i="12"/>
  <c r="AQ27" i="12"/>
  <c r="AR27" i="12" s="1"/>
  <c r="AR26" i="12"/>
  <c r="AQ26" i="12"/>
  <c r="AQ25" i="12"/>
  <c r="AR25" i="12" s="1"/>
  <c r="AR24" i="12"/>
  <c r="AQ24" i="12"/>
  <c r="AQ23" i="12"/>
  <c r="AR23" i="12" s="1"/>
  <c r="AR22" i="12"/>
  <c r="AQ22" i="12"/>
  <c r="AQ21" i="12"/>
  <c r="AR21" i="12" s="1"/>
  <c r="AR20" i="12"/>
  <c r="AQ20" i="12"/>
  <c r="AQ19" i="12"/>
  <c r="AR19" i="12" s="1"/>
  <c r="AR18" i="12"/>
  <c r="AQ18" i="12"/>
  <c r="AQ17" i="12"/>
  <c r="AR17" i="12" s="1"/>
  <c r="AR16" i="12"/>
  <c r="AQ16" i="12"/>
  <c r="AQ15" i="12"/>
  <c r="AR15" i="12" s="1"/>
  <c r="AR14" i="12"/>
  <c r="AQ14" i="12"/>
  <c r="AQ13" i="12"/>
  <c r="AR13" i="12" s="1"/>
  <c r="AR12" i="12"/>
  <c r="AQ12" i="12"/>
  <c r="AQ11" i="12"/>
  <c r="AR11" i="12" s="1"/>
  <c r="AR10" i="12"/>
  <c r="AQ10" i="12"/>
  <c r="AQ9" i="12"/>
  <c r="AR9" i="12" s="1"/>
  <c r="AR8" i="12"/>
  <c r="AQ8" i="12"/>
  <c r="AQ7" i="12"/>
  <c r="AR7" i="12" s="1"/>
  <c r="AR6" i="12"/>
  <c r="AQ6" i="12"/>
  <c r="AQ5" i="12"/>
  <c r="AR5" i="12" s="1"/>
  <c r="AR4" i="12"/>
  <c r="AQ4" i="12"/>
  <c r="AH66" i="13"/>
  <c r="AH65" i="13"/>
  <c r="AH64" i="13"/>
  <c r="AH62" i="13"/>
  <c r="AH60" i="13"/>
  <c r="AH59" i="13"/>
  <c r="AJ59" i="13" s="1"/>
  <c r="AL59" i="13" s="1"/>
  <c r="AN59" i="13" s="1"/>
  <c r="AH58" i="13"/>
  <c r="AH57" i="13"/>
  <c r="AJ57" i="13" s="1"/>
  <c r="AL57" i="13" s="1"/>
  <c r="AN57" i="13" s="1"/>
  <c r="AH56" i="13"/>
  <c r="AJ56" i="13" s="1"/>
  <c r="AL56" i="13" s="1"/>
  <c r="AN56" i="13" s="1"/>
  <c r="AH55" i="13"/>
  <c r="AJ55" i="13" s="1"/>
  <c r="AL55" i="13" s="1"/>
  <c r="AH54" i="13"/>
  <c r="AJ54" i="13" s="1"/>
  <c r="AL54" i="13" s="1"/>
  <c r="AN54" i="13" s="1"/>
  <c r="AH53" i="13"/>
  <c r="AH52" i="13"/>
  <c r="AH50" i="13"/>
  <c r="AJ50" i="13" s="1"/>
  <c r="AL50" i="13" s="1"/>
  <c r="AN50" i="13" s="1"/>
  <c r="AH48" i="13"/>
  <c r="AJ48" i="13" s="1"/>
  <c r="AL48" i="13" s="1"/>
  <c r="AN48" i="13" s="1"/>
  <c r="AH47" i="13"/>
  <c r="AJ47" i="13" s="1"/>
  <c r="AL47" i="13" s="1"/>
  <c r="AH46" i="13"/>
  <c r="AJ46" i="13" s="1"/>
  <c r="AL46" i="13" s="1"/>
  <c r="AN46" i="13" s="1"/>
  <c r="AH45" i="13"/>
  <c r="AJ45" i="13" s="1"/>
  <c r="AL45" i="13" s="1"/>
  <c r="AH41" i="13"/>
  <c r="AH40" i="13"/>
  <c r="AJ40" i="13" s="1"/>
  <c r="AL40" i="13" s="1"/>
  <c r="AN40" i="13" s="1"/>
  <c r="AH37" i="13"/>
  <c r="AH31" i="13"/>
  <c r="AH30" i="13"/>
  <c r="AH29" i="13"/>
  <c r="AH9" i="13"/>
  <c r="AJ9" i="13" s="1"/>
  <c r="AL9" i="13" s="1"/>
  <c r="AF61" i="13"/>
  <c r="AF60" i="13"/>
  <c r="AF7" i="13"/>
  <c r="AH7" i="13" s="1"/>
  <c r="AJ7" i="13" s="1"/>
  <c r="AL7" i="13" s="1"/>
  <c r="AG66" i="13"/>
  <c r="AG59" i="13"/>
  <c r="AG58" i="13"/>
  <c r="AG57" i="13"/>
  <c r="AG56" i="13"/>
  <c r="AG55" i="13"/>
  <c r="AG54" i="13"/>
  <c r="AG53" i="13"/>
  <c r="AG52" i="13"/>
  <c r="AG50" i="13"/>
  <c r="AG48" i="13"/>
  <c r="AG47" i="13"/>
  <c r="AG46" i="13"/>
  <c r="AG45" i="13"/>
  <c r="AG41" i="13"/>
  <c r="AG40" i="13"/>
  <c r="AG37" i="13"/>
  <c r="AG31" i="13"/>
  <c r="AG30" i="13"/>
  <c r="AG29" i="13"/>
  <c r="AG9" i="13"/>
  <c r="AP61" i="17" l="1"/>
  <c r="AQ61" i="17" s="1"/>
  <c r="AO61" i="17"/>
  <c r="AO73" i="17"/>
  <c r="AP73" i="17"/>
  <c r="AQ73" i="17" s="1"/>
  <c r="AP71" i="17"/>
  <c r="AQ71" i="17" s="1"/>
  <c r="AO71" i="17"/>
  <c r="AP70" i="17"/>
  <c r="AQ70" i="17" s="1"/>
  <c r="AO70" i="17"/>
  <c r="AK110" i="16"/>
  <c r="AM6" i="16"/>
  <c r="AN6" i="16"/>
  <c r="AN4" i="16"/>
  <c r="AM4" i="16"/>
  <c r="AM110" i="16" s="1"/>
  <c r="AL110" i="16"/>
  <c r="AM17" i="16"/>
  <c r="AN17" i="16"/>
  <c r="AP12" i="17"/>
  <c r="AQ12" i="17" s="1"/>
  <c r="AO12" i="17"/>
  <c r="AP18" i="17"/>
  <c r="AQ18" i="17" s="1"/>
  <c r="AO18" i="17"/>
  <c r="AP21" i="17"/>
  <c r="AQ21" i="17" s="1"/>
  <c r="AO21" i="17"/>
  <c r="AN4" i="17"/>
  <c r="AM4" i="17"/>
  <c r="AO113" i="17"/>
  <c r="AP113" i="17"/>
  <c r="AQ113" i="17" s="1"/>
  <c r="AP68" i="17"/>
  <c r="AQ68" i="17" s="1"/>
  <c r="AO68" i="17"/>
  <c r="AP115" i="17"/>
  <c r="AQ115" i="17" s="1"/>
  <c r="AO115" i="17"/>
  <c r="AP95" i="17"/>
  <c r="AQ95" i="17" s="1"/>
  <c r="AO95" i="17"/>
  <c r="AO56" i="17"/>
  <c r="AP56" i="17"/>
  <c r="AQ56" i="17" s="1"/>
  <c r="AP90" i="17"/>
  <c r="AQ90" i="17" s="1"/>
  <c r="AO90" i="17"/>
  <c r="AP87" i="17"/>
  <c r="AQ87" i="17" s="1"/>
  <c r="AO87" i="17"/>
  <c r="AP84" i="17"/>
  <c r="AQ84" i="17" s="1"/>
  <c r="AO84" i="17"/>
  <c r="AN57" i="17"/>
  <c r="AM57" i="17"/>
  <c r="AO91" i="17"/>
  <c r="AP91" i="17"/>
  <c r="AQ91" i="17" s="1"/>
  <c r="AO81" i="17"/>
  <c r="AP81" i="17"/>
  <c r="AQ81" i="17" s="1"/>
  <c r="AP129" i="17"/>
  <c r="AQ129" i="17" s="1"/>
  <c r="AO129" i="17"/>
  <c r="AP23" i="17"/>
  <c r="AQ23" i="17" s="1"/>
  <c r="AO23" i="17"/>
  <c r="AO85" i="17"/>
  <c r="AP85" i="17"/>
  <c r="AQ85" i="17" s="1"/>
  <c r="AP89" i="17"/>
  <c r="AQ89" i="17" s="1"/>
  <c r="AO89" i="17"/>
  <c r="AP114" i="17"/>
  <c r="AQ114" i="17" s="1"/>
  <c r="AO114" i="17"/>
  <c r="AP88" i="17"/>
  <c r="AQ88" i="17" s="1"/>
  <c r="AO88" i="17"/>
  <c r="AO121" i="17"/>
  <c r="AP121" i="17"/>
  <c r="AQ121" i="17" s="1"/>
  <c r="AP127" i="17"/>
  <c r="AQ127" i="17" s="1"/>
  <c r="AO127" i="17"/>
  <c r="AP135" i="17"/>
  <c r="AQ135" i="17" s="1"/>
  <c r="AO135" i="17"/>
  <c r="AP100" i="17"/>
  <c r="AQ100" i="17" s="1"/>
  <c r="AO100" i="17"/>
  <c r="AN118" i="17"/>
  <c r="AM118" i="17"/>
  <c r="AN120" i="17"/>
  <c r="AM120" i="17"/>
  <c r="AN94" i="17"/>
  <c r="AM94" i="17"/>
  <c r="AO116" i="17"/>
  <c r="AP116" i="17"/>
  <c r="AQ116" i="17" s="1"/>
  <c r="AP38" i="17"/>
  <c r="AQ38" i="17" s="1"/>
  <c r="AO38" i="17"/>
  <c r="AO86" i="17"/>
  <c r="AP86" i="17"/>
  <c r="AQ86" i="17" s="1"/>
  <c r="AK137" i="17"/>
  <c r="AN103" i="17"/>
  <c r="AM103" i="17"/>
  <c r="AL137" i="17"/>
  <c r="AP119" i="17"/>
  <c r="AQ119" i="17" s="1"/>
  <c r="AO119" i="17"/>
  <c r="AP29" i="17"/>
  <c r="AQ29" i="17" s="1"/>
  <c r="AO29" i="17"/>
  <c r="AP50" i="17"/>
  <c r="AQ50" i="17" s="1"/>
  <c r="AO50" i="17"/>
  <c r="AN82" i="17"/>
  <c r="AM82" i="17"/>
  <c r="AP111" i="17"/>
  <c r="AQ111" i="17" s="1"/>
  <c r="AO111" i="17"/>
  <c r="AO108" i="17"/>
  <c r="AP108" i="17"/>
  <c r="AQ108" i="17" s="1"/>
  <c r="AP93" i="17"/>
  <c r="AQ93" i="17" s="1"/>
  <c r="AO93" i="17"/>
  <c r="AP110" i="17"/>
  <c r="AQ110" i="17" s="1"/>
  <c r="AO110" i="17"/>
  <c r="AP131" i="17"/>
  <c r="AQ131" i="17" s="1"/>
  <c r="AO131" i="17"/>
  <c r="AO13" i="17"/>
  <c r="AP13" i="17"/>
  <c r="AQ13" i="17" s="1"/>
  <c r="AO8" i="17"/>
  <c r="AP8" i="17"/>
  <c r="AQ8" i="17" s="1"/>
  <c r="BM74" i="14"/>
  <c r="BL74" i="14"/>
  <c r="BL78" i="14"/>
  <c r="BL108" i="14" s="1"/>
  <c r="BK108" i="14"/>
  <c r="BM78" i="14"/>
  <c r="BY114" i="11"/>
  <c r="CA114" i="11" s="1"/>
  <c r="CC114" i="11" s="1"/>
  <c r="BY53" i="11"/>
  <c r="CA53" i="11" s="1"/>
  <c r="CC53" i="11" s="1"/>
  <c r="BY31" i="11"/>
  <c r="CA31" i="11" s="1"/>
  <c r="CC31" i="11" s="1"/>
  <c r="BU93" i="11"/>
  <c r="BW93" i="11" s="1"/>
  <c r="BY16" i="11"/>
  <c r="CA16" i="11" s="1"/>
  <c r="CC16" i="11" s="1"/>
  <c r="BY59" i="11"/>
  <c r="CA59" i="11" s="1"/>
  <c r="CC59" i="11" s="1"/>
  <c r="BY98" i="11"/>
  <c r="CA98" i="11" s="1"/>
  <c r="CC98" i="11" s="1"/>
  <c r="BU7" i="11"/>
  <c r="BW7" i="11" s="1"/>
  <c r="BY47" i="11"/>
  <c r="CA47" i="11" s="1"/>
  <c r="CC47" i="11" s="1"/>
  <c r="BU107" i="11"/>
  <c r="BW107" i="11" s="1"/>
  <c r="BU69" i="11"/>
  <c r="BW69" i="11" s="1"/>
  <c r="BU101" i="11"/>
  <c r="BW101" i="11" s="1"/>
  <c r="BY10" i="11"/>
  <c r="CA10" i="11" s="1"/>
  <c r="CC10" i="11" s="1"/>
  <c r="BY24" i="11"/>
  <c r="CA24" i="11" s="1"/>
  <c r="CC24" i="11" s="1"/>
  <c r="BU86" i="11"/>
  <c r="BY118" i="11"/>
  <c r="CA118" i="11" s="1"/>
  <c r="CC118" i="11" s="1"/>
  <c r="BU81" i="11"/>
  <c r="BW81" i="11" s="1"/>
  <c r="BU113" i="11"/>
  <c r="BW113" i="11" s="1"/>
  <c r="BY22" i="11"/>
  <c r="CA22" i="11" s="1"/>
  <c r="CC22" i="11" s="1"/>
  <c r="BY60" i="11"/>
  <c r="CA60" i="11" s="1"/>
  <c r="CC60" i="11" s="1"/>
  <c r="BU82" i="11"/>
  <c r="BU74" i="11"/>
  <c r="BY106" i="11"/>
  <c r="CA106" i="11" s="1"/>
  <c r="CC106" i="11" s="1"/>
  <c r="BY15" i="11"/>
  <c r="CA15" i="11" s="1"/>
  <c r="CC15" i="11" s="1"/>
  <c r="BY55" i="11"/>
  <c r="CA55" i="11" s="1"/>
  <c r="CC55" i="11" s="1"/>
  <c r="BU115" i="11"/>
  <c r="BW115" i="11" s="1"/>
  <c r="BY45" i="11"/>
  <c r="CA45" i="11" s="1"/>
  <c r="CC45" i="11" s="1"/>
  <c r="BU77" i="11"/>
  <c r="BW77" i="11" s="1"/>
  <c r="BU109" i="11"/>
  <c r="BW109" i="11" s="1"/>
  <c r="BY18" i="11"/>
  <c r="CA18" i="11" s="1"/>
  <c r="CC18" i="11" s="1"/>
  <c r="BY48" i="11"/>
  <c r="CA48" i="11" s="1"/>
  <c r="CC48" i="11" s="1"/>
  <c r="BY94" i="11"/>
  <c r="CA94" i="11" s="1"/>
  <c r="CC94" i="11" s="1"/>
  <c r="BY35" i="11"/>
  <c r="CA35" i="11" s="1"/>
  <c r="CC35" i="11" s="1"/>
  <c r="BU111" i="11"/>
  <c r="BW111" i="11" s="1"/>
  <c r="BY49" i="11"/>
  <c r="CA49" i="11" s="1"/>
  <c r="CC49" i="11" s="1"/>
  <c r="BU89" i="11"/>
  <c r="BW89" i="11" s="1"/>
  <c r="BU122" i="11"/>
  <c r="BW122" i="11" s="1"/>
  <c r="BY23" i="11"/>
  <c r="CA23" i="11" s="1"/>
  <c r="CC23" i="11" s="1"/>
  <c r="BY4" i="11"/>
  <c r="CA4" i="11" s="1"/>
  <c r="CC4" i="11" s="1"/>
  <c r="BU117" i="11"/>
  <c r="BW117" i="11" s="1"/>
  <c r="BY26" i="11"/>
  <c r="CA26" i="11" s="1"/>
  <c r="CC26" i="11" s="1"/>
  <c r="BY56" i="11"/>
  <c r="CA56" i="11" s="1"/>
  <c r="CC56" i="11" s="1"/>
  <c r="BU70" i="11"/>
  <c r="BY102" i="11"/>
  <c r="CA102" i="11" s="1"/>
  <c r="CC102" i="11" s="1"/>
  <c r="BY11" i="11"/>
  <c r="CA11" i="11" s="1"/>
  <c r="CC11" i="11" s="1"/>
  <c r="BY51" i="11"/>
  <c r="CA51" i="11" s="1"/>
  <c r="CC51" i="11" s="1"/>
  <c r="BU119" i="11"/>
  <c r="BW119" i="11" s="1"/>
  <c r="BY57" i="11"/>
  <c r="CA57" i="11" s="1"/>
  <c r="CC57" i="11" s="1"/>
  <c r="BU97" i="11"/>
  <c r="BW97" i="11" s="1"/>
  <c r="BY6" i="11"/>
  <c r="CA6" i="11" s="1"/>
  <c r="CC6" i="11" s="1"/>
  <c r="BY50" i="11"/>
  <c r="CA50" i="11" s="1"/>
  <c r="CC50" i="11" s="1"/>
  <c r="BY90" i="11"/>
  <c r="CA90" i="11" s="1"/>
  <c r="CC90" i="11" s="1"/>
  <c r="BY61" i="11"/>
  <c r="CA61" i="11" s="1"/>
  <c r="CC61" i="11" s="1"/>
  <c r="BU78" i="11"/>
  <c r="BY19" i="11"/>
  <c r="CA19" i="11" s="1"/>
  <c r="CC19" i="11" s="1"/>
  <c r="BY8" i="11"/>
  <c r="CA8" i="11" s="1"/>
  <c r="CC8" i="11" s="1"/>
  <c r="BU73" i="11"/>
  <c r="BW73" i="11" s="1"/>
  <c r="BU105" i="11"/>
  <c r="BW105" i="11" s="1"/>
  <c r="BY14" i="11"/>
  <c r="CA14" i="11" s="1"/>
  <c r="CC14" i="11" s="1"/>
  <c r="AO19" i="15"/>
  <c r="BD47" i="15"/>
  <c r="BC47" i="15"/>
  <c r="AX44" i="15"/>
  <c r="AW44" i="15"/>
  <c r="AX55" i="15"/>
  <c r="AW55" i="15"/>
  <c r="AZ27" i="15"/>
  <c r="AY27" i="15"/>
  <c r="AX28" i="15"/>
  <c r="AW28" i="15"/>
  <c r="AZ125" i="15"/>
  <c r="AY125" i="15"/>
  <c r="AZ85" i="15"/>
  <c r="AY85" i="15"/>
  <c r="AX38" i="15"/>
  <c r="AW38" i="15"/>
  <c r="AX97" i="15"/>
  <c r="AW97" i="15"/>
  <c r="AX116" i="15"/>
  <c r="AW116" i="15"/>
  <c r="AZ63" i="15"/>
  <c r="AY63" i="15"/>
  <c r="AZ70" i="15"/>
  <c r="AY70" i="15"/>
  <c r="AZ33" i="15"/>
  <c r="AY33" i="15"/>
  <c r="AX64" i="15"/>
  <c r="AW64" i="15"/>
  <c r="AX114" i="15"/>
  <c r="AW114" i="15"/>
  <c r="AX98" i="15"/>
  <c r="AW98" i="15"/>
  <c r="AZ77" i="15"/>
  <c r="AY77" i="15"/>
  <c r="AZ62" i="15"/>
  <c r="AY62" i="15"/>
  <c r="AX12" i="15"/>
  <c r="AW12" i="15"/>
  <c r="AZ39" i="15"/>
  <c r="AY39" i="15"/>
  <c r="AZ7" i="15"/>
  <c r="AY7" i="15"/>
  <c r="AX118" i="15"/>
  <c r="AW118" i="15"/>
  <c r="AX123" i="15"/>
  <c r="AW123" i="15"/>
  <c r="AX100" i="15"/>
  <c r="AW100" i="15"/>
  <c r="AZ73" i="15"/>
  <c r="AY73" i="15"/>
  <c r="AZ109" i="15"/>
  <c r="AY109" i="15"/>
  <c r="AX68" i="15"/>
  <c r="AW68" i="15"/>
  <c r="AX48" i="15"/>
  <c r="AW48" i="15"/>
  <c r="AX24" i="15"/>
  <c r="AW24" i="15"/>
  <c r="AX46" i="15"/>
  <c r="AW46" i="15"/>
  <c r="AZ13" i="15"/>
  <c r="AY13" i="15"/>
  <c r="AZ87" i="15"/>
  <c r="AY87" i="15"/>
  <c r="AZ82" i="15"/>
  <c r="AY82" i="15"/>
  <c r="AZ79" i="15"/>
  <c r="AY79" i="15"/>
  <c r="AX30" i="15"/>
  <c r="AW30" i="15"/>
  <c r="AX112" i="15"/>
  <c r="AW112" i="15"/>
  <c r="AX88" i="15"/>
  <c r="AW88" i="15"/>
  <c r="AX50" i="15"/>
  <c r="AW50" i="15"/>
  <c r="AZ78" i="15"/>
  <c r="AY78" i="15"/>
  <c r="AZ83" i="15"/>
  <c r="AY83" i="15"/>
  <c r="AZ21" i="15"/>
  <c r="AY21" i="15"/>
  <c r="AW10" i="15"/>
  <c r="AX10" i="15"/>
  <c r="AZ56" i="15"/>
  <c r="AY56" i="15"/>
  <c r="AZ23" i="15"/>
  <c r="AY23" i="15"/>
  <c r="BD49" i="15"/>
  <c r="BC49" i="15"/>
  <c r="AZ69" i="15"/>
  <c r="AY69" i="15"/>
  <c r="AZ6" i="15"/>
  <c r="AY6" i="15"/>
  <c r="AZ66" i="15"/>
  <c r="AY66" i="15"/>
  <c r="AX128" i="15"/>
  <c r="AW128" i="15"/>
  <c r="AX91" i="15"/>
  <c r="AW91" i="15"/>
  <c r="AX18" i="15"/>
  <c r="AW18" i="15"/>
  <c r="AX34" i="15"/>
  <c r="AW34" i="15"/>
  <c r="AZ5" i="15"/>
  <c r="AY5" i="15"/>
  <c r="AZ93" i="15"/>
  <c r="AY93" i="15"/>
  <c r="AZ75" i="15"/>
  <c r="AY75" i="15"/>
  <c r="AX113" i="15"/>
  <c r="AW113" i="15"/>
  <c r="AX106" i="15"/>
  <c r="AW106" i="15"/>
  <c r="AX94" i="15"/>
  <c r="AW94" i="15"/>
  <c r="AX105" i="15"/>
  <c r="AW105" i="15"/>
  <c r="AZ25" i="15"/>
  <c r="AY25" i="15"/>
  <c r="AT16" i="15"/>
  <c r="AS16" i="15"/>
  <c r="AZ61" i="15"/>
  <c r="AY61" i="15"/>
  <c r="AX22" i="15"/>
  <c r="AW22" i="15"/>
  <c r="AX42" i="15"/>
  <c r="AW42" i="15"/>
  <c r="AX104" i="15"/>
  <c r="AW104" i="15"/>
  <c r="AZ86" i="15"/>
  <c r="AY86" i="15"/>
  <c r="AZ127" i="15"/>
  <c r="AY127" i="15"/>
  <c r="AO26" i="15"/>
  <c r="AP26" i="15"/>
  <c r="AZ4" i="15"/>
  <c r="AY4" i="15"/>
  <c r="BD53" i="15"/>
  <c r="BC53" i="15"/>
  <c r="AX72" i="15"/>
  <c r="AW72" i="15"/>
  <c r="AX90" i="15"/>
  <c r="AW90" i="15"/>
  <c r="AX76" i="15"/>
  <c r="AW76" i="15"/>
  <c r="AX20" i="15"/>
  <c r="AW20" i="15"/>
  <c r="AZ52" i="15"/>
  <c r="AY52" i="15"/>
  <c r="AZ67" i="15"/>
  <c r="AY67" i="15"/>
  <c r="AX126" i="15"/>
  <c r="AW126" i="15"/>
  <c r="AX108" i="15"/>
  <c r="AW108" i="15"/>
  <c r="AX124" i="15"/>
  <c r="AW124" i="15"/>
  <c r="AZ71" i="15"/>
  <c r="AY71" i="15"/>
  <c r="AZ59" i="15"/>
  <c r="AY59" i="15"/>
  <c r="AZ54" i="15"/>
  <c r="AY54" i="15"/>
  <c r="AZ11" i="15"/>
  <c r="AY11" i="15"/>
  <c r="AZ119" i="15"/>
  <c r="AY119" i="15"/>
  <c r="AZ51" i="15"/>
  <c r="AY51" i="15"/>
  <c r="AX115" i="15"/>
  <c r="AW115" i="15"/>
  <c r="AX89" i="15"/>
  <c r="AW89" i="15"/>
  <c r="AX84" i="15"/>
  <c r="AW84" i="15"/>
  <c r="AZ43" i="15"/>
  <c r="AY43" i="15"/>
  <c r="AZ45" i="15"/>
  <c r="AY45" i="15"/>
  <c r="AZ74" i="15"/>
  <c r="AY74" i="15"/>
  <c r="AX120" i="15"/>
  <c r="AW120" i="15"/>
  <c r="AZ81" i="15"/>
  <c r="AY81" i="15"/>
  <c r="AX122" i="15"/>
  <c r="AW122" i="15"/>
  <c r="AZ14" i="15"/>
  <c r="AY14" i="15"/>
  <c r="AZ37" i="15"/>
  <c r="AY37" i="15"/>
  <c r="BB35" i="15"/>
  <c r="BA35" i="15"/>
  <c r="AZ29" i="15"/>
  <c r="AY29" i="15"/>
  <c r="AX121" i="15"/>
  <c r="AW121" i="15"/>
  <c r="AX9" i="15"/>
  <c r="AW9" i="15"/>
  <c r="AX102" i="15"/>
  <c r="AW102" i="15"/>
  <c r="AX60" i="15"/>
  <c r="AW60" i="15"/>
  <c r="AZ101" i="15"/>
  <c r="AY101" i="15"/>
  <c r="AZ17" i="15"/>
  <c r="AY17" i="15"/>
  <c r="AZ107" i="15"/>
  <c r="AY107" i="15"/>
  <c r="AX92" i="15"/>
  <c r="AW92" i="15"/>
  <c r="AZ31" i="15"/>
  <c r="AY31" i="15"/>
  <c r="AZ103" i="15"/>
  <c r="AY103" i="15"/>
  <c r="AZ8" i="15"/>
  <c r="AY8" i="15"/>
  <c r="AX99" i="15"/>
  <c r="AW99" i="15"/>
  <c r="AX96" i="15"/>
  <c r="AW96" i="15"/>
  <c r="AX80" i="15"/>
  <c r="AW80" i="15"/>
  <c r="AX32" i="15"/>
  <c r="AW32" i="15"/>
  <c r="AZ15" i="15"/>
  <c r="AY15" i="15"/>
  <c r="AZ65" i="15"/>
  <c r="AY65" i="15"/>
  <c r="AM41" i="15"/>
  <c r="AN41" i="15"/>
  <c r="AN132" i="15" s="1"/>
  <c r="AK132" i="15"/>
  <c r="AM40" i="15"/>
  <c r="AN40" i="15"/>
  <c r="AM19" i="15"/>
  <c r="AL132" i="15"/>
  <c r="BF5" i="11"/>
  <c r="BH5" i="11" s="1"/>
  <c r="BJ5" i="11" s="1"/>
  <c r="BL5" i="11" s="1"/>
  <c r="BN5" i="11" s="1"/>
  <c r="BP5" i="11" s="1"/>
  <c r="BS5" i="11" s="1"/>
  <c r="BF75" i="11"/>
  <c r="BH75" i="11" s="1"/>
  <c r="BJ75" i="11" s="1"/>
  <c r="BL75" i="11" s="1"/>
  <c r="BN75" i="11" s="1"/>
  <c r="BP75" i="11" s="1"/>
  <c r="BS75" i="11" s="1"/>
  <c r="BU75" i="11" s="1"/>
  <c r="BW75" i="11" s="1"/>
  <c r="BF91" i="11"/>
  <c r="BH91" i="11" s="1"/>
  <c r="BJ91" i="11" s="1"/>
  <c r="BL91" i="11" s="1"/>
  <c r="BN91" i="11" s="1"/>
  <c r="BP91" i="11" s="1"/>
  <c r="BS91" i="11" s="1"/>
  <c r="BF29" i="11"/>
  <c r="BH29" i="11" s="1"/>
  <c r="BJ29" i="11" s="1"/>
  <c r="BL29" i="11" s="1"/>
  <c r="BN29" i="11" s="1"/>
  <c r="BP29" i="11" s="1"/>
  <c r="BS29" i="11" s="1"/>
  <c r="BU29" i="11" s="1"/>
  <c r="BW29" i="11" s="1"/>
  <c r="BY29" i="11" s="1"/>
  <c r="CA29" i="11" s="1"/>
  <c r="CC29" i="11" s="1"/>
  <c r="BC44" i="11"/>
  <c r="BD44" i="11"/>
  <c r="BJ52" i="11"/>
  <c r="BL52" i="11" s="1"/>
  <c r="BN52" i="11" s="1"/>
  <c r="BP52" i="11" s="1"/>
  <c r="BS52" i="11" s="1"/>
  <c r="BU52" i="11" s="1"/>
  <c r="BW52" i="11" s="1"/>
  <c r="BD68" i="11"/>
  <c r="BD84" i="11"/>
  <c r="BD100" i="11"/>
  <c r="BF116" i="11"/>
  <c r="BH116" i="11" s="1"/>
  <c r="BJ116" i="11" s="1"/>
  <c r="BL116" i="11" s="1"/>
  <c r="BN116" i="11" s="1"/>
  <c r="BP116" i="11" s="1"/>
  <c r="BS116" i="11" s="1"/>
  <c r="BU116" i="11" s="1"/>
  <c r="BW116" i="11" s="1"/>
  <c r="BC64" i="11"/>
  <c r="BD64" i="11"/>
  <c r="BN85" i="11"/>
  <c r="BP85" i="11" s="1"/>
  <c r="BS85" i="11" s="1"/>
  <c r="BC46" i="11"/>
  <c r="BD46" i="11"/>
  <c r="BD72" i="11"/>
  <c r="BD88" i="11"/>
  <c r="BC104" i="11"/>
  <c r="BD104" i="11"/>
  <c r="BF9" i="11"/>
  <c r="BH9" i="11" s="1"/>
  <c r="BJ9" i="11" s="1"/>
  <c r="BL9" i="11" s="1"/>
  <c r="BN9" i="11" s="1"/>
  <c r="BP9" i="11" s="1"/>
  <c r="BS9" i="11" s="1"/>
  <c r="BU9" i="11" s="1"/>
  <c r="BW9" i="11" s="1"/>
  <c r="BY9" i="11" s="1"/>
  <c r="CA9" i="11" s="1"/>
  <c r="CC9" i="11" s="1"/>
  <c r="BF79" i="11"/>
  <c r="BH79" i="11" s="1"/>
  <c r="BJ79" i="11" s="1"/>
  <c r="BL79" i="11" s="1"/>
  <c r="BN79" i="11" s="1"/>
  <c r="BP79" i="11" s="1"/>
  <c r="BS79" i="11" s="1"/>
  <c r="BU79" i="11" s="1"/>
  <c r="BW79" i="11" s="1"/>
  <c r="BF95" i="11"/>
  <c r="BH95" i="11" s="1"/>
  <c r="BJ95" i="11" s="1"/>
  <c r="BL95" i="11" s="1"/>
  <c r="BN95" i="11" s="1"/>
  <c r="BP95" i="11" s="1"/>
  <c r="BS95" i="11" s="1"/>
  <c r="BF17" i="11"/>
  <c r="BH17" i="11" s="1"/>
  <c r="BJ17" i="11" s="1"/>
  <c r="BL17" i="11" s="1"/>
  <c r="BN17" i="11" s="1"/>
  <c r="BP17" i="11" s="1"/>
  <c r="BS17" i="11" s="1"/>
  <c r="BU17" i="11" s="1"/>
  <c r="BW17" i="11" s="1"/>
  <c r="BY17" i="11" s="1"/>
  <c r="CA17" i="11" s="1"/>
  <c r="CC17" i="11" s="1"/>
  <c r="BF33" i="11"/>
  <c r="BH33" i="11" s="1"/>
  <c r="BJ33" i="11" s="1"/>
  <c r="BL33" i="11" s="1"/>
  <c r="BN33" i="11" s="1"/>
  <c r="BP33" i="11" s="1"/>
  <c r="BS33" i="11" s="1"/>
  <c r="BU33" i="11" s="1"/>
  <c r="BW33" i="11" s="1"/>
  <c r="BY33" i="11" s="1"/>
  <c r="CA33" i="11" s="1"/>
  <c r="CC33" i="11" s="1"/>
  <c r="BC42" i="11"/>
  <c r="BD42" i="11"/>
  <c r="BD20" i="11"/>
  <c r="BC20" i="11"/>
  <c r="BC66" i="11"/>
  <c r="BD66" i="11"/>
  <c r="BF83" i="11"/>
  <c r="BH83" i="11" s="1"/>
  <c r="BJ83" i="11" s="1"/>
  <c r="BL83" i="11" s="1"/>
  <c r="BN83" i="11" s="1"/>
  <c r="BP83" i="11" s="1"/>
  <c r="BS83" i="11" s="1"/>
  <c r="BU83" i="11" s="1"/>
  <c r="BW83" i="11" s="1"/>
  <c r="BF99" i="11"/>
  <c r="BH99" i="11" s="1"/>
  <c r="BJ99" i="11" s="1"/>
  <c r="BL99" i="11" s="1"/>
  <c r="BN99" i="11" s="1"/>
  <c r="BP99" i="11" s="1"/>
  <c r="BS99" i="11" s="1"/>
  <c r="BF21" i="11"/>
  <c r="BH21" i="11" s="1"/>
  <c r="BJ21" i="11" s="1"/>
  <c r="BL21" i="11" s="1"/>
  <c r="BN21" i="11" s="1"/>
  <c r="BP21" i="11" s="1"/>
  <c r="BS21" i="11" s="1"/>
  <c r="BU21" i="11" s="1"/>
  <c r="BW21" i="11" s="1"/>
  <c r="BY21" i="11" s="1"/>
  <c r="CA21" i="11" s="1"/>
  <c r="CC21" i="11" s="1"/>
  <c r="BC41" i="11"/>
  <c r="BD41" i="11"/>
  <c r="BD76" i="11"/>
  <c r="BD92" i="11"/>
  <c r="BF108" i="11"/>
  <c r="BH108" i="11" s="1"/>
  <c r="BJ108" i="11" s="1"/>
  <c r="BL108" i="11" s="1"/>
  <c r="BN108" i="11" s="1"/>
  <c r="BP108" i="11" s="1"/>
  <c r="BS108" i="11" s="1"/>
  <c r="BU108" i="11" s="1"/>
  <c r="BW108" i="11" s="1"/>
  <c r="BC67" i="11"/>
  <c r="BD67" i="11"/>
  <c r="BC40" i="11"/>
  <c r="BD40" i="11"/>
  <c r="BF13" i="11"/>
  <c r="BH13" i="11" s="1"/>
  <c r="BJ13" i="11" s="1"/>
  <c r="BL13" i="11" s="1"/>
  <c r="BN13" i="11" s="1"/>
  <c r="BP13" i="11" s="1"/>
  <c r="BS13" i="11" s="1"/>
  <c r="BU13" i="11" s="1"/>
  <c r="BW13" i="11" s="1"/>
  <c r="BY13" i="11" s="1"/>
  <c r="CA13" i="11" s="1"/>
  <c r="CC13" i="11" s="1"/>
  <c r="BC43" i="11"/>
  <c r="BD43" i="11"/>
  <c r="BD80" i="11"/>
  <c r="BD96" i="11"/>
  <c r="BF112" i="11"/>
  <c r="BH112" i="11" s="1"/>
  <c r="BJ112" i="11" s="1"/>
  <c r="BL112" i="11" s="1"/>
  <c r="BN112" i="11" s="1"/>
  <c r="BP112" i="11" s="1"/>
  <c r="BS112" i="11" s="1"/>
  <c r="BU112" i="11" s="1"/>
  <c r="BW112" i="11" s="1"/>
  <c r="BC65" i="11"/>
  <c r="BD65" i="11"/>
  <c r="BF71" i="11"/>
  <c r="BH71" i="11" s="1"/>
  <c r="BJ71" i="11" s="1"/>
  <c r="BL71" i="11" s="1"/>
  <c r="BN71" i="11" s="1"/>
  <c r="BP71" i="11" s="1"/>
  <c r="BS71" i="11" s="1"/>
  <c r="BU71" i="11" s="1"/>
  <c r="BW71" i="11" s="1"/>
  <c r="BF87" i="11"/>
  <c r="BH87" i="11" s="1"/>
  <c r="BJ87" i="11" s="1"/>
  <c r="BL87" i="11" s="1"/>
  <c r="BD103" i="11"/>
  <c r="BF25" i="11"/>
  <c r="BH25" i="11" s="1"/>
  <c r="BJ25" i="11" s="1"/>
  <c r="BL25" i="11" s="1"/>
  <c r="BN25" i="11" s="1"/>
  <c r="BP25" i="11" s="1"/>
  <c r="BS25" i="11" s="1"/>
  <c r="BU25" i="11" s="1"/>
  <c r="BW25" i="11" s="1"/>
  <c r="BY25" i="11" s="1"/>
  <c r="CA25" i="11" s="1"/>
  <c r="CC25" i="11" s="1"/>
  <c r="BC39" i="11"/>
  <c r="BD39" i="11"/>
  <c r="CH19" i="5"/>
  <c r="CG19" i="5"/>
  <c r="AN7" i="13"/>
  <c r="AJ30" i="13"/>
  <c r="AL30" i="13" s="1"/>
  <c r="AN30" i="13" s="1"/>
  <c r="AP40" i="13"/>
  <c r="AP46" i="13"/>
  <c r="AJ52" i="13"/>
  <c r="AL52" i="13" s="1"/>
  <c r="AN52" i="13" s="1"/>
  <c r="AP56" i="13"/>
  <c r="AJ60" i="13"/>
  <c r="AL60" i="13" s="1"/>
  <c r="AN60" i="13" s="1"/>
  <c r="AJ64" i="13"/>
  <c r="AL64" i="13" s="1"/>
  <c r="AN64" i="13" s="1"/>
  <c r="AJ31" i="13"/>
  <c r="AL31" i="13" s="1"/>
  <c r="AJ41" i="13"/>
  <c r="AL41" i="13" s="1"/>
  <c r="AN47" i="13"/>
  <c r="AJ53" i="13"/>
  <c r="AL53" i="13" s="1"/>
  <c r="AP57" i="13"/>
  <c r="AJ65" i="13"/>
  <c r="AL65" i="13" s="1"/>
  <c r="AN65" i="13" s="1"/>
  <c r="AN9" i="13"/>
  <c r="AJ37" i="13"/>
  <c r="AL37" i="13" s="1"/>
  <c r="AP48" i="13"/>
  <c r="AP54" i="13"/>
  <c r="AJ58" i="13"/>
  <c r="AL58" i="13" s="1"/>
  <c r="AN58" i="13" s="1"/>
  <c r="AJ62" i="13"/>
  <c r="AL62" i="13" s="1"/>
  <c r="AN62" i="13" s="1"/>
  <c r="AJ66" i="13"/>
  <c r="AL66" i="13" s="1"/>
  <c r="AN66" i="13" s="1"/>
  <c r="AJ29" i="13"/>
  <c r="AL29" i="13" s="1"/>
  <c r="AN45" i="13"/>
  <c r="AP50" i="13"/>
  <c r="AN55" i="13"/>
  <c r="AP59" i="13"/>
  <c r="AV86" i="12"/>
  <c r="AW86" i="12"/>
  <c r="AR115" i="12"/>
  <c r="F4" i="14"/>
  <c r="AC68" i="14"/>
  <c r="AF68" i="14" s="1"/>
  <c r="AH68" i="14" s="1"/>
  <c r="AJ68" i="14" s="1"/>
  <c r="AL68" i="14" s="1"/>
  <c r="AN68" i="14" s="1"/>
  <c r="AP68" i="14" s="1"/>
  <c r="AC65" i="14"/>
  <c r="AF65" i="14" s="1"/>
  <c r="AH65" i="14" s="1"/>
  <c r="AJ65" i="14" s="1"/>
  <c r="AL65" i="14" s="1"/>
  <c r="AN65" i="14" s="1"/>
  <c r="AP65" i="14" s="1"/>
  <c r="AA63" i="14"/>
  <c r="AC63" i="14" s="1"/>
  <c r="AH63" i="14" s="1"/>
  <c r="AJ63" i="14" s="1"/>
  <c r="AN63" i="14" s="1"/>
  <c r="AP63" i="14" s="1"/>
  <c r="AA61" i="14"/>
  <c r="AC61" i="14" s="1"/>
  <c r="AF61" i="14" s="1"/>
  <c r="AH61" i="14" s="1"/>
  <c r="AL61" i="14" s="1"/>
  <c r="AN61" i="14" s="1"/>
  <c r="AP61" i="14" s="1"/>
  <c r="AC59" i="14"/>
  <c r="AF59" i="14" s="1"/>
  <c r="AH59" i="14" s="1"/>
  <c r="AJ59" i="14" s="1"/>
  <c r="AL59" i="14" s="1"/>
  <c r="AN59" i="14" s="1"/>
  <c r="AP59" i="14" s="1"/>
  <c r="AA57" i="14"/>
  <c r="AC57" i="14" s="1"/>
  <c r="AF57" i="14" s="1"/>
  <c r="AJ57" i="14" s="1"/>
  <c r="AL57" i="14" s="1"/>
  <c r="AN57" i="14" s="1"/>
  <c r="AP57" i="14" s="1"/>
  <c r="AA56" i="14"/>
  <c r="AC56" i="14" s="1"/>
  <c r="AF56" i="14" s="1"/>
  <c r="AH56" i="14" s="1"/>
  <c r="AJ56" i="14" s="1"/>
  <c r="AL56" i="14" s="1"/>
  <c r="AN56" i="14" s="1"/>
  <c r="AP56" i="14" s="1"/>
  <c r="AA55" i="14"/>
  <c r="AC55" i="14" s="1"/>
  <c r="AH55" i="14" s="1"/>
  <c r="AJ55" i="14" s="1"/>
  <c r="AL55" i="14" s="1"/>
  <c r="AN55" i="14" s="1"/>
  <c r="AP55" i="14" s="1"/>
  <c r="AA53" i="14"/>
  <c r="AC53" i="14" s="1"/>
  <c r="AF53" i="14" s="1"/>
  <c r="AH53" i="14" s="1"/>
  <c r="AJ53" i="14" s="1"/>
  <c r="AL53" i="14" s="1"/>
  <c r="AN53" i="14" s="1"/>
  <c r="AP53" i="14" s="1"/>
  <c r="AF52" i="14"/>
  <c r="AH52" i="14" s="1"/>
  <c r="AJ52" i="14" s="1"/>
  <c r="AL52" i="14" s="1"/>
  <c r="AN52" i="14" s="1"/>
  <c r="AP52" i="14" s="1"/>
  <c r="Y51" i="14"/>
  <c r="AA51" i="14" s="1"/>
  <c r="Y50" i="14"/>
  <c r="Y49" i="14"/>
  <c r="AA49" i="14" s="1"/>
  <c r="AC49" i="14" s="1"/>
  <c r="AF49" i="14" s="1"/>
  <c r="AH49" i="14" s="1"/>
  <c r="AJ49" i="14" s="1"/>
  <c r="AL49" i="14" s="1"/>
  <c r="AN49" i="14" s="1"/>
  <c r="AP49" i="14" s="1"/>
  <c r="W48" i="14"/>
  <c r="Y48" i="14" s="1"/>
  <c r="AA48" i="14" s="1"/>
  <c r="AC48" i="14" s="1"/>
  <c r="AF48" i="14" s="1"/>
  <c r="AH48" i="14" s="1"/>
  <c r="AJ48" i="14" s="1"/>
  <c r="AL48" i="14" s="1"/>
  <c r="AN48" i="14" s="1"/>
  <c r="AP48" i="14" s="1"/>
  <c r="W47" i="14"/>
  <c r="AA47" i="14" s="1"/>
  <c r="AC47" i="14" s="1"/>
  <c r="AF47" i="14" s="1"/>
  <c r="AH47" i="14" s="1"/>
  <c r="AJ47" i="14" s="1"/>
  <c r="AL47" i="14" s="1"/>
  <c r="AN47" i="14" s="1"/>
  <c r="AP47" i="14" s="1"/>
  <c r="W38" i="14"/>
  <c r="Y38" i="14" s="1"/>
  <c r="AA38" i="14" s="1"/>
  <c r="AC38" i="14" s="1"/>
  <c r="AF38" i="14" s="1"/>
  <c r="AH38" i="14" s="1"/>
  <c r="AJ38" i="14" s="1"/>
  <c r="AL38" i="14" s="1"/>
  <c r="AN38" i="14" s="1"/>
  <c r="AP38" i="14" s="1"/>
  <c r="Y37" i="14"/>
  <c r="AA37" i="14" s="1"/>
  <c r="AC37" i="14" s="1"/>
  <c r="AF37" i="14" s="1"/>
  <c r="AH37" i="14" s="1"/>
  <c r="AJ37" i="14" s="1"/>
  <c r="AL37" i="14" s="1"/>
  <c r="AN37" i="14" s="1"/>
  <c r="AP37" i="14" s="1"/>
  <c r="W36" i="14"/>
  <c r="Y36" i="14" s="1"/>
  <c r="W35" i="14"/>
  <c r="Y35" i="14" s="1"/>
  <c r="AA35" i="14" s="1"/>
  <c r="AC35" i="14" s="1"/>
  <c r="AF35" i="14" s="1"/>
  <c r="AH35" i="14" s="1"/>
  <c r="AJ35" i="14" s="1"/>
  <c r="AL35" i="14" s="1"/>
  <c r="AN35" i="14" s="1"/>
  <c r="AP35" i="14" s="1"/>
  <c r="W34" i="14"/>
  <c r="Y34" i="14" s="1"/>
  <c r="AA34" i="14" s="1"/>
  <c r="AC34" i="14" s="1"/>
  <c r="AF34" i="14" s="1"/>
  <c r="AH34" i="14" s="1"/>
  <c r="AJ34" i="14" s="1"/>
  <c r="AL34" i="14" s="1"/>
  <c r="AN34" i="14" s="1"/>
  <c r="AP34" i="14" s="1"/>
  <c r="W33" i="14"/>
  <c r="Y33" i="14" s="1"/>
  <c r="AA33" i="14" s="1"/>
  <c r="AC33" i="14" s="1"/>
  <c r="AF33" i="14" s="1"/>
  <c r="AH33" i="14" s="1"/>
  <c r="AJ33" i="14" s="1"/>
  <c r="AL33" i="14" s="1"/>
  <c r="AN33" i="14" s="1"/>
  <c r="AP33" i="14" s="1"/>
  <c r="W32" i="14"/>
  <c r="Y32" i="14" s="1"/>
  <c r="W31" i="14"/>
  <c r="Y31" i="14" s="1"/>
  <c r="AA31" i="14" s="1"/>
  <c r="AC31" i="14" s="1"/>
  <c r="AF31" i="14" s="1"/>
  <c r="AH31" i="14" s="1"/>
  <c r="AJ31" i="14" s="1"/>
  <c r="AL31" i="14" s="1"/>
  <c r="AN31" i="14" s="1"/>
  <c r="AP31" i="14" s="1"/>
  <c r="AA30" i="14"/>
  <c r="AF30" i="14" s="1"/>
  <c r="AH30" i="14" s="1"/>
  <c r="AJ30" i="14" s="1"/>
  <c r="AL30" i="14" s="1"/>
  <c r="AN30" i="14" s="1"/>
  <c r="AP30" i="14" s="1"/>
  <c r="W28" i="14"/>
  <c r="AA28" i="14" s="1"/>
  <c r="AF28" i="14" s="1"/>
  <c r="AH28" i="14" s="1"/>
  <c r="AL28" i="14" s="1"/>
  <c r="AN28" i="14" s="1"/>
  <c r="AP28" i="14" s="1"/>
  <c r="W27" i="14"/>
  <c r="Y26" i="14"/>
  <c r="AA26" i="14" s="1"/>
  <c r="AC26" i="14" s="1"/>
  <c r="AF26" i="14" s="1"/>
  <c r="AH26" i="14" s="1"/>
  <c r="AJ26" i="14" s="1"/>
  <c r="AL26" i="14" s="1"/>
  <c r="AN26" i="14" s="1"/>
  <c r="AP26" i="14" s="1"/>
  <c r="W25" i="14"/>
  <c r="Y25" i="14" s="1"/>
  <c r="AA25" i="14" s="1"/>
  <c r="U24" i="14"/>
  <c r="W24" i="14" s="1"/>
  <c r="Y24" i="14" s="1"/>
  <c r="AA24" i="14" s="1"/>
  <c r="AF24" i="14" s="1"/>
  <c r="AH24" i="14" s="1"/>
  <c r="AJ24" i="14" s="1"/>
  <c r="AL24" i="14" s="1"/>
  <c r="AN24" i="14" s="1"/>
  <c r="AP24" i="14" s="1"/>
  <c r="U23" i="14"/>
  <c r="W23" i="14" s="1"/>
  <c r="Y23" i="14" s="1"/>
  <c r="U22" i="14"/>
  <c r="W22" i="14" s="1"/>
  <c r="AA22" i="14" s="1"/>
  <c r="AC22" i="14" s="1"/>
  <c r="AF22" i="14" s="1"/>
  <c r="AH22" i="14" s="1"/>
  <c r="AJ22" i="14" s="1"/>
  <c r="AL22" i="14" s="1"/>
  <c r="AN22" i="14" s="1"/>
  <c r="AP22" i="14" s="1"/>
  <c r="U21" i="14"/>
  <c r="W21" i="14" s="1"/>
  <c r="AA21" i="14" s="1"/>
  <c r="AC21" i="14" s="1"/>
  <c r="AF21" i="14" s="1"/>
  <c r="AH21" i="14" s="1"/>
  <c r="AJ21" i="14" s="1"/>
  <c r="AL21" i="14" s="1"/>
  <c r="AN21" i="14" s="1"/>
  <c r="AP21" i="14" s="1"/>
  <c r="U20" i="14"/>
  <c r="W20" i="14" s="1"/>
  <c r="AA20" i="14" s="1"/>
  <c r="AC20" i="14" s="1"/>
  <c r="AF20" i="14" s="1"/>
  <c r="AH20" i="14" s="1"/>
  <c r="AJ20" i="14" s="1"/>
  <c r="AL20" i="14" s="1"/>
  <c r="AN20" i="14" s="1"/>
  <c r="AP20" i="14" s="1"/>
  <c r="U19" i="14"/>
  <c r="W19" i="14" s="1"/>
  <c r="U18" i="14"/>
  <c r="W18" i="14" s="1"/>
  <c r="AA18" i="14" s="1"/>
  <c r="AC18" i="14" s="1"/>
  <c r="AF18" i="14" s="1"/>
  <c r="AH18" i="14" s="1"/>
  <c r="AJ18" i="14" s="1"/>
  <c r="AL18" i="14" s="1"/>
  <c r="AN18" i="14" s="1"/>
  <c r="AP18" i="14" s="1"/>
  <c r="U17" i="14"/>
  <c r="W17" i="14" s="1"/>
  <c r="Y17" i="14" s="1"/>
  <c r="AA17" i="14" s="1"/>
  <c r="AC17" i="14" s="1"/>
  <c r="AF17" i="14" s="1"/>
  <c r="AH17" i="14" s="1"/>
  <c r="AJ17" i="14" s="1"/>
  <c r="AL17" i="14" s="1"/>
  <c r="AN17" i="14" s="1"/>
  <c r="AP17" i="14" s="1"/>
  <c r="U16" i="14"/>
  <c r="W16" i="14" s="1"/>
  <c r="Y16" i="14" s="1"/>
  <c r="AA16" i="14" s="1"/>
  <c r="AC16" i="14" s="1"/>
  <c r="AF16" i="14" s="1"/>
  <c r="AH16" i="14" s="1"/>
  <c r="AJ16" i="14" s="1"/>
  <c r="AL16" i="14" s="1"/>
  <c r="AN16" i="14" s="1"/>
  <c r="AP16" i="14" s="1"/>
  <c r="W15" i="14"/>
  <c r="Y15" i="14" s="1"/>
  <c r="U14" i="14"/>
  <c r="W14" i="14" s="1"/>
  <c r="Y14" i="14" s="1"/>
  <c r="AA14" i="14" s="1"/>
  <c r="AC14" i="14" s="1"/>
  <c r="AF14" i="14" s="1"/>
  <c r="AH14" i="14" s="1"/>
  <c r="AJ14" i="14" s="1"/>
  <c r="AL14" i="14" s="1"/>
  <c r="AN14" i="14" s="1"/>
  <c r="AP14" i="14" s="1"/>
  <c r="U13" i="14"/>
  <c r="W13" i="14" s="1"/>
  <c r="Y13" i="14" s="1"/>
  <c r="AA13" i="14" s="1"/>
  <c r="AF13" i="14" s="1"/>
  <c r="AH13" i="14" s="1"/>
  <c r="AJ13" i="14" s="1"/>
  <c r="AL13" i="14" s="1"/>
  <c r="AN13" i="14" s="1"/>
  <c r="AP13" i="14" s="1"/>
  <c r="U12" i="14"/>
  <c r="W12" i="14" s="1"/>
  <c r="Y12" i="14" s="1"/>
  <c r="AA12" i="14" s="1"/>
  <c r="AC12" i="14" s="1"/>
  <c r="AF12" i="14" s="1"/>
  <c r="AH12" i="14" s="1"/>
  <c r="AJ12" i="14" s="1"/>
  <c r="AL12" i="14" s="1"/>
  <c r="AN12" i="14" s="1"/>
  <c r="AP12" i="14" s="1"/>
  <c r="U11" i="14"/>
  <c r="W11" i="14" s="1"/>
  <c r="W10" i="14"/>
  <c r="Y10" i="14" s="1"/>
  <c r="AA10" i="14" s="1"/>
  <c r="AC10" i="14" s="1"/>
  <c r="AF10" i="14" s="1"/>
  <c r="AH10" i="14" s="1"/>
  <c r="AJ10" i="14" s="1"/>
  <c r="AL10" i="14" s="1"/>
  <c r="AN10" i="14" s="1"/>
  <c r="AP10" i="14" s="1"/>
  <c r="U9" i="14"/>
  <c r="W9" i="14" s="1"/>
  <c r="Y9" i="14" s="1"/>
  <c r="AA9" i="14" s="1"/>
  <c r="AF9" i="14" s="1"/>
  <c r="AH9" i="14" s="1"/>
  <c r="AJ9" i="14" s="1"/>
  <c r="AL9" i="14" s="1"/>
  <c r="AN9" i="14" s="1"/>
  <c r="AP9" i="14" s="1"/>
  <c r="U8" i="14"/>
  <c r="Y8" i="14" s="1"/>
  <c r="AA8" i="14" s="1"/>
  <c r="AC8" i="14" s="1"/>
  <c r="AF8" i="14" s="1"/>
  <c r="AH8" i="14" s="1"/>
  <c r="AJ8" i="14" s="1"/>
  <c r="AL8" i="14" s="1"/>
  <c r="AN8" i="14" s="1"/>
  <c r="AP8" i="14" s="1"/>
  <c r="U7" i="14"/>
  <c r="W6" i="14"/>
  <c r="Y6" i="14" s="1"/>
  <c r="AA6" i="14" s="1"/>
  <c r="AC6" i="14" s="1"/>
  <c r="AF6" i="14" s="1"/>
  <c r="AH6" i="14" s="1"/>
  <c r="AJ6" i="14" s="1"/>
  <c r="AL6" i="14" s="1"/>
  <c r="AN6" i="14" s="1"/>
  <c r="AP6" i="14" s="1"/>
  <c r="U5" i="14"/>
  <c r="W5" i="14" s="1"/>
  <c r="Y5" i="14" s="1"/>
  <c r="AA5" i="14" s="1"/>
  <c r="AC5" i="14" s="1"/>
  <c r="AF5" i="14" s="1"/>
  <c r="AH5" i="14" s="1"/>
  <c r="AL5" i="14" s="1"/>
  <c r="AP5" i="14" s="1"/>
  <c r="U4" i="14"/>
  <c r="W4" i="14" s="1"/>
  <c r="Y4" i="14" s="1"/>
  <c r="Z4" i="14" s="1"/>
  <c r="F68" i="14"/>
  <c r="F67" i="14"/>
  <c r="Z67" i="14" s="1"/>
  <c r="F66" i="14"/>
  <c r="F65" i="14"/>
  <c r="F64" i="14"/>
  <c r="F63" i="14"/>
  <c r="Z63" i="14" s="1"/>
  <c r="F62" i="14"/>
  <c r="F61" i="14"/>
  <c r="F60" i="14"/>
  <c r="F59" i="14"/>
  <c r="F58" i="14"/>
  <c r="F57" i="14"/>
  <c r="F56" i="14"/>
  <c r="F55" i="14"/>
  <c r="G54" i="14"/>
  <c r="F53" i="14"/>
  <c r="F52" i="14"/>
  <c r="F51" i="14"/>
  <c r="X51" i="14" s="1"/>
  <c r="F50" i="14"/>
  <c r="F49" i="14"/>
  <c r="F48" i="14"/>
  <c r="F47" i="14"/>
  <c r="F38" i="14"/>
  <c r="F37" i="14"/>
  <c r="F35" i="14"/>
  <c r="F34" i="14"/>
  <c r="F33" i="14"/>
  <c r="F32" i="14"/>
  <c r="F31" i="14"/>
  <c r="V31" i="14" s="1"/>
  <c r="F30" i="14"/>
  <c r="X30" i="14" s="1"/>
  <c r="F28" i="14"/>
  <c r="F27" i="14"/>
  <c r="F26" i="14"/>
  <c r="G25" i="14"/>
  <c r="F24" i="14"/>
  <c r="F23" i="14"/>
  <c r="F22" i="14"/>
  <c r="Z22" i="14" s="1"/>
  <c r="F21" i="14"/>
  <c r="T21" i="14" s="1"/>
  <c r="F20" i="14"/>
  <c r="F19" i="14"/>
  <c r="F18" i="14"/>
  <c r="F17" i="14"/>
  <c r="F16" i="14"/>
  <c r="F15" i="14"/>
  <c r="F14" i="14"/>
  <c r="X14" i="14" s="1"/>
  <c r="F13" i="14"/>
  <c r="F12" i="14"/>
  <c r="F11" i="14"/>
  <c r="F10" i="14"/>
  <c r="Z10" i="14" s="1"/>
  <c r="F9" i="14"/>
  <c r="F8" i="14"/>
  <c r="F7" i="14"/>
  <c r="F6" i="14"/>
  <c r="F5" i="14"/>
  <c r="G4" i="14"/>
  <c r="S108" i="14"/>
  <c r="F74" i="14"/>
  <c r="F73" i="14"/>
  <c r="F72" i="14"/>
  <c r="F71" i="14"/>
  <c r="F70" i="14"/>
  <c r="F69" i="14"/>
  <c r="V48" i="14"/>
  <c r="V30" i="14"/>
  <c r="V26" i="14"/>
  <c r="X25" i="14"/>
  <c r="V25" i="14"/>
  <c r="V22" i="14"/>
  <c r="Z18" i="14"/>
  <c r="T18" i="14"/>
  <c r="T17" i="14"/>
  <c r="T14" i="14"/>
  <c r="V10" i="14"/>
  <c r="T10" i="14"/>
  <c r="V6" i="14"/>
  <c r="T6" i="14"/>
  <c r="T4" i="14"/>
  <c r="AP17" i="16" l="1"/>
  <c r="AQ17" i="16" s="1"/>
  <c r="AO17" i="16"/>
  <c r="AO4" i="16"/>
  <c r="AO110" i="16" s="1"/>
  <c r="AP4" i="16"/>
  <c r="AN110" i="16"/>
  <c r="AO6" i="16"/>
  <c r="AP6" i="16"/>
  <c r="AQ6" i="16" s="1"/>
  <c r="AM137" i="17"/>
  <c r="AP94" i="17"/>
  <c r="AQ94" i="17" s="1"/>
  <c r="AO94" i="17"/>
  <c r="AP118" i="17"/>
  <c r="AQ118" i="17" s="1"/>
  <c r="AO118" i="17"/>
  <c r="AO4" i="17"/>
  <c r="AP4" i="17"/>
  <c r="AQ4" i="17" s="1"/>
  <c r="AN137" i="17"/>
  <c r="AO82" i="17"/>
  <c r="AP82" i="17"/>
  <c r="AQ82" i="17" s="1"/>
  <c r="AO120" i="17"/>
  <c r="AP120" i="17"/>
  <c r="AQ120" i="17" s="1"/>
  <c r="AO57" i="17"/>
  <c r="AP57" i="17"/>
  <c r="AQ57" i="17" s="1"/>
  <c r="AP103" i="17"/>
  <c r="AQ103" i="17" s="1"/>
  <c r="AO103" i="17"/>
  <c r="BN74" i="14"/>
  <c r="BO74" i="14"/>
  <c r="BM108" i="14"/>
  <c r="BO78" i="14"/>
  <c r="BN78" i="14"/>
  <c r="BN108" i="14" s="1"/>
  <c r="BY73" i="11"/>
  <c r="CA73" i="11" s="1"/>
  <c r="CC73" i="11" s="1"/>
  <c r="BY71" i="11"/>
  <c r="CA71" i="11" s="1"/>
  <c r="CC71" i="11" s="1"/>
  <c r="BY83" i="11"/>
  <c r="CA83" i="11" s="1"/>
  <c r="CC83" i="11" s="1"/>
  <c r="BY108" i="11"/>
  <c r="CA108" i="11" s="1"/>
  <c r="CC108" i="11" s="1"/>
  <c r="BU95" i="11"/>
  <c r="BW95" i="11" s="1"/>
  <c r="BY116" i="11"/>
  <c r="CA116" i="11" s="1"/>
  <c r="CC116" i="11" s="1"/>
  <c r="BY52" i="11"/>
  <c r="CA52" i="11" s="1"/>
  <c r="CC52" i="11" s="1"/>
  <c r="BU91" i="11"/>
  <c r="BW91" i="11" s="1"/>
  <c r="BY105" i="11"/>
  <c r="CA105" i="11" s="1"/>
  <c r="CC105" i="11" s="1"/>
  <c r="BW78" i="11"/>
  <c r="BY117" i="11"/>
  <c r="CA117" i="11" s="1"/>
  <c r="CC117" i="11" s="1"/>
  <c r="BY89" i="11"/>
  <c r="CA89" i="11" s="1"/>
  <c r="CC89" i="11" s="1"/>
  <c r="BY111" i="11"/>
  <c r="CA111" i="11" s="1"/>
  <c r="CC111" i="11" s="1"/>
  <c r="BY77" i="11"/>
  <c r="CA77" i="11" s="1"/>
  <c r="CC77" i="11" s="1"/>
  <c r="BY115" i="11"/>
  <c r="CA115" i="11" s="1"/>
  <c r="CC115" i="11" s="1"/>
  <c r="BW74" i="11"/>
  <c r="BY113" i="11"/>
  <c r="CA113" i="11" s="1"/>
  <c r="CC113" i="11" s="1"/>
  <c r="BY101" i="11"/>
  <c r="CA101" i="11" s="1"/>
  <c r="CC101" i="11" s="1"/>
  <c r="BY107" i="11"/>
  <c r="CA107" i="11" s="1"/>
  <c r="CC107" i="11" s="1"/>
  <c r="BY7" i="11"/>
  <c r="CA7" i="11" s="1"/>
  <c r="CC7" i="11" s="1"/>
  <c r="BY93" i="11"/>
  <c r="CA93" i="11" s="1"/>
  <c r="CC93" i="11" s="1"/>
  <c r="BY79" i="11"/>
  <c r="CA79" i="11" s="1"/>
  <c r="CC79" i="11" s="1"/>
  <c r="BU85" i="11"/>
  <c r="BW85" i="11" s="1"/>
  <c r="BY75" i="11"/>
  <c r="CA75" i="11" s="1"/>
  <c r="CC75" i="11" s="1"/>
  <c r="BY112" i="11"/>
  <c r="CA112" i="11" s="1"/>
  <c r="CC112" i="11" s="1"/>
  <c r="BY97" i="11"/>
  <c r="CA97" i="11" s="1"/>
  <c r="CC97" i="11" s="1"/>
  <c r="BY119" i="11"/>
  <c r="CA119" i="11" s="1"/>
  <c r="CC119" i="11" s="1"/>
  <c r="BW70" i="11"/>
  <c r="BY122" i="11"/>
  <c r="CA122" i="11" s="1"/>
  <c r="CC122" i="11" s="1"/>
  <c r="BY109" i="11"/>
  <c r="CA109" i="11" s="1"/>
  <c r="CC109" i="11" s="1"/>
  <c r="BW82" i="11"/>
  <c r="BY81" i="11"/>
  <c r="CA81" i="11" s="1"/>
  <c r="CC81" i="11" s="1"/>
  <c r="BY69" i="11"/>
  <c r="CA69" i="11" s="1"/>
  <c r="CC69" i="11" s="1"/>
  <c r="BU99" i="11"/>
  <c r="BW99" i="11" s="1"/>
  <c r="BU5" i="11"/>
  <c r="BW5" i="11" s="1"/>
  <c r="AZ102" i="15"/>
  <c r="AY102" i="15"/>
  <c r="BB127" i="15"/>
  <c r="BA127" i="15"/>
  <c r="AZ104" i="15"/>
  <c r="AY104" i="15"/>
  <c r="AZ22" i="15"/>
  <c r="AY22" i="15"/>
  <c r="AZ98" i="15"/>
  <c r="AY98" i="15"/>
  <c r="AO40" i="15"/>
  <c r="AP40" i="15"/>
  <c r="AP132" i="15" s="1"/>
  <c r="BB15" i="15"/>
  <c r="BA15" i="15"/>
  <c r="AZ80" i="15"/>
  <c r="AY80" i="15"/>
  <c r="AZ99" i="15"/>
  <c r="AY99" i="15"/>
  <c r="BB103" i="15"/>
  <c r="BA103" i="15"/>
  <c r="AZ92" i="15"/>
  <c r="AY92" i="15"/>
  <c r="BB17" i="15"/>
  <c r="BA17" i="15"/>
  <c r="AZ60" i="15"/>
  <c r="AY60" i="15"/>
  <c r="AZ9" i="15"/>
  <c r="AY9" i="15"/>
  <c r="BB29" i="15"/>
  <c r="BA29" i="15"/>
  <c r="BB37" i="15"/>
  <c r="BA37" i="15"/>
  <c r="AZ122" i="15"/>
  <c r="AY122" i="15"/>
  <c r="AZ120" i="15"/>
  <c r="AY120" i="15"/>
  <c r="BB45" i="15"/>
  <c r="BA45" i="15"/>
  <c r="AZ84" i="15"/>
  <c r="AY84" i="15"/>
  <c r="AZ115" i="15"/>
  <c r="AY115" i="15"/>
  <c r="BB119" i="15"/>
  <c r="BA119" i="15"/>
  <c r="BB54" i="15"/>
  <c r="BA54" i="15"/>
  <c r="BB71" i="15"/>
  <c r="BA71" i="15"/>
  <c r="AZ108" i="15"/>
  <c r="AY108" i="15"/>
  <c r="BB67" i="15"/>
  <c r="BA67" i="15"/>
  <c r="AZ20" i="15"/>
  <c r="AY20" i="15"/>
  <c r="AZ90" i="15"/>
  <c r="AY90" i="15"/>
  <c r="AR26" i="15"/>
  <c r="AQ26" i="15"/>
  <c r="AV16" i="15"/>
  <c r="AU16" i="15"/>
  <c r="AZ105" i="15"/>
  <c r="AY105" i="15"/>
  <c r="AZ106" i="15"/>
  <c r="AY106" i="15"/>
  <c r="BB75" i="15"/>
  <c r="BA75" i="15"/>
  <c r="BB5" i="15"/>
  <c r="BA5" i="15"/>
  <c r="AZ18" i="15"/>
  <c r="AY18" i="15"/>
  <c r="AZ128" i="15"/>
  <c r="AY128" i="15"/>
  <c r="BA6" i="15"/>
  <c r="BB6" i="15"/>
  <c r="BB56" i="15"/>
  <c r="BA56" i="15"/>
  <c r="BB21" i="15"/>
  <c r="BA21" i="15"/>
  <c r="BB78" i="15"/>
  <c r="BA78" i="15"/>
  <c r="AZ88" i="15"/>
  <c r="AY88" i="15"/>
  <c r="AZ30" i="15"/>
  <c r="AY30" i="15"/>
  <c r="BB82" i="15"/>
  <c r="BA82" i="15"/>
  <c r="BB13" i="15"/>
  <c r="BA13" i="15"/>
  <c r="AZ24" i="15"/>
  <c r="AY24" i="15"/>
  <c r="AZ68" i="15"/>
  <c r="AY68" i="15"/>
  <c r="BB73" i="15"/>
  <c r="BA73" i="15"/>
  <c r="AZ123" i="15"/>
  <c r="AY123" i="15"/>
  <c r="BB7" i="15"/>
  <c r="BA7" i="15"/>
  <c r="BB27" i="15"/>
  <c r="BA27" i="15"/>
  <c r="AZ44" i="15"/>
  <c r="AY44" i="15"/>
  <c r="AR19" i="15"/>
  <c r="AQ19" i="15"/>
  <c r="BB65" i="15"/>
  <c r="BA65" i="15"/>
  <c r="BB101" i="15"/>
  <c r="BA101" i="15"/>
  <c r="AZ64" i="15"/>
  <c r="AY64" i="15"/>
  <c r="BB70" i="15"/>
  <c r="BA70" i="15"/>
  <c r="AZ38" i="15"/>
  <c r="AY38" i="15"/>
  <c r="BB86" i="15"/>
  <c r="BA86" i="15"/>
  <c r="AZ42" i="15"/>
  <c r="AY42" i="15"/>
  <c r="BB61" i="15"/>
  <c r="BA61" i="15"/>
  <c r="AZ10" i="15"/>
  <c r="AY10" i="15"/>
  <c r="AZ12" i="15"/>
  <c r="AY12" i="15"/>
  <c r="BB77" i="15"/>
  <c r="BA77" i="15"/>
  <c r="AZ114" i="15"/>
  <c r="AY114" i="15"/>
  <c r="BB33" i="15"/>
  <c r="BA33" i="15"/>
  <c r="BB63" i="15"/>
  <c r="BA63" i="15"/>
  <c r="AZ97" i="15"/>
  <c r="AY97" i="15"/>
  <c r="BB85" i="15"/>
  <c r="BA85" i="15"/>
  <c r="AZ32" i="15"/>
  <c r="AY32" i="15"/>
  <c r="AZ96" i="15"/>
  <c r="AY96" i="15"/>
  <c r="BB8" i="15"/>
  <c r="BA8" i="15"/>
  <c r="BB31" i="15"/>
  <c r="BA31" i="15"/>
  <c r="BB107" i="15"/>
  <c r="BA107" i="15"/>
  <c r="AZ121" i="15"/>
  <c r="AY121" i="15"/>
  <c r="BD35" i="15"/>
  <c r="BC35" i="15"/>
  <c r="BB14" i="15"/>
  <c r="BA14" i="15"/>
  <c r="BB81" i="15"/>
  <c r="BA81" i="15"/>
  <c r="BB74" i="15"/>
  <c r="BA74" i="15"/>
  <c r="BB43" i="15"/>
  <c r="BA43" i="15"/>
  <c r="AZ89" i="15"/>
  <c r="AY89" i="15"/>
  <c r="BB51" i="15"/>
  <c r="BA51" i="15"/>
  <c r="BB11" i="15"/>
  <c r="BA11" i="15"/>
  <c r="BB59" i="15"/>
  <c r="BA59" i="15"/>
  <c r="AZ124" i="15"/>
  <c r="AY124" i="15"/>
  <c r="AZ126" i="15"/>
  <c r="AY126" i="15"/>
  <c r="BB52" i="15"/>
  <c r="BA52" i="15"/>
  <c r="AZ76" i="15"/>
  <c r="AY76" i="15"/>
  <c r="AZ72" i="15"/>
  <c r="AY72" i="15"/>
  <c r="BB4" i="15"/>
  <c r="BA4" i="15"/>
  <c r="BB25" i="15"/>
  <c r="BA25" i="15"/>
  <c r="AZ94" i="15"/>
  <c r="AY94" i="15"/>
  <c r="AZ113" i="15"/>
  <c r="AY113" i="15"/>
  <c r="BB93" i="15"/>
  <c r="BA93" i="15"/>
  <c r="AZ34" i="15"/>
  <c r="AY34" i="15"/>
  <c r="AZ91" i="15"/>
  <c r="AY91" i="15"/>
  <c r="BB66" i="15"/>
  <c r="BA66" i="15"/>
  <c r="BB69" i="15"/>
  <c r="BA69" i="15"/>
  <c r="BB23" i="15"/>
  <c r="BA23" i="15"/>
  <c r="BB83" i="15"/>
  <c r="BA83" i="15"/>
  <c r="AZ50" i="15"/>
  <c r="AY50" i="15"/>
  <c r="AZ112" i="15"/>
  <c r="AY112" i="15"/>
  <c r="BB79" i="15"/>
  <c r="BA79" i="15"/>
  <c r="BB87" i="15"/>
  <c r="BA87" i="15"/>
  <c r="AZ46" i="15"/>
  <c r="AY46" i="15"/>
  <c r="AZ48" i="15"/>
  <c r="AY48" i="15"/>
  <c r="BB109" i="15"/>
  <c r="BA109" i="15"/>
  <c r="AZ100" i="15"/>
  <c r="AY100" i="15"/>
  <c r="AZ118" i="15"/>
  <c r="AY118" i="15"/>
  <c r="BB39" i="15"/>
  <c r="BA39" i="15"/>
  <c r="AZ28" i="15"/>
  <c r="AY28" i="15"/>
  <c r="AZ55" i="15"/>
  <c r="AY55" i="15"/>
  <c r="AO41" i="15"/>
  <c r="AO132" i="15" s="1"/>
  <c r="AP41" i="15"/>
  <c r="BB62" i="15"/>
  <c r="BA62" i="15"/>
  <c r="AZ116" i="15"/>
  <c r="AY116" i="15"/>
  <c r="BB125" i="15"/>
  <c r="BA125" i="15"/>
  <c r="AM132" i="15"/>
  <c r="V14" i="14"/>
  <c r="X22" i="14"/>
  <c r="X6" i="14"/>
  <c r="X10" i="14"/>
  <c r="V18" i="14"/>
  <c r="Z21" i="14"/>
  <c r="X26" i="14"/>
  <c r="Z6" i="14"/>
  <c r="Z14" i="14"/>
  <c r="X18" i="14"/>
  <c r="T22" i="14"/>
  <c r="Z26" i="14"/>
  <c r="V35" i="14"/>
  <c r="V16" i="14"/>
  <c r="Z55" i="14"/>
  <c r="V34" i="14"/>
  <c r="BN87" i="11"/>
  <c r="BP87" i="11" s="1"/>
  <c r="BS87" i="11" s="1"/>
  <c r="BU87" i="11" s="1"/>
  <c r="BW87" i="11" s="1"/>
  <c r="BF80" i="11"/>
  <c r="BH80" i="11" s="1"/>
  <c r="BJ80" i="11" s="1"/>
  <c r="BL80" i="11" s="1"/>
  <c r="BN80" i="11" s="1"/>
  <c r="BP80" i="11" s="1"/>
  <c r="BF92" i="11"/>
  <c r="BH92" i="11" s="1"/>
  <c r="BJ92" i="11" s="1"/>
  <c r="BL92" i="11" s="1"/>
  <c r="BN92" i="11" s="1"/>
  <c r="BP92" i="11" s="1"/>
  <c r="BS92" i="11" s="1"/>
  <c r="BU92" i="11" s="1"/>
  <c r="BW92" i="11" s="1"/>
  <c r="BE64" i="11"/>
  <c r="BF64" i="11"/>
  <c r="BF100" i="11"/>
  <c r="BH100" i="11" s="1"/>
  <c r="BJ100" i="11" s="1"/>
  <c r="BL100" i="11" s="1"/>
  <c r="BN100" i="11" s="1"/>
  <c r="BP100" i="11" s="1"/>
  <c r="BS100" i="11" s="1"/>
  <c r="BU100" i="11" s="1"/>
  <c r="BW100" i="11" s="1"/>
  <c r="BF68" i="11"/>
  <c r="BH68" i="11" s="1"/>
  <c r="BJ68" i="11" s="1"/>
  <c r="BL68" i="11" s="1"/>
  <c r="BN68" i="11" s="1"/>
  <c r="BP68" i="11" s="1"/>
  <c r="BS68" i="11" s="1"/>
  <c r="BE44" i="11"/>
  <c r="BF44" i="11"/>
  <c r="BE20" i="11"/>
  <c r="BF20" i="11"/>
  <c r="BF88" i="11"/>
  <c r="BH88" i="11" s="1"/>
  <c r="BJ88" i="11" s="1"/>
  <c r="BL88" i="11" s="1"/>
  <c r="BN88" i="11" s="1"/>
  <c r="BP88" i="11" s="1"/>
  <c r="BS88" i="11" s="1"/>
  <c r="BE40" i="11"/>
  <c r="BF40" i="11"/>
  <c r="BE41" i="11"/>
  <c r="BF41" i="11"/>
  <c r="BF103" i="11"/>
  <c r="BH103" i="11" s="1"/>
  <c r="BJ103" i="11" s="1"/>
  <c r="BL103" i="11" s="1"/>
  <c r="BN103" i="11" s="1"/>
  <c r="BP103" i="11" s="1"/>
  <c r="BS103" i="11" s="1"/>
  <c r="BE65" i="11"/>
  <c r="BF65" i="11"/>
  <c r="BF96" i="11"/>
  <c r="BH96" i="11" s="1"/>
  <c r="BJ96" i="11" s="1"/>
  <c r="BL96" i="11" s="1"/>
  <c r="BN96" i="11" s="1"/>
  <c r="BP96" i="11" s="1"/>
  <c r="BS96" i="11" s="1"/>
  <c r="BU96" i="11" s="1"/>
  <c r="BW96" i="11" s="1"/>
  <c r="BF76" i="11"/>
  <c r="BH76" i="11" s="1"/>
  <c r="BJ76" i="11" s="1"/>
  <c r="BL76" i="11" s="1"/>
  <c r="BN76" i="11" s="1"/>
  <c r="BP76" i="11" s="1"/>
  <c r="BS76" i="11" s="1"/>
  <c r="BF66" i="11"/>
  <c r="BE66" i="11"/>
  <c r="BE42" i="11"/>
  <c r="BF42" i="11"/>
  <c r="BE46" i="11"/>
  <c r="BF46" i="11"/>
  <c r="BF84" i="11"/>
  <c r="BH84" i="11" s="1"/>
  <c r="BJ84" i="11" s="1"/>
  <c r="BL84" i="11" s="1"/>
  <c r="BN84" i="11" s="1"/>
  <c r="BP84" i="11" s="1"/>
  <c r="BS84" i="11" s="1"/>
  <c r="BE39" i="11"/>
  <c r="BF39" i="11"/>
  <c r="BE43" i="11"/>
  <c r="BF43" i="11"/>
  <c r="BE67" i="11"/>
  <c r="BF67" i="11"/>
  <c r="BE104" i="11"/>
  <c r="BF104" i="11"/>
  <c r="BF72" i="11"/>
  <c r="BH72" i="11" s="1"/>
  <c r="BJ72" i="11" s="1"/>
  <c r="BL72" i="11" s="1"/>
  <c r="BN72" i="11" s="1"/>
  <c r="BP72" i="11" s="1"/>
  <c r="BS72" i="11" s="1"/>
  <c r="CJ19" i="5"/>
  <c r="CI19" i="5"/>
  <c r="AQ72" i="14"/>
  <c r="AM72" i="14"/>
  <c r="AI72" i="14"/>
  <c r="AO72" i="14"/>
  <c r="AK72" i="14"/>
  <c r="AG72" i="14"/>
  <c r="AQ8" i="14"/>
  <c r="AM8" i="14"/>
  <c r="AI8" i="14"/>
  <c r="AO8" i="14"/>
  <c r="AG8" i="14"/>
  <c r="AK8" i="14"/>
  <c r="AQ16" i="14"/>
  <c r="AM16" i="14"/>
  <c r="AI16" i="14"/>
  <c r="AO16" i="14"/>
  <c r="AG16" i="14"/>
  <c r="AK16" i="14"/>
  <c r="AQ24" i="14"/>
  <c r="AM24" i="14"/>
  <c r="AI24" i="14"/>
  <c r="AO24" i="14"/>
  <c r="AG24" i="14"/>
  <c r="AK24" i="14"/>
  <c r="AQ28" i="14"/>
  <c r="AM28" i="14"/>
  <c r="AI28" i="14"/>
  <c r="AK28" i="14"/>
  <c r="AG28" i="14"/>
  <c r="AO28" i="14"/>
  <c r="AQ38" i="14"/>
  <c r="AM38" i="14"/>
  <c r="AI38" i="14"/>
  <c r="AO38" i="14"/>
  <c r="AK38" i="14"/>
  <c r="AG38" i="14"/>
  <c r="Z25" i="14"/>
  <c r="V5" i="14"/>
  <c r="AQ5" i="14"/>
  <c r="AM5" i="14"/>
  <c r="AI5" i="14"/>
  <c r="AK5" i="14"/>
  <c r="AO5" i="14"/>
  <c r="AG5" i="14"/>
  <c r="AO47" i="14"/>
  <c r="AK47" i="14"/>
  <c r="AG47" i="14"/>
  <c r="AQ47" i="14"/>
  <c r="AI47" i="14"/>
  <c r="AM47" i="14"/>
  <c r="AO55" i="14"/>
  <c r="AK55" i="14"/>
  <c r="AG55" i="14"/>
  <c r="AQ55" i="14"/>
  <c r="AI55" i="14"/>
  <c r="AM55" i="14"/>
  <c r="AO63" i="14"/>
  <c r="AK63" i="14"/>
  <c r="AQ63" i="14"/>
  <c r="AI63" i="14"/>
  <c r="AG63" i="14"/>
  <c r="AM63" i="14"/>
  <c r="AQ67" i="14"/>
  <c r="AM67" i="14"/>
  <c r="AI67" i="14"/>
  <c r="AO67" i="14"/>
  <c r="AK67" i="14"/>
  <c r="AG67" i="14"/>
  <c r="AQ12" i="14"/>
  <c r="AM12" i="14"/>
  <c r="AI12" i="14"/>
  <c r="AO12" i="14"/>
  <c r="AG12" i="14"/>
  <c r="AK12" i="14"/>
  <c r="AQ20" i="14"/>
  <c r="AM20" i="14"/>
  <c r="AI20" i="14"/>
  <c r="AO20" i="14"/>
  <c r="AG20" i="14"/>
  <c r="AK20" i="14"/>
  <c r="AQ33" i="14"/>
  <c r="AM33" i="14"/>
  <c r="AI33" i="14"/>
  <c r="AK33" i="14"/>
  <c r="AO33" i="14"/>
  <c r="AG33" i="14"/>
  <c r="AO58" i="14"/>
  <c r="AK58" i="14"/>
  <c r="AG58" i="14"/>
  <c r="AM58" i="14"/>
  <c r="AQ58" i="14"/>
  <c r="AI58" i="14"/>
  <c r="AO62" i="14"/>
  <c r="AK62" i="14"/>
  <c r="AG62" i="14"/>
  <c r="AM62" i="14"/>
  <c r="AI62" i="14"/>
  <c r="AQ62" i="14"/>
  <c r="T24" i="14"/>
  <c r="AQ69" i="14"/>
  <c r="AM69" i="14"/>
  <c r="AI69" i="14"/>
  <c r="AO69" i="14"/>
  <c r="AK69" i="14"/>
  <c r="AG69" i="14"/>
  <c r="AQ73" i="14"/>
  <c r="AM73" i="14"/>
  <c r="AI73" i="14"/>
  <c r="AO73" i="14"/>
  <c r="AK73" i="14"/>
  <c r="AG73" i="14"/>
  <c r="AQ9" i="14"/>
  <c r="AM9" i="14"/>
  <c r="AI9" i="14"/>
  <c r="AK9" i="14"/>
  <c r="AO9" i="14"/>
  <c r="AG9" i="14"/>
  <c r="V13" i="14"/>
  <c r="AQ13" i="14"/>
  <c r="AM13" i="14"/>
  <c r="AI13" i="14"/>
  <c r="AK13" i="14"/>
  <c r="AO13" i="14"/>
  <c r="AG13" i="14"/>
  <c r="AQ17" i="14"/>
  <c r="AM17" i="14"/>
  <c r="AI17" i="14"/>
  <c r="AK17" i="14"/>
  <c r="AO17" i="14"/>
  <c r="AG17" i="14"/>
  <c r="AQ21" i="14"/>
  <c r="AM21" i="14"/>
  <c r="AI21" i="14"/>
  <c r="AK21" i="14"/>
  <c r="AO21" i="14"/>
  <c r="AG21" i="14"/>
  <c r="AQ30" i="14"/>
  <c r="AM30" i="14"/>
  <c r="AI30" i="14"/>
  <c r="AO30" i="14"/>
  <c r="AK30" i="14"/>
  <c r="AG30" i="14"/>
  <c r="AQ34" i="14"/>
  <c r="AM34" i="14"/>
  <c r="AI34" i="14"/>
  <c r="AO34" i="14"/>
  <c r="AK34" i="14"/>
  <c r="AG34" i="14"/>
  <c r="AO51" i="14"/>
  <c r="AK51" i="14"/>
  <c r="AG51" i="14"/>
  <c r="AQ51" i="14"/>
  <c r="AI51" i="14"/>
  <c r="AM51" i="14"/>
  <c r="AO59" i="14"/>
  <c r="AK59" i="14"/>
  <c r="AG59" i="14"/>
  <c r="AQ59" i="14"/>
  <c r="AI59" i="14"/>
  <c r="AM59" i="14"/>
  <c r="T20" i="14"/>
  <c r="Z51" i="14"/>
  <c r="Z59" i="14"/>
  <c r="AQ70" i="14"/>
  <c r="AM70" i="14"/>
  <c r="AI70" i="14"/>
  <c r="AO70" i="14"/>
  <c r="AK70" i="14"/>
  <c r="AG70" i="14"/>
  <c r="AQ74" i="14"/>
  <c r="AM74" i="14"/>
  <c r="AI74" i="14"/>
  <c r="AO74" i="14"/>
  <c r="AK74" i="14"/>
  <c r="AG74" i="14"/>
  <c r="AQ6" i="14"/>
  <c r="AM6" i="14"/>
  <c r="AI6" i="14"/>
  <c r="AO6" i="14"/>
  <c r="AG6" i="14"/>
  <c r="AK6" i="14"/>
  <c r="AQ10" i="14"/>
  <c r="AM10" i="14"/>
  <c r="AI10" i="14"/>
  <c r="AO10" i="14"/>
  <c r="AG10" i="14"/>
  <c r="AK10" i="14"/>
  <c r="AQ14" i="14"/>
  <c r="AM14" i="14"/>
  <c r="AI14" i="14"/>
  <c r="AO14" i="14"/>
  <c r="AG14" i="14"/>
  <c r="AK14" i="14"/>
  <c r="AQ18" i="14"/>
  <c r="AM18" i="14"/>
  <c r="AI18" i="14"/>
  <c r="AO18" i="14"/>
  <c r="AG18" i="14"/>
  <c r="AK18" i="14"/>
  <c r="AQ22" i="14"/>
  <c r="AM22" i="14"/>
  <c r="AI22" i="14"/>
  <c r="AO22" i="14"/>
  <c r="AG22" i="14"/>
  <c r="AK22" i="14"/>
  <c r="AQ26" i="14"/>
  <c r="AM26" i="14"/>
  <c r="AI26" i="14"/>
  <c r="AO26" i="14"/>
  <c r="AG26" i="14"/>
  <c r="AK26" i="14"/>
  <c r="AQ31" i="14"/>
  <c r="AM31" i="14"/>
  <c r="AI31" i="14"/>
  <c r="AG31" i="14"/>
  <c r="AO31" i="14"/>
  <c r="AK31" i="14"/>
  <c r="AQ35" i="14"/>
  <c r="AM35" i="14"/>
  <c r="AI35" i="14"/>
  <c r="AO35" i="14"/>
  <c r="AG35" i="14"/>
  <c r="AK35" i="14"/>
  <c r="G48" i="14"/>
  <c r="AR48" i="14" s="1"/>
  <c r="AO48" i="14"/>
  <c r="AK48" i="14"/>
  <c r="AG48" i="14"/>
  <c r="AM48" i="14"/>
  <c r="AQ48" i="14"/>
  <c r="AI48" i="14"/>
  <c r="AO52" i="14"/>
  <c r="AK52" i="14"/>
  <c r="AG52" i="14"/>
  <c r="AM52" i="14"/>
  <c r="AQ52" i="14"/>
  <c r="AI52" i="14"/>
  <c r="AO56" i="14"/>
  <c r="AK56" i="14"/>
  <c r="AG56" i="14"/>
  <c r="AM56" i="14"/>
  <c r="AQ56" i="14"/>
  <c r="AI56" i="14"/>
  <c r="AO60" i="14"/>
  <c r="AK60" i="14"/>
  <c r="AG60" i="14"/>
  <c r="AM60" i="14"/>
  <c r="AQ60" i="14"/>
  <c r="AI60" i="14"/>
  <c r="AQ64" i="14"/>
  <c r="AM64" i="14"/>
  <c r="AI64" i="14"/>
  <c r="AO64" i="14"/>
  <c r="AK64" i="14"/>
  <c r="AG64" i="14"/>
  <c r="AQ68" i="14"/>
  <c r="AM68" i="14"/>
  <c r="AI68" i="14"/>
  <c r="AO68" i="14"/>
  <c r="AK68" i="14"/>
  <c r="AG68" i="14"/>
  <c r="AQ71" i="14"/>
  <c r="AM71" i="14"/>
  <c r="AI71" i="14"/>
  <c r="AO71" i="14"/>
  <c r="AK71" i="14"/>
  <c r="AG71" i="14"/>
  <c r="T7" i="14"/>
  <c r="AQ37" i="14"/>
  <c r="AM37" i="14"/>
  <c r="AI37" i="14"/>
  <c r="AK37" i="14"/>
  <c r="AG37" i="14"/>
  <c r="AO37" i="14"/>
  <c r="G49" i="14"/>
  <c r="AO49" i="14"/>
  <c r="AK49" i="14"/>
  <c r="AG49" i="14"/>
  <c r="AQ49" i="14"/>
  <c r="AI49" i="14"/>
  <c r="AM49" i="14"/>
  <c r="AO53" i="14"/>
  <c r="AK53" i="14"/>
  <c r="AG53" i="14"/>
  <c r="AQ53" i="14"/>
  <c r="AI53" i="14"/>
  <c r="AM53" i="14"/>
  <c r="AO57" i="14"/>
  <c r="AK57" i="14"/>
  <c r="AG57" i="14"/>
  <c r="AQ57" i="14"/>
  <c r="AI57" i="14"/>
  <c r="AM57" i="14"/>
  <c r="AO61" i="14"/>
  <c r="AK61" i="14"/>
  <c r="AG61" i="14"/>
  <c r="AQ61" i="14"/>
  <c r="AI61" i="14"/>
  <c r="AM61" i="14"/>
  <c r="Z65" i="14"/>
  <c r="AQ65" i="14"/>
  <c r="AM65" i="14"/>
  <c r="AI65" i="14"/>
  <c r="AO65" i="14"/>
  <c r="AK65" i="14"/>
  <c r="AG65" i="14"/>
  <c r="V21" i="14"/>
  <c r="X34" i="14"/>
  <c r="V9" i="14"/>
  <c r="V17" i="14"/>
  <c r="X21" i="14"/>
  <c r="Z34" i="14"/>
  <c r="AB69" i="14"/>
  <c r="AD69" i="14"/>
  <c r="AD73" i="14"/>
  <c r="AB73" i="14"/>
  <c r="G8" i="14"/>
  <c r="AD8" i="14"/>
  <c r="AB8" i="14"/>
  <c r="G12" i="14"/>
  <c r="AR12" i="14" s="1"/>
  <c r="AB12" i="14"/>
  <c r="AD12" i="14"/>
  <c r="G16" i="14"/>
  <c r="AR16" i="14" s="1"/>
  <c r="AB16" i="14"/>
  <c r="AD16" i="14"/>
  <c r="G20" i="14"/>
  <c r="AR20" i="14" s="1"/>
  <c r="AB20" i="14"/>
  <c r="AD20" i="14"/>
  <c r="G24" i="14"/>
  <c r="AR24" i="14" s="1"/>
  <c r="AD24" i="14"/>
  <c r="AB24" i="14"/>
  <c r="G28" i="14"/>
  <c r="AR28" i="14" s="1"/>
  <c r="AB28" i="14"/>
  <c r="AD28" i="14"/>
  <c r="G33" i="14"/>
  <c r="AR33" i="14" s="1"/>
  <c r="AB33" i="14"/>
  <c r="AD33" i="14"/>
  <c r="G38" i="14"/>
  <c r="AR38" i="14" s="1"/>
  <c r="AB38" i="14"/>
  <c r="G50" i="14"/>
  <c r="AR50" i="14" s="1"/>
  <c r="G58" i="14"/>
  <c r="AR58" i="14" s="1"/>
  <c r="AB58" i="14"/>
  <c r="AD58" i="14"/>
  <c r="G62" i="14"/>
  <c r="AR62" i="14" s="1"/>
  <c r="AB62" i="14"/>
  <c r="AD62" i="14"/>
  <c r="AD5" i="14"/>
  <c r="AD9" i="14"/>
  <c r="AD13" i="14"/>
  <c r="AD17" i="14"/>
  <c r="AD21" i="14"/>
  <c r="AC25" i="14"/>
  <c r="AB25" i="14"/>
  <c r="AD30" i="14"/>
  <c r="AD34" i="14"/>
  <c r="AD38" i="14"/>
  <c r="AB70" i="14"/>
  <c r="AD70" i="14"/>
  <c r="AB74" i="14"/>
  <c r="AD74" i="14"/>
  <c r="G5" i="14"/>
  <c r="AR5" i="14" s="1"/>
  <c r="AB5" i="14"/>
  <c r="G9" i="14"/>
  <c r="AB9" i="14"/>
  <c r="G13" i="14"/>
  <c r="AR13" i="14" s="1"/>
  <c r="AB13" i="14"/>
  <c r="G17" i="14"/>
  <c r="AB17" i="14"/>
  <c r="G21" i="14"/>
  <c r="AR21" i="14" s="1"/>
  <c r="AB21" i="14"/>
  <c r="G30" i="14"/>
  <c r="AB30" i="14"/>
  <c r="G34" i="14"/>
  <c r="AB34" i="14"/>
  <c r="G47" i="14"/>
  <c r="AR47" i="14" s="1"/>
  <c r="AB47" i="14"/>
  <c r="AD47" i="14"/>
  <c r="G51" i="14"/>
  <c r="AR51" i="14" s="1"/>
  <c r="AD51" i="14"/>
  <c r="AB51" i="14"/>
  <c r="G55" i="14"/>
  <c r="AR55" i="14" s="1"/>
  <c r="AD55" i="14"/>
  <c r="AB55" i="14"/>
  <c r="G59" i="14"/>
  <c r="AR59" i="14" s="1"/>
  <c r="AB59" i="14"/>
  <c r="AD59" i="14"/>
  <c r="G63" i="14"/>
  <c r="AR63" i="14" s="1"/>
  <c r="AD63" i="14"/>
  <c r="AB63" i="14"/>
  <c r="G67" i="14"/>
  <c r="AR67" i="14" s="1"/>
  <c r="AD67" i="14"/>
  <c r="AB67" i="14"/>
  <c r="AD71" i="14"/>
  <c r="AB71" i="14"/>
  <c r="AD107" i="14"/>
  <c r="G6" i="14"/>
  <c r="AD6" i="14"/>
  <c r="AB6" i="14"/>
  <c r="G10" i="14"/>
  <c r="AR10" i="14" s="1"/>
  <c r="AB10" i="14"/>
  <c r="AD10" i="14"/>
  <c r="G14" i="14"/>
  <c r="AD14" i="14"/>
  <c r="AB14" i="14"/>
  <c r="G18" i="14"/>
  <c r="AD18" i="14"/>
  <c r="AB18" i="14"/>
  <c r="G22" i="14"/>
  <c r="AR22" i="14" s="1"/>
  <c r="AD22" i="14"/>
  <c r="AB22" i="14"/>
  <c r="G26" i="14"/>
  <c r="AB26" i="14"/>
  <c r="AD26" i="14"/>
  <c r="G31" i="14"/>
  <c r="AR31" i="14" s="1"/>
  <c r="AD31" i="14"/>
  <c r="AB31" i="14"/>
  <c r="G35" i="14"/>
  <c r="AD35" i="14"/>
  <c r="AB35" i="14"/>
  <c r="G52" i="14"/>
  <c r="AD52" i="14"/>
  <c r="AB52" i="14"/>
  <c r="G56" i="14"/>
  <c r="AD56" i="14"/>
  <c r="AB56" i="14"/>
  <c r="G60" i="14"/>
  <c r="AR60" i="14" s="1"/>
  <c r="AD60" i="14"/>
  <c r="AB60" i="14"/>
  <c r="G64" i="14"/>
  <c r="AR64" i="14" s="1"/>
  <c r="AB64" i="14"/>
  <c r="AD64" i="14"/>
  <c r="G68" i="14"/>
  <c r="AR68" i="14" s="1"/>
  <c r="AD68" i="14"/>
  <c r="AB68" i="14"/>
  <c r="AD72" i="14"/>
  <c r="AB72" i="14"/>
  <c r="G7" i="14"/>
  <c r="G11" i="14"/>
  <c r="G15" i="14"/>
  <c r="G19" i="14"/>
  <c r="G23" i="14"/>
  <c r="G27" i="14"/>
  <c r="G32" i="14"/>
  <c r="G37" i="14"/>
  <c r="AR37" i="14" s="1"/>
  <c r="AB37" i="14"/>
  <c r="AD37" i="14"/>
  <c r="G53" i="14"/>
  <c r="AB53" i="14"/>
  <c r="AD53" i="14"/>
  <c r="G57" i="14"/>
  <c r="AD57" i="14"/>
  <c r="AB57" i="14"/>
  <c r="G61" i="14"/>
  <c r="AD61" i="14"/>
  <c r="AB61" i="14"/>
  <c r="G65" i="14"/>
  <c r="AB65" i="14"/>
  <c r="AD65" i="14"/>
  <c r="AN29" i="13"/>
  <c r="AP7" i="13"/>
  <c r="AP62" i="13"/>
  <c r="AN37" i="13"/>
  <c r="AP65" i="13"/>
  <c r="AN53" i="13"/>
  <c r="AN41" i="13"/>
  <c r="AP64" i="13"/>
  <c r="AP30" i="13"/>
  <c r="AP55" i="13"/>
  <c r="AP45" i="13"/>
  <c r="AP66" i="13"/>
  <c r="AP58" i="13"/>
  <c r="AP9" i="13"/>
  <c r="AP47" i="13"/>
  <c r="AN31" i="13"/>
  <c r="AP60" i="13"/>
  <c r="AP52" i="13"/>
  <c r="AD49" i="14"/>
  <c r="AB49" i="14"/>
  <c r="AD48" i="14"/>
  <c r="AB48" i="14"/>
  <c r="Z57" i="14"/>
  <c r="Z37" i="14"/>
  <c r="V4" i="14"/>
  <c r="T12" i="14"/>
  <c r="AE13" i="14"/>
  <c r="Z38" i="14"/>
  <c r="AE22" i="14"/>
  <c r="AY86" i="12"/>
  <c r="AZ86" i="12" s="1"/>
  <c r="AX86" i="12"/>
  <c r="Z61" i="14"/>
  <c r="X50" i="14"/>
  <c r="X7" i="14"/>
  <c r="T23" i="14"/>
  <c r="Z68" i="14"/>
  <c r="T11" i="14"/>
  <c r="T19" i="14"/>
  <c r="X48" i="14"/>
  <c r="Z64" i="14"/>
  <c r="T15" i="14"/>
  <c r="X36" i="14"/>
  <c r="Z48" i="14"/>
  <c r="Z52" i="14"/>
  <c r="Z56" i="14"/>
  <c r="G69" i="14"/>
  <c r="G71" i="14"/>
  <c r="AR71" i="14" s="1"/>
  <c r="G73" i="14"/>
  <c r="Z47" i="14"/>
  <c r="V47" i="14"/>
  <c r="X47" i="14"/>
  <c r="V38" i="14"/>
  <c r="X38" i="14"/>
  <c r="Z31" i="14"/>
  <c r="X35" i="14"/>
  <c r="Z35" i="14"/>
  <c r="X31" i="14"/>
  <c r="AE31" i="14"/>
  <c r="V27" i="14"/>
  <c r="X28" i="14"/>
  <c r="Z30" i="14"/>
  <c r="X27" i="14"/>
  <c r="W108" i="14"/>
  <c r="T8" i="14"/>
  <c r="V20" i="14"/>
  <c r="V24" i="14"/>
  <c r="Z28" i="14"/>
  <c r="V33" i="14"/>
  <c r="V49" i="14"/>
  <c r="Z60" i="14"/>
  <c r="G66" i="14"/>
  <c r="AE12" i="14"/>
  <c r="V19" i="14"/>
  <c r="X20" i="14"/>
  <c r="V23" i="14"/>
  <c r="X24" i="14"/>
  <c r="V32" i="14"/>
  <c r="X33" i="14"/>
  <c r="V37" i="14"/>
  <c r="X49" i="14"/>
  <c r="Z53" i="14"/>
  <c r="V7" i="14"/>
  <c r="V11" i="14"/>
  <c r="V15" i="14"/>
  <c r="X19" i="14"/>
  <c r="Z20" i="14"/>
  <c r="X23" i="14"/>
  <c r="Z24" i="14"/>
  <c r="V28" i="14"/>
  <c r="X32" i="14"/>
  <c r="Z33" i="14"/>
  <c r="V36" i="14"/>
  <c r="X37" i="14"/>
  <c r="Z49" i="14"/>
  <c r="V50" i="14"/>
  <c r="X15" i="14"/>
  <c r="T16" i="14"/>
  <c r="X17" i="14"/>
  <c r="Z17" i="14"/>
  <c r="Y11" i="14"/>
  <c r="X11" i="14"/>
  <c r="AE5" i="14"/>
  <c r="X5" i="14"/>
  <c r="V8" i="14"/>
  <c r="X9" i="14"/>
  <c r="V12" i="14"/>
  <c r="X13" i="14"/>
  <c r="X16" i="14"/>
  <c r="Z5" i="14"/>
  <c r="X8" i="14"/>
  <c r="Z9" i="14"/>
  <c r="X12" i="14"/>
  <c r="Z13" i="14"/>
  <c r="Z16" i="14"/>
  <c r="U108" i="14"/>
  <c r="X4" i="14"/>
  <c r="T5" i="14"/>
  <c r="Z8" i="14"/>
  <c r="T9" i="14"/>
  <c r="Z12" i="14"/>
  <c r="T13" i="14"/>
  <c r="AE60" i="14"/>
  <c r="Y7" i="14"/>
  <c r="AA15" i="14"/>
  <c r="AC15" i="14" s="1"/>
  <c r="Z15" i="14"/>
  <c r="AA19" i="14"/>
  <c r="AC19" i="14" s="1"/>
  <c r="Z19" i="14"/>
  <c r="AA23" i="14"/>
  <c r="Z23" i="14"/>
  <c r="AA32" i="14"/>
  <c r="AC32" i="14" s="1"/>
  <c r="Z32" i="14"/>
  <c r="AA36" i="14"/>
  <c r="Z36" i="14"/>
  <c r="AA50" i="14"/>
  <c r="AC50" i="14" s="1"/>
  <c r="Z50" i="14"/>
  <c r="AA54" i="14"/>
  <c r="Z54" i="14"/>
  <c r="Z58" i="14"/>
  <c r="AC66" i="14"/>
  <c r="Z66" i="14"/>
  <c r="AE48" i="14"/>
  <c r="AE64" i="14"/>
  <c r="G74" i="14"/>
  <c r="AA4" i="14"/>
  <c r="AC4" i="14" s="1"/>
  <c r="G70" i="14"/>
  <c r="AE68" i="14"/>
  <c r="G72" i="14"/>
  <c r="AQ115" i="12"/>
  <c r="AP4" i="12"/>
  <c r="BO4" i="10"/>
  <c r="BN4" i="10"/>
  <c r="BN4" i="4"/>
  <c r="BO4" i="4"/>
  <c r="AR104" i="11"/>
  <c r="AR67" i="11"/>
  <c r="AR66" i="11"/>
  <c r="AR65" i="11"/>
  <c r="AR42" i="11"/>
  <c r="AR41" i="11"/>
  <c r="AR40" i="11"/>
  <c r="AR20" i="11"/>
  <c r="AS104" i="11"/>
  <c r="AS67" i="11"/>
  <c r="AS66" i="11"/>
  <c r="AS65" i="11"/>
  <c r="AS42" i="11"/>
  <c r="AS41" i="11"/>
  <c r="AS40" i="11"/>
  <c r="BO72" i="10"/>
  <c r="BO71" i="10"/>
  <c r="BO70" i="10"/>
  <c r="BO69" i="10"/>
  <c r="BO68" i="10"/>
  <c r="BO67" i="10"/>
  <c r="BO66" i="10"/>
  <c r="BO65" i="10"/>
  <c r="BO64" i="10"/>
  <c r="BO63" i="10"/>
  <c r="BO62" i="10"/>
  <c r="BO61" i="10"/>
  <c r="BO60" i="10"/>
  <c r="BO59" i="10"/>
  <c r="BO58" i="10"/>
  <c r="BO57" i="10"/>
  <c r="BO56" i="10"/>
  <c r="BO55" i="10"/>
  <c r="BO54" i="10"/>
  <c r="BO53" i="10"/>
  <c r="BO52" i="10"/>
  <c r="BO51" i="10"/>
  <c r="BO50" i="10"/>
  <c r="BO49" i="10"/>
  <c r="BO48" i="10"/>
  <c r="BO47" i="10"/>
  <c r="BO46" i="10"/>
  <c r="BO45" i="10"/>
  <c r="BO44" i="10"/>
  <c r="BO43" i="10"/>
  <c r="BO42" i="10"/>
  <c r="BO41" i="10"/>
  <c r="BO40" i="10"/>
  <c r="BO39" i="10"/>
  <c r="BO38" i="10"/>
  <c r="BO37" i="10"/>
  <c r="BO36" i="10"/>
  <c r="BO35" i="10"/>
  <c r="BO34" i="10"/>
  <c r="BO33" i="10"/>
  <c r="BO32" i="10"/>
  <c r="BO31" i="10"/>
  <c r="BO30" i="10"/>
  <c r="BO29" i="10"/>
  <c r="BO28" i="10"/>
  <c r="BO27" i="10"/>
  <c r="BO26" i="10"/>
  <c r="BO25" i="10"/>
  <c r="BO24" i="10"/>
  <c r="BO23" i="10"/>
  <c r="BO22" i="10"/>
  <c r="BO21" i="10"/>
  <c r="BO20" i="10"/>
  <c r="BO19" i="10"/>
  <c r="BO18" i="10"/>
  <c r="BO17" i="10"/>
  <c r="BO16" i="10"/>
  <c r="BO15" i="10"/>
  <c r="BO14" i="10"/>
  <c r="BO13" i="10"/>
  <c r="BO12" i="10"/>
  <c r="BO11" i="10"/>
  <c r="BO10" i="10"/>
  <c r="BO9" i="10"/>
  <c r="BO8" i="10"/>
  <c r="BO7" i="10"/>
  <c r="BO6" i="10"/>
  <c r="BO5" i="10"/>
  <c r="BO73" i="10"/>
  <c r="BO42" i="4"/>
  <c r="AQ4" i="16" l="1"/>
  <c r="AQ110" i="16" s="1"/>
  <c r="AP110" i="16"/>
  <c r="AO137" i="17"/>
  <c r="AQ137" i="17"/>
  <c r="AP137" i="17"/>
  <c r="BQ74" i="14"/>
  <c r="BP74" i="14"/>
  <c r="BO108" i="14"/>
  <c r="BQ78" i="14"/>
  <c r="BQ108" i="14" s="1"/>
  <c r="BP78" i="14"/>
  <c r="BP108" i="14" s="1"/>
  <c r="BY100" i="11"/>
  <c r="CA100" i="11" s="1"/>
  <c r="CC100" i="11" s="1"/>
  <c r="BY70" i="11"/>
  <c r="CA70" i="11" s="1"/>
  <c r="CC70" i="11" s="1"/>
  <c r="BY74" i="11"/>
  <c r="CA74" i="11" s="1"/>
  <c r="CC74" i="11" s="1"/>
  <c r="BY78" i="11"/>
  <c r="CA78" i="11" s="1"/>
  <c r="CC78" i="11" s="1"/>
  <c r="BY91" i="11"/>
  <c r="CA91" i="11" s="1"/>
  <c r="CC91" i="11" s="1"/>
  <c r="BU72" i="11"/>
  <c r="BW72" i="11" s="1"/>
  <c r="BU76" i="11"/>
  <c r="BW76" i="11" s="1"/>
  <c r="BU103" i="11"/>
  <c r="BW103" i="11" s="1"/>
  <c r="BY87" i="11"/>
  <c r="CA87" i="11" s="1"/>
  <c r="CC87" i="11" s="1"/>
  <c r="BY5" i="11"/>
  <c r="CA5" i="11" s="1"/>
  <c r="CC5" i="11" s="1"/>
  <c r="BU84" i="11"/>
  <c r="BW84" i="11" s="1"/>
  <c r="BY96" i="11"/>
  <c r="CA96" i="11" s="1"/>
  <c r="CC96" i="11" s="1"/>
  <c r="BU88" i="11"/>
  <c r="BW88" i="11" s="1"/>
  <c r="BY82" i="11"/>
  <c r="CA82" i="11" s="1"/>
  <c r="CC82" i="11" s="1"/>
  <c r="BY85" i="11"/>
  <c r="CA85" i="11" s="1"/>
  <c r="CC85" i="11" s="1"/>
  <c r="BY95" i="11"/>
  <c r="CA95" i="11" s="1"/>
  <c r="CC95" i="11" s="1"/>
  <c r="BU68" i="11"/>
  <c r="BW68" i="11" s="1"/>
  <c r="BY92" i="11"/>
  <c r="CA92" i="11" s="1"/>
  <c r="CC92" i="11" s="1"/>
  <c r="BY99" i="11"/>
  <c r="CA99" i="11" s="1"/>
  <c r="CC99" i="11" s="1"/>
  <c r="BB116" i="15"/>
  <c r="BA116" i="15"/>
  <c r="BB126" i="15"/>
  <c r="BA126" i="15"/>
  <c r="BD59" i="15"/>
  <c r="BC59" i="15"/>
  <c r="BD81" i="15"/>
  <c r="BC81" i="15"/>
  <c r="BC8" i="15"/>
  <c r="BD8" i="15"/>
  <c r="BD33" i="15"/>
  <c r="BC33" i="15"/>
  <c r="BB42" i="15"/>
  <c r="BA42" i="15"/>
  <c r="AT19" i="15"/>
  <c r="AS19" i="15"/>
  <c r="BB28" i="15"/>
  <c r="BA28" i="15"/>
  <c r="BB118" i="15"/>
  <c r="BA118" i="15"/>
  <c r="BD109" i="15"/>
  <c r="BC109" i="15"/>
  <c r="BB46" i="15"/>
  <c r="BA46" i="15"/>
  <c r="BD79" i="15"/>
  <c r="BC79" i="15"/>
  <c r="BB50" i="15"/>
  <c r="BA50" i="15"/>
  <c r="BD23" i="15"/>
  <c r="BC23" i="15"/>
  <c r="BD66" i="15"/>
  <c r="BC66" i="15"/>
  <c r="BB34" i="15"/>
  <c r="BA34" i="15"/>
  <c r="BB113" i="15"/>
  <c r="BA113" i="15"/>
  <c r="BD25" i="15"/>
  <c r="BC25" i="15"/>
  <c r="BB38" i="15"/>
  <c r="BA38" i="15"/>
  <c r="BB64" i="15"/>
  <c r="BA64" i="15"/>
  <c r="BD65" i="15"/>
  <c r="BC65" i="15"/>
  <c r="BD6" i="15"/>
  <c r="BC6" i="15"/>
  <c r="AX16" i="15"/>
  <c r="AW16" i="15"/>
  <c r="BB90" i="15"/>
  <c r="BA90" i="15"/>
  <c r="BD67" i="15"/>
  <c r="BC67" i="15"/>
  <c r="BD71" i="15"/>
  <c r="BC71" i="15"/>
  <c r="BD119" i="15"/>
  <c r="BC119" i="15"/>
  <c r="BB84" i="15"/>
  <c r="BA84" i="15"/>
  <c r="BB120" i="15"/>
  <c r="BA120" i="15"/>
  <c r="BD37" i="15"/>
  <c r="BC37" i="15"/>
  <c r="BB9" i="15"/>
  <c r="BA9" i="15"/>
  <c r="BD17" i="15"/>
  <c r="BC17" i="15"/>
  <c r="BD103" i="15"/>
  <c r="BC103" i="15"/>
  <c r="BB80" i="15"/>
  <c r="BA80" i="15"/>
  <c r="BB22" i="15"/>
  <c r="BA22" i="15"/>
  <c r="BD127" i="15"/>
  <c r="BC127" i="15"/>
  <c r="AR41" i="15"/>
  <c r="AQ41" i="15"/>
  <c r="BB76" i="15"/>
  <c r="BA76" i="15"/>
  <c r="BD51" i="15"/>
  <c r="BC51" i="15"/>
  <c r="BD107" i="15"/>
  <c r="BC107" i="15"/>
  <c r="BB97" i="15"/>
  <c r="BA97" i="15"/>
  <c r="BB10" i="15"/>
  <c r="BA10" i="15"/>
  <c r="BD125" i="15"/>
  <c r="BC125" i="15"/>
  <c r="BD62" i="15"/>
  <c r="BC62" i="15"/>
  <c r="BB72" i="15"/>
  <c r="BA72" i="15"/>
  <c r="BD52" i="15"/>
  <c r="BC52" i="15"/>
  <c r="BB124" i="15"/>
  <c r="BA124" i="15"/>
  <c r="BD11" i="15"/>
  <c r="BC11" i="15"/>
  <c r="BB89" i="15"/>
  <c r="BA89" i="15"/>
  <c r="BD74" i="15"/>
  <c r="BC74" i="15"/>
  <c r="BD14" i="15"/>
  <c r="BC14" i="15"/>
  <c r="BB121" i="15"/>
  <c r="BA121" i="15"/>
  <c r="BD31" i="15"/>
  <c r="BC31" i="15"/>
  <c r="BB96" i="15"/>
  <c r="BA96" i="15"/>
  <c r="BD85" i="15"/>
  <c r="BC85" i="15"/>
  <c r="BD63" i="15"/>
  <c r="BC63" i="15"/>
  <c r="BB114" i="15"/>
  <c r="BA114" i="15"/>
  <c r="BB12" i="15"/>
  <c r="BA12" i="15"/>
  <c r="BD61" i="15"/>
  <c r="BC61" i="15"/>
  <c r="BD86" i="15"/>
  <c r="BC86" i="15"/>
  <c r="BB44" i="15"/>
  <c r="BA44" i="15"/>
  <c r="BD7" i="15"/>
  <c r="BC7" i="15"/>
  <c r="BD73" i="15"/>
  <c r="BC73" i="15"/>
  <c r="BB24" i="15"/>
  <c r="BA24" i="15"/>
  <c r="BD82" i="15"/>
  <c r="BC82" i="15"/>
  <c r="BB88" i="15"/>
  <c r="BA88" i="15"/>
  <c r="BD21" i="15"/>
  <c r="BC21" i="15"/>
  <c r="BB18" i="15"/>
  <c r="BA18" i="15"/>
  <c r="BD75" i="15"/>
  <c r="BC75" i="15"/>
  <c r="BB105" i="15"/>
  <c r="BA105" i="15"/>
  <c r="BB55" i="15"/>
  <c r="BA55" i="15"/>
  <c r="BD39" i="15"/>
  <c r="BC39" i="15"/>
  <c r="BB100" i="15"/>
  <c r="BA100" i="15"/>
  <c r="BB48" i="15"/>
  <c r="BA48" i="15"/>
  <c r="BD87" i="15"/>
  <c r="BC87" i="15"/>
  <c r="BB112" i="15"/>
  <c r="BA112" i="15"/>
  <c r="BD83" i="15"/>
  <c r="BC83" i="15"/>
  <c r="BD69" i="15"/>
  <c r="BC69" i="15"/>
  <c r="BB91" i="15"/>
  <c r="BA91" i="15"/>
  <c r="BD93" i="15"/>
  <c r="BC93" i="15"/>
  <c r="BB94" i="15"/>
  <c r="BA94" i="15"/>
  <c r="BD4" i="15"/>
  <c r="BC4" i="15"/>
  <c r="BD70" i="15"/>
  <c r="BC70" i="15"/>
  <c r="BD101" i="15"/>
  <c r="BC101" i="15"/>
  <c r="AT26" i="15"/>
  <c r="AS26" i="15"/>
  <c r="BB20" i="15"/>
  <c r="BA20" i="15"/>
  <c r="BB108" i="15"/>
  <c r="BA108" i="15"/>
  <c r="BD54" i="15"/>
  <c r="BC54" i="15"/>
  <c r="BB115" i="15"/>
  <c r="BA115" i="15"/>
  <c r="BD45" i="15"/>
  <c r="BC45" i="15"/>
  <c r="BB122" i="15"/>
  <c r="BA122" i="15"/>
  <c r="BD29" i="15"/>
  <c r="BC29" i="15"/>
  <c r="BB60" i="15"/>
  <c r="BA60" i="15"/>
  <c r="BB92" i="15"/>
  <c r="BA92" i="15"/>
  <c r="BB99" i="15"/>
  <c r="BA99" i="15"/>
  <c r="BD15" i="15"/>
  <c r="BC15" i="15"/>
  <c r="BB98" i="15"/>
  <c r="BA98" i="15"/>
  <c r="BB104" i="15"/>
  <c r="BA104" i="15"/>
  <c r="BB102" i="15"/>
  <c r="BA102" i="15"/>
  <c r="BD43" i="15"/>
  <c r="BC43" i="15"/>
  <c r="BB32" i="15"/>
  <c r="BA32" i="15"/>
  <c r="BD77" i="15"/>
  <c r="BC77" i="15"/>
  <c r="BD27" i="15"/>
  <c r="BC27" i="15"/>
  <c r="BB123" i="15"/>
  <c r="BA123" i="15"/>
  <c r="BB68" i="15"/>
  <c r="BA68" i="15"/>
  <c r="BD13" i="15"/>
  <c r="BC13" i="15"/>
  <c r="BB30" i="15"/>
  <c r="BA30" i="15"/>
  <c r="BD78" i="15"/>
  <c r="BC78" i="15"/>
  <c r="BD56" i="15"/>
  <c r="BC56" i="15"/>
  <c r="BB128" i="15"/>
  <c r="BA128" i="15"/>
  <c r="BD5" i="15"/>
  <c r="BC5" i="15"/>
  <c r="BB106" i="15"/>
  <c r="BA106" i="15"/>
  <c r="AR40" i="15"/>
  <c r="AQ40" i="15"/>
  <c r="AE72" i="14"/>
  <c r="AR72" i="14"/>
  <c r="AE74" i="14"/>
  <c r="AR74" i="14"/>
  <c r="AE10" i="14"/>
  <c r="AE73" i="14"/>
  <c r="AR73" i="14"/>
  <c r="AE57" i="14"/>
  <c r="AR57" i="14"/>
  <c r="AE14" i="14"/>
  <c r="AR14" i="14"/>
  <c r="AE70" i="14"/>
  <c r="AR70" i="14"/>
  <c r="AE61" i="14"/>
  <c r="AR61" i="14"/>
  <c r="AE35" i="14"/>
  <c r="AR35" i="14"/>
  <c r="AE18" i="14"/>
  <c r="AR18" i="14"/>
  <c r="AE34" i="14"/>
  <c r="AR34" i="14"/>
  <c r="AE8" i="14"/>
  <c r="AR8" i="14"/>
  <c r="AE69" i="14"/>
  <c r="AR69" i="14"/>
  <c r="AE65" i="14"/>
  <c r="AR65" i="14"/>
  <c r="AE52" i="14"/>
  <c r="AR52" i="14"/>
  <c r="AE6" i="14"/>
  <c r="AR6" i="14"/>
  <c r="AE53" i="14"/>
  <c r="AR53" i="14"/>
  <c r="AE56" i="14"/>
  <c r="AR56" i="14"/>
  <c r="AE26" i="14"/>
  <c r="AR26" i="14"/>
  <c r="AE30" i="14"/>
  <c r="AR30" i="14"/>
  <c r="AE17" i="14"/>
  <c r="AR17" i="14"/>
  <c r="AE9" i="14"/>
  <c r="AR9" i="14"/>
  <c r="AE49" i="14"/>
  <c r="AR49" i="14"/>
  <c r="BH43" i="11"/>
  <c r="BG43" i="11"/>
  <c r="BH66" i="11"/>
  <c r="BG66" i="11"/>
  <c r="BH41" i="11"/>
  <c r="BG41" i="11"/>
  <c r="BH64" i="11"/>
  <c r="BG64" i="11"/>
  <c r="BH65" i="11"/>
  <c r="BG65" i="11"/>
  <c r="BH104" i="11"/>
  <c r="BG104" i="11"/>
  <c r="BH67" i="11"/>
  <c r="BG67" i="11"/>
  <c r="BH46" i="11"/>
  <c r="BG46" i="11"/>
  <c r="BH42" i="11"/>
  <c r="BG42" i="11"/>
  <c r="BH39" i="11"/>
  <c r="BG39" i="11"/>
  <c r="BH40" i="11"/>
  <c r="BG40" i="11"/>
  <c r="BH20" i="11"/>
  <c r="BG20" i="11"/>
  <c r="BH44" i="11"/>
  <c r="BG44" i="11"/>
  <c r="CK19" i="5"/>
  <c r="CL19" i="5"/>
  <c r="AD50" i="14"/>
  <c r="AF50" i="14"/>
  <c r="AD32" i="14"/>
  <c r="AF32" i="14"/>
  <c r="AD19" i="14"/>
  <c r="AF19" i="14"/>
  <c r="AD25" i="14"/>
  <c r="AF25" i="14"/>
  <c r="AE25" i="14"/>
  <c r="AD66" i="14"/>
  <c r="AF66" i="14"/>
  <c r="AD4" i="14"/>
  <c r="AF4" i="14"/>
  <c r="AD23" i="14"/>
  <c r="AF23" i="14"/>
  <c r="AD15" i="14"/>
  <c r="AF15" i="14"/>
  <c r="AC54" i="14"/>
  <c r="AB54" i="14"/>
  <c r="AB4" i="14"/>
  <c r="AB66" i="14"/>
  <c r="AB50" i="14"/>
  <c r="AC36" i="14"/>
  <c r="AB36" i="14"/>
  <c r="AB32" i="14"/>
  <c r="AB19" i="14"/>
  <c r="AB15" i="14"/>
  <c r="AB23" i="14"/>
  <c r="AP31" i="13"/>
  <c r="AP41" i="13"/>
  <c r="AP29" i="13"/>
  <c r="AP53" i="13"/>
  <c r="AP37" i="13"/>
  <c r="AE38" i="14"/>
  <c r="AE21" i="14"/>
  <c r="X108" i="14"/>
  <c r="V108" i="14"/>
  <c r="AA27" i="14"/>
  <c r="Z27" i="14"/>
  <c r="T108" i="14"/>
  <c r="AA11" i="14"/>
  <c r="Z11" i="14"/>
  <c r="AE63" i="14"/>
  <c r="AE55" i="14"/>
  <c r="AE47" i="14"/>
  <c r="AE37" i="14"/>
  <c r="AE28" i="14"/>
  <c r="AE20" i="14"/>
  <c r="AA7" i="14"/>
  <c r="Z7" i="14"/>
  <c r="AE67" i="14"/>
  <c r="AE59" i="14"/>
  <c r="AE51" i="14"/>
  <c r="AE33" i="14"/>
  <c r="AE24" i="14"/>
  <c r="AE16" i="14"/>
  <c r="AA66" i="13"/>
  <c r="U66" i="13"/>
  <c r="W66" i="13" s="1"/>
  <c r="F66" i="13"/>
  <c r="AA65" i="13"/>
  <c r="U65" i="13"/>
  <c r="W65" i="13" s="1"/>
  <c r="F65" i="13"/>
  <c r="AA64" i="13"/>
  <c r="U64" i="13"/>
  <c r="W64" i="13" s="1"/>
  <c r="F64" i="13"/>
  <c r="AA63" i="13"/>
  <c r="U63" i="13"/>
  <c r="W63" i="13" s="1"/>
  <c r="F63" i="13"/>
  <c r="AA62" i="13"/>
  <c r="U62" i="13"/>
  <c r="W62" i="13" s="1"/>
  <c r="F62" i="13"/>
  <c r="BY103" i="11" l="1"/>
  <c r="CA103" i="11" s="1"/>
  <c r="CC103" i="11" s="1"/>
  <c r="BY72" i="11"/>
  <c r="CA72" i="11" s="1"/>
  <c r="CC72" i="11" s="1"/>
  <c r="BY68" i="11"/>
  <c r="CA68" i="11" s="1"/>
  <c r="CC68" i="11" s="1"/>
  <c r="BY88" i="11"/>
  <c r="CA88" i="11" s="1"/>
  <c r="CC88" i="11" s="1"/>
  <c r="BY84" i="11"/>
  <c r="CA84" i="11" s="1"/>
  <c r="CC84" i="11" s="1"/>
  <c r="BY76" i="11"/>
  <c r="CA76" i="11" s="1"/>
  <c r="CC76" i="11" s="1"/>
  <c r="BD22" i="15"/>
  <c r="BC22" i="15"/>
  <c r="AT40" i="15"/>
  <c r="AS40" i="15"/>
  <c r="BD48" i="15"/>
  <c r="BC48" i="15"/>
  <c r="BD18" i="15"/>
  <c r="BC18" i="15"/>
  <c r="BD24" i="15"/>
  <c r="BC24" i="15"/>
  <c r="BD96" i="15"/>
  <c r="BC96" i="15"/>
  <c r="AZ16" i="15"/>
  <c r="AY16" i="15"/>
  <c r="BD38" i="15"/>
  <c r="BC38" i="15"/>
  <c r="BD50" i="15"/>
  <c r="BC50" i="15"/>
  <c r="BD30" i="15"/>
  <c r="BC30" i="15"/>
  <c r="BD68" i="15"/>
  <c r="BC68" i="15"/>
  <c r="BD32" i="15"/>
  <c r="BC32" i="15"/>
  <c r="BD102" i="15"/>
  <c r="BC102" i="15"/>
  <c r="BD98" i="15"/>
  <c r="BC98" i="15"/>
  <c r="BD99" i="15"/>
  <c r="BC99" i="15"/>
  <c r="BD60" i="15"/>
  <c r="BC60" i="15"/>
  <c r="BD122" i="15"/>
  <c r="BC122" i="15"/>
  <c r="BD115" i="15"/>
  <c r="BC115" i="15"/>
  <c r="BD108" i="15"/>
  <c r="BC108" i="15"/>
  <c r="AV26" i="15"/>
  <c r="AU26" i="15"/>
  <c r="BD10" i="15"/>
  <c r="BC10" i="15"/>
  <c r="BD76" i="15"/>
  <c r="BC76" i="15"/>
  <c r="BD80" i="15"/>
  <c r="BC80" i="15"/>
  <c r="BD84" i="15"/>
  <c r="BC84" i="15"/>
  <c r="BD90" i="15"/>
  <c r="BC90" i="15"/>
  <c r="AV19" i="15"/>
  <c r="AU19" i="15"/>
  <c r="BD126" i="15"/>
  <c r="BC126" i="15"/>
  <c r="BD128" i="15"/>
  <c r="BC128" i="15"/>
  <c r="BD20" i="15"/>
  <c r="BC20" i="15"/>
  <c r="AT41" i="15"/>
  <c r="AS41" i="15"/>
  <c r="BD112" i="15"/>
  <c r="BC112" i="15"/>
  <c r="BD105" i="15"/>
  <c r="BC105" i="15"/>
  <c r="BD88" i="15"/>
  <c r="BC88" i="15"/>
  <c r="BC12" i="15"/>
  <c r="BD12" i="15"/>
  <c r="BD121" i="15"/>
  <c r="BC121" i="15"/>
  <c r="BD46" i="15"/>
  <c r="BC46" i="15"/>
  <c r="BD118" i="15"/>
  <c r="BC118" i="15"/>
  <c r="BD94" i="15"/>
  <c r="BC94" i="15"/>
  <c r="BD91" i="15"/>
  <c r="BC91" i="15"/>
  <c r="BD100" i="15"/>
  <c r="BC100" i="15"/>
  <c r="BD55" i="15"/>
  <c r="BC55" i="15"/>
  <c r="BD44" i="15"/>
  <c r="BC44" i="15"/>
  <c r="BD114" i="15"/>
  <c r="BC114" i="15"/>
  <c r="BD89" i="15"/>
  <c r="BC89" i="15"/>
  <c r="BD124" i="15"/>
  <c r="BC124" i="15"/>
  <c r="BD72" i="15"/>
  <c r="BC72" i="15"/>
  <c r="AQ132" i="15"/>
  <c r="BD64" i="15"/>
  <c r="BC64" i="15"/>
  <c r="BD34" i="15"/>
  <c r="BC34" i="15"/>
  <c r="BD28" i="15"/>
  <c r="BC28" i="15"/>
  <c r="BD106" i="15"/>
  <c r="BC106" i="15"/>
  <c r="BD123" i="15"/>
  <c r="BC123" i="15"/>
  <c r="BD92" i="15"/>
  <c r="BC92" i="15"/>
  <c r="BD97" i="15"/>
  <c r="BC97" i="15"/>
  <c r="BD9" i="15"/>
  <c r="BC9" i="15"/>
  <c r="BD120" i="15"/>
  <c r="BC120" i="15"/>
  <c r="AR132" i="15"/>
  <c r="BD42" i="15"/>
  <c r="BC42" i="15"/>
  <c r="BD116" i="15"/>
  <c r="BC116" i="15"/>
  <c r="BD104" i="15"/>
  <c r="BC104" i="15"/>
  <c r="BD113" i="15"/>
  <c r="BC113" i="15"/>
  <c r="BJ104" i="11"/>
  <c r="BI104" i="11"/>
  <c r="BJ46" i="11"/>
  <c r="BI46" i="11"/>
  <c r="BJ44" i="11"/>
  <c r="BI44" i="11"/>
  <c r="BI40" i="11"/>
  <c r="BJ40" i="11"/>
  <c r="BJ39" i="11"/>
  <c r="BI39" i="11"/>
  <c r="BJ64" i="11"/>
  <c r="BI64" i="11"/>
  <c r="BJ41" i="11"/>
  <c r="BI41" i="11"/>
  <c r="BJ43" i="11"/>
  <c r="BI43" i="11"/>
  <c r="BI20" i="11"/>
  <c r="BJ20" i="11"/>
  <c r="BJ66" i="11"/>
  <c r="BI66" i="11"/>
  <c r="BJ42" i="11"/>
  <c r="BI42" i="11"/>
  <c r="BJ67" i="11"/>
  <c r="BI67" i="11"/>
  <c r="BI65" i="11"/>
  <c r="BJ65" i="11"/>
  <c r="CM19" i="5"/>
  <c r="AH25" i="14"/>
  <c r="AG25" i="14"/>
  <c r="AD36" i="14"/>
  <c r="AF36" i="14"/>
  <c r="AH23" i="14"/>
  <c r="AG23" i="14"/>
  <c r="AH66" i="14"/>
  <c r="AG66" i="14"/>
  <c r="AH32" i="14"/>
  <c r="AG32" i="14"/>
  <c r="AD54" i="14"/>
  <c r="AF54" i="14"/>
  <c r="AH19" i="14"/>
  <c r="AG19" i="14"/>
  <c r="AH50" i="14"/>
  <c r="AG50" i="14"/>
  <c r="AH15" i="14"/>
  <c r="AG15" i="14"/>
  <c r="AH4" i="14"/>
  <c r="AG4" i="14"/>
  <c r="AC7" i="14"/>
  <c r="AB7" i="14"/>
  <c r="AC11" i="14"/>
  <c r="AB11" i="14"/>
  <c r="AC27" i="14"/>
  <c r="AB27" i="14"/>
  <c r="X63" i="13"/>
  <c r="AI63" i="13"/>
  <c r="AG63" i="13"/>
  <c r="T62" i="13"/>
  <c r="AG62" i="13"/>
  <c r="AI62" i="13"/>
  <c r="V66" i="13"/>
  <c r="AI66" i="13"/>
  <c r="Z65" i="13"/>
  <c r="AG65" i="13"/>
  <c r="AI65" i="13"/>
  <c r="AG64" i="13"/>
  <c r="AI64" i="13"/>
  <c r="Z62" i="14"/>
  <c r="Z108" i="14" s="1"/>
  <c r="Y108" i="14"/>
  <c r="AE23" i="14"/>
  <c r="AE50" i="14"/>
  <c r="AE32" i="14"/>
  <c r="AE54" i="14"/>
  <c r="AA108" i="14"/>
  <c r="AE4" i="14"/>
  <c r="AE15" i="14"/>
  <c r="AE36" i="14"/>
  <c r="AE58" i="14"/>
  <c r="AE19" i="14"/>
  <c r="AE66" i="14"/>
  <c r="AE71" i="14"/>
  <c r="AB62" i="13"/>
  <c r="X62" i="13"/>
  <c r="X64" i="13"/>
  <c r="V64" i="13"/>
  <c r="G66" i="13"/>
  <c r="X66" i="13"/>
  <c r="V62" i="13"/>
  <c r="G64" i="13"/>
  <c r="T66" i="13"/>
  <c r="G62" i="13"/>
  <c r="Z63" i="13"/>
  <c r="T64" i="13"/>
  <c r="AB64" i="13"/>
  <c r="AB66" i="13"/>
  <c r="AD63" i="13"/>
  <c r="AD65" i="13"/>
  <c r="X65" i="13"/>
  <c r="V63" i="13"/>
  <c r="Z62" i="13"/>
  <c r="AD62" i="13"/>
  <c r="G63" i="13"/>
  <c r="AB63" i="13"/>
  <c r="Z64" i="13"/>
  <c r="AD64" i="13"/>
  <c r="G65" i="13"/>
  <c r="AB65" i="13"/>
  <c r="Z66" i="13"/>
  <c r="AD66" i="13"/>
  <c r="V65" i="13"/>
  <c r="T63" i="13"/>
  <c r="T65" i="13"/>
  <c r="F61" i="13"/>
  <c r="AV41" i="15" l="1"/>
  <c r="AU41" i="15"/>
  <c r="BB16" i="15"/>
  <c r="BA16" i="15"/>
  <c r="AX19" i="15"/>
  <c r="AW19" i="15"/>
  <c r="AV40" i="15"/>
  <c r="AV132" i="15" s="1"/>
  <c r="AU40" i="15"/>
  <c r="AX26" i="15"/>
  <c r="AW26" i="15"/>
  <c r="AS132" i="15"/>
  <c r="AT132" i="15"/>
  <c r="BK67" i="11"/>
  <c r="BL67" i="11"/>
  <c r="BL40" i="11"/>
  <c r="BK40" i="11"/>
  <c r="BL66" i="11"/>
  <c r="BK66" i="11"/>
  <c r="BK43" i="11"/>
  <c r="BL43" i="11"/>
  <c r="BL64" i="11"/>
  <c r="BK64" i="11"/>
  <c r="BK46" i="11"/>
  <c r="BL46" i="11"/>
  <c r="BL65" i="11"/>
  <c r="BK65" i="11"/>
  <c r="BL20" i="11"/>
  <c r="BK20" i="11"/>
  <c r="BK42" i="11"/>
  <c r="BL42" i="11"/>
  <c r="BK41" i="11"/>
  <c r="BL41" i="11"/>
  <c r="BK39" i="11"/>
  <c r="BL39" i="11"/>
  <c r="BL44" i="11"/>
  <c r="BK44" i="11"/>
  <c r="BK104" i="11"/>
  <c r="BL104" i="11"/>
  <c r="AH54" i="14"/>
  <c r="AG54" i="14"/>
  <c r="AH36" i="14"/>
  <c r="AG36" i="14"/>
  <c r="AD11" i="14"/>
  <c r="AF11" i="14"/>
  <c r="AJ4" i="14"/>
  <c r="AI4" i="14"/>
  <c r="AJ50" i="14"/>
  <c r="AI50" i="14"/>
  <c r="AJ66" i="14"/>
  <c r="AI66" i="14"/>
  <c r="AD27" i="14"/>
  <c r="AF27" i="14"/>
  <c r="AD7" i="14"/>
  <c r="AF7" i="14"/>
  <c r="AJ15" i="14"/>
  <c r="AI15" i="14"/>
  <c r="AJ19" i="14"/>
  <c r="AI19" i="14"/>
  <c r="AJ32" i="14"/>
  <c r="AI32" i="14"/>
  <c r="AJ23" i="14"/>
  <c r="AI23" i="14"/>
  <c r="AJ25" i="14"/>
  <c r="AI25" i="14"/>
  <c r="AK65" i="13"/>
  <c r="AM65" i="13"/>
  <c r="AE65" i="13"/>
  <c r="AO65" i="13"/>
  <c r="AQ65" i="13"/>
  <c r="AK63" i="13"/>
  <c r="AM63" i="13"/>
  <c r="AO63" i="13"/>
  <c r="AQ63" i="13"/>
  <c r="AE63" i="13"/>
  <c r="AI61" i="13"/>
  <c r="AG61" i="13"/>
  <c r="AK64" i="13"/>
  <c r="AM64" i="13"/>
  <c r="AE64" i="13"/>
  <c r="AO64" i="13"/>
  <c r="AQ64" i="13"/>
  <c r="AK62" i="13"/>
  <c r="AQ62" i="13"/>
  <c r="AM62" i="13"/>
  <c r="AO62" i="13"/>
  <c r="AE62" i="13"/>
  <c r="AQ66" i="13"/>
  <c r="AK66" i="13"/>
  <c r="AM66" i="13"/>
  <c r="AO66" i="13"/>
  <c r="AE66" i="13"/>
  <c r="AE27" i="14"/>
  <c r="AC108" i="14"/>
  <c r="AB108" i="14"/>
  <c r="AE11" i="14"/>
  <c r="AE7" i="14"/>
  <c r="F53" i="13"/>
  <c r="AI53" i="13" s="1"/>
  <c r="F52" i="13"/>
  <c r="AI52" i="13" s="1"/>
  <c r="AZ26" i="15" l="1"/>
  <c r="AY26" i="15"/>
  <c r="BD16" i="15"/>
  <c r="BC16" i="15"/>
  <c r="AX40" i="15"/>
  <c r="AW40" i="15"/>
  <c r="AX41" i="15"/>
  <c r="AW41" i="15"/>
  <c r="AW132" i="15" s="1"/>
  <c r="AZ19" i="15"/>
  <c r="AY19" i="15"/>
  <c r="AU132" i="15"/>
  <c r="BN41" i="11"/>
  <c r="BM41" i="11"/>
  <c r="BM46" i="11"/>
  <c r="BN46" i="11"/>
  <c r="BM40" i="11"/>
  <c r="BN40" i="11"/>
  <c r="BM43" i="11"/>
  <c r="BN43" i="11"/>
  <c r="BM44" i="11"/>
  <c r="BN44" i="11"/>
  <c r="BN20" i="11"/>
  <c r="BM20" i="11"/>
  <c r="BM104" i="11"/>
  <c r="BN104" i="11"/>
  <c r="BM39" i="11"/>
  <c r="BN39" i="11"/>
  <c r="BM42" i="11"/>
  <c r="BN42" i="11"/>
  <c r="BN67" i="11"/>
  <c r="BM67" i="11"/>
  <c r="BN65" i="11"/>
  <c r="BM65" i="11"/>
  <c r="BN64" i="11"/>
  <c r="BM64" i="11"/>
  <c r="BN66" i="11"/>
  <c r="BM66" i="11"/>
  <c r="AL66" i="14"/>
  <c r="AK66" i="14"/>
  <c r="AL4" i="14"/>
  <c r="AK4" i="14"/>
  <c r="AJ36" i="14"/>
  <c r="AI36" i="14"/>
  <c r="AH7" i="14"/>
  <c r="AG7" i="14"/>
  <c r="AL23" i="14"/>
  <c r="AK23" i="14"/>
  <c r="AH27" i="14"/>
  <c r="AG27" i="14"/>
  <c r="AH11" i="14"/>
  <c r="AG11" i="14"/>
  <c r="AL19" i="14"/>
  <c r="AK19" i="14"/>
  <c r="AL25" i="14"/>
  <c r="AK25" i="14"/>
  <c r="AL32" i="14"/>
  <c r="AK32" i="14"/>
  <c r="AL15" i="14"/>
  <c r="AK15" i="14"/>
  <c r="AL50" i="14"/>
  <c r="AK50" i="14"/>
  <c r="AJ54" i="14"/>
  <c r="AI54" i="14"/>
  <c r="AD108" i="14"/>
  <c r="AE62" i="14"/>
  <c r="AE108" i="14" s="1"/>
  <c r="AA38" i="13"/>
  <c r="AZ40" i="15" l="1"/>
  <c r="AY40" i="15"/>
  <c r="AX132" i="15"/>
  <c r="BB26" i="15"/>
  <c r="BA26" i="15"/>
  <c r="AZ41" i="15"/>
  <c r="AY41" i="15"/>
  <c r="AY132" i="15" s="1"/>
  <c r="BB19" i="15"/>
  <c r="BA19" i="15"/>
  <c r="AZ132" i="15"/>
  <c r="BP64" i="11"/>
  <c r="BO64" i="11"/>
  <c r="BP39" i="11"/>
  <c r="BO39" i="11"/>
  <c r="BO46" i="11"/>
  <c r="BP46" i="11"/>
  <c r="BP20" i="11"/>
  <c r="BS20" i="11" s="1"/>
  <c r="BO20" i="11"/>
  <c r="BO42" i="11"/>
  <c r="BP42" i="11"/>
  <c r="BS42" i="11" s="1"/>
  <c r="BO104" i="11"/>
  <c r="BP104" i="11"/>
  <c r="BS104" i="11" s="1"/>
  <c r="BO44" i="11"/>
  <c r="BP44" i="11"/>
  <c r="BO40" i="11"/>
  <c r="BP40" i="11"/>
  <c r="BS40" i="11" s="1"/>
  <c r="BP43" i="11"/>
  <c r="BO43" i="11"/>
  <c r="BO67" i="11"/>
  <c r="BP67" i="11"/>
  <c r="BS67" i="11" s="1"/>
  <c r="BO66" i="11"/>
  <c r="BP66" i="11"/>
  <c r="BS66" i="11" s="1"/>
  <c r="BP65" i="11"/>
  <c r="BS65" i="11" s="1"/>
  <c r="BO65" i="11"/>
  <c r="BP41" i="11"/>
  <c r="BS41" i="11" s="1"/>
  <c r="BO41" i="11"/>
  <c r="AN19" i="14"/>
  <c r="AM19" i="14"/>
  <c r="AN4" i="14"/>
  <c r="AM4" i="14"/>
  <c r="AN50" i="14"/>
  <c r="AM50" i="14"/>
  <c r="AJ27" i="14"/>
  <c r="AI27" i="14"/>
  <c r="AN32" i="14"/>
  <c r="AM32" i="14"/>
  <c r="AJ7" i="14"/>
  <c r="AI7" i="14"/>
  <c r="AL54" i="14"/>
  <c r="AK54" i="14"/>
  <c r="AN15" i="14"/>
  <c r="AM15" i="14"/>
  <c r="AN25" i="14"/>
  <c r="AM25" i="14"/>
  <c r="AJ11" i="14"/>
  <c r="AI11" i="14"/>
  <c r="AN23" i="14"/>
  <c r="AM23" i="14"/>
  <c r="AL36" i="14"/>
  <c r="AK36" i="14"/>
  <c r="AN66" i="14"/>
  <c r="AM66" i="14"/>
  <c r="F60" i="13"/>
  <c r="U41" i="13"/>
  <c r="W41" i="13" s="1"/>
  <c r="AA41" i="13" s="1"/>
  <c r="F41" i="13"/>
  <c r="BT67" i="11" l="1"/>
  <c r="BU67" i="11"/>
  <c r="BU40" i="11"/>
  <c r="BT40" i="11"/>
  <c r="BQ39" i="11"/>
  <c r="BS39" i="11"/>
  <c r="BT66" i="11"/>
  <c r="BU66" i="11"/>
  <c r="BQ44" i="11"/>
  <c r="BS44" i="11"/>
  <c r="BU42" i="11"/>
  <c r="BT42" i="11"/>
  <c r="BQ46" i="11"/>
  <c r="BS46" i="11"/>
  <c r="BU104" i="11"/>
  <c r="BT104" i="11"/>
  <c r="BU65" i="11"/>
  <c r="BT65" i="11"/>
  <c r="BU20" i="11"/>
  <c r="BT20" i="11"/>
  <c r="BU41" i="11"/>
  <c r="BT41" i="11"/>
  <c r="BQ43" i="11"/>
  <c r="BS43" i="11"/>
  <c r="BQ64" i="11"/>
  <c r="BS64" i="11"/>
  <c r="BD26" i="15"/>
  <c r="BC26" i="15"/>
  <c r="BB41" i="15"/>
  <c r="BA41" i="15"/>
  <c r="BA132" i="15" s="1"/>
  <c r="BD19" i="15"/>
  <c r="BC19" i="15"/>
  <c r="BB40" i="15"/>
  <c r="BB132" i="15" s="1"/>
  <c r="BA40" i="15"/>
  <c r="BQ67" i="11"/>
  <c r="BR67" i="11"/>
  <c r="BQ104" i="11"/>
  <c r="BR104" i="11"/>
  <c r="BQ40" i="11"/>
  <c r="BR40" i="11"/>
  <c r="BQ65" i="11"/>
  <c r="BR65" i="11"/>
  <c r="BQ20" i="11"/>
  <c r="BR20" i="11"/>
  <c r="BP123" i="11"/>
  <c r="BQ66" i="11"/>
  <c r="BR66" i="11"/>
  <c r="BQ42" i="11"/>
  <c r="BR42" i="11"/>
  <c r="BQ41" i="11"/>
  <c r="BR41" i="11"/>
  <c r="AP15" i="14"/>
  <c r="AO15" i="14"/>
  <c r="AP4" i="14"/>
  <c r="AO4" i="14"/>
  <c r="AN36" i="14"/>
  <c r="AM36" i="14"/>
  <c r="AL11" i="14"/>
  <c r="AK11" i="14"/>
  <c r="AL7" i="14"/>
  <c r="AK7" i="14"/>
  <c r="AL27" i="14"/>
  <c r="AK27" i="14"/>
  <c r="AP66" i="14"/>
  <c r="AO66" i="14"/>
  <c r="AP23" i="14"/>
  <c r="AO23" i="14"/>
  <c r="AP25" i="14"/>
  <c r="AO25" i="14"/>
  <c r="AN54" i="14"/>
  <c r="AM54" i="14"/>
  <c r="AP32" i="14"/>
  <c r="AO32" i="14"/>
  <c r="AQ50" i="14"/>
  <c r="AO50" i="14"/>
  <c r="AP19" i="14"/>
  <c r="AO19" i="14"/>
  <c r="G60" i="13"/>
  <c r="AG60" i="13"/>
  <c r="AI60" i="13"/>
  <c r="G41" i="13"/>
  <c r="AI41" i="13"/>
  <c r="T41" i="13"/>
  <c r="AB41" i="13"/>
  <c r="X41" i="13"/>
  <c r="V41" i="13"/>
  <c r="Z41" i="13"/>
  <c r="AD41" i="13"/>
  <c r="G44" i="11"/>
  <c r="BR44" i="11" s="1"/>
  <c r="BU46" i="11" l="1"/>
  <c r="BT46" i="11"/>
  <c r="BU44" i="11"/>
  <c r="BT44" i="11"/>
  <c r="BU39" i="11"/>
  <c r="BT39" i="11"/>
  <c r="BV67" i="11"/>
  <c r="BW67" i="11"/>
  <c r="BW41" i="11"/>
  <c r="BV41" i="11"/>
  <c r="BU43" i="11"/>
  <c r="BT43" i="11"/>
  <c r="BV66" i="11"/>
  <c r="BW66" i="11"/>
  <c r="BU64" i="11"/>
  <c r="BT64" i="11"/>
  <c r="BV65" i="11"/>
  <c r="BW65" i="11"/>
  <c r="BW20" i="11"/>
  <c r="BV20" i="11"/>
  <c r="BW104" i="11"/>
  <c r="BV104" i="11"/>
  <c r="BW42" i="11"/>
  <c r="BV42" i="11"/>
  <c r="BW40" i="11"/>
  <c r="BV40" i="11"/>
  <c r="BD41" i="15"/>
  <c r="BC41" i="15"/>
  <c r="BC132" i="15" s="1"/>
  <c r="BD40" i="15"/>
  <c r="BC40" i="15"/>
  <c r="AS4" i="14"/>
  <c r="AR4" i="14"/>
  <c r="AQ23" i="14"/>
  <c r="AR23" i="14"/>
  <c r="AQ19" i="14"/>
  <c r="AR19" i="14"/>
  <c r="AQ25" i="14"/>
  <c r="AR25" i="14"/>
  <c r="AQ15" i="14"/>
  <c r="AR15" i="14"/>
  <c r="AQ32" i="14"/>
  <c r="AR32" i="14"/>
  <c r="AQ66" i="14"/>
  <c r="AR66" i="14"/>
  <c r="AQ4" i="14"/>
  <c r="AN27" i="14"/>
  <c r="AM27" i="14"/>
  <c r="AP54" i="14"/>
  <c r="AO54" i="14"/>
  <c r="AN11" i="14"/>
  <c r="AM11" i="14"/>
  <c r="AN7" i="14"/>
  <c r="AM7" i="14"/>
  <c r="AP36" i="14"/>
  <c r="AO36" i="14"/>
  <c r="AK41" i="13"/>
  <c r="AE41" i="13"/>
  <c r="AM41" i="13"/>
  <c r="AO41" i="13"/>
  <c r="AQ41" i="13"/>
  <c r="AK60" i="13"/>
  <c r="AM60" i="13"/>
  <c r="AO60" i="13"/>
  <c r="AE60" i="13"/>
  <c r="AQ60" i="13"/>
  <c r="F58" i="13"/>
  <c r="F29" i="13"/>
  <c r="F30" i="13"/>
  <c r="F31" i="13"/>
  <c r="F32" i="13"/>
  <c r="G32" i="13" s="1"/>
  <c r="F33" i="13"/>
  <c r="G33" i="13" s="1"/>
  <c r="F34" i="13"/>
  <c r="G34" i="13" s="1"/>
  <c r="F35" i="13"/>
  <c r="G35" i="13" s="1"/>
  <c r="F36" i="13"/>
  <c r="G36" i="13" s="1"/>
  <c r="F37" i="13"/>
  <c r="BX104" i="11" l="1"/>
  <c r="BY104" i="11"/>
  <c r="BW39" i="11"/>
  <c r="BV39" i="11"/>
  <c r="BX67" i="11"/>
  <c r="BY67" i="11"/>
  <c r="BX65" i="11"/>
  <c r="BY65" i="11"/>
  <c r="BX66" i="11"/>
  <c r="BY66" i="11"/>
  <c r="BX40" i="11"/>
  <c r="BY40" i="11"/>
  <c r="BY41" i="11"/>
  <c r="BX41" i="11"/>
  <c r="BW46" i="11"/>
  <c r="BV46" i="11"/>
  <c r="BY42" i="11"/>
  <c r="BX42" i="11"/>
  <c r="BX20" i="11"/>
  <c r="BY20" i="11"/>
  <c r="BW64" i="11"/>
  <c r="BV64" i="11"/>
  <c r="BW43" i="11"/>
  <c r="BV43" i="11"/>
  <c r="BW44" i="11"/>
  <c r="BV44" i="11"/>
  <c r="AQ36" i="14"/>
  <c r="AR36" i="14"/>
  <c r="AQ54" i="14"/>
  <c r="AR54" i="14"/>
  <c r="AU4" i="14"/>
  <c r="AT4" i="14"/>
  <c r="AP7" i="14"/>
  <c r="AO7" i="14"/>
  <c r="AP11" i="14"/>
  <c r="AO11" i="14"/>
  <c r="AP27" i="14"/>
  <c r="AO27" i="14"/>
  <c r="G37" i="13"/>
  <c r="AI37" i="13"/>
  <c r="G29" i="13"/>
  <c r="AI29" i="13"/>
  <c r="G58" i="13"/>
  <c r="AI58" i="13"/>
  <c r="G31" i="13"/>
  <c r="AI31" i="13"/>
  <c r="G30" i="13"/>
  <c r="AI30" i="13"/>
  <c r="F42" i="13"/>
  <c r="G42" i="13" s="1"/>
  <c r="F26" i="13"/>
  <c r="CA20" i="11" l="1"/>
  <c r="BZ20" i="11"/>
  <c r="CA40" i="11"/>
  <c r="BZ40" i="11"/>
  <c r="CA65" i="11"/>
  <c r="BZ65" i="11"/>
  <c r="BX43" i="11"/>
  <c r="BY43" i="11"/>
  <c r="BX46" i="11"/>
  <c r="BY46" i="11"/>
  <c r="BX39" i="11"/>
  <c r="BY39" i="11"/>
  <c r="BZ66" i="11"/>
  <c r="CA66" i="11"/>
  <c r="CA67" i="11"/>
  <c r="BZ67" i="11"/>
  <c r="CA104" i="11"/>
  <c r="BZ104" i="11"/>
  <c r="BY44" i="11"/>
  <c r="BX44" i="11"/>
  <c r="BX64" i="11"/>
  <c r="BY64" i="11"/>
  <c r="CA42" i="11"/>
  <c r="BZ42" i="11"/>
  <c r="BZ41" i="11"/>
  <c r="CA41" i="11"/>
  <c r="AW4" i="14"/>
  <c r="AQ27" i="14"/>
  <c r="AR27" i="14"/>
  <c r="AR7" i="14"/>
  <c r="AQ11" i="14"/>
  <c r="AR11" i="14"/>
  <c r="AQ7" i="14"/>
  <c r="AP108" i="14"/>
  <c r="AQ30" i="13"/>
  <c r="AK30" i="13"/>
  <c r="AM30" i="13"/>
  <c r="AO30" i="13"/>
  <c r="AE30" i="13"/>
  <c r="AK37" i="13"/>
  <c r="AE37" i="13"/>
  <c r="AM37" i="13"/>
  <c r="AO37" i="13"/>
  <c r="AQ37" i="13"/>
  <c r="AQ58" i="13"/>
  <c r="AK58" i="13"/>
  <c r="AM58" i="13"/>
  <c r="AE58" i="13"/>
  <c r="AO58" i="13"/>
  <c r="AK29" i="13"/>
  <c r="AM29" i="13"/>
  <c r="AE29" i="13"/>
  <c r="AO29" i="13"/>
  <c r="AQ29" i="13"/>
  <c r="AK31" i="13"/>
  <c r="AE31" i="13"/>
  <c r="AM31" i="13"/>
  <c r="AO31" i="13"/>
  <c r="AQ31" i="13"/>
  <c r="F24" i="13"/>
  <c r="F22" i="13"/>
  <c r="F21" i="13"/>
  <c r="F20" i="13"/>
  <c r="G20" i="13" s="1"/>
  <c r="F19" i="13"/>
  <c r="F18" i="13"/>
  <c r="G18" i="13" s="1"/>
  <c r="F17" i="13"/>
  <c r="F16" i="13"/>
  <c r="G16" i="13" s="1"/>
  <c r="BZ39" i="11" l="1"/>
  <c r="CA39" i="11"/>
  <c r="BZ43" i="11"/>
  <c r="CA43" i="11"/>
  <c r="CB42" i="11"/>
  <c r="CC42" i="11"/>
  <c r="CD42" i="11" s="1"/>
  <c r="CB67" i="11"/>
  <c r="CC67" i="11"/>
  <c r="CD67" i="11" s="1"/>
  <c r="CB40" i="11"/>
  <c r="CC40" i="11"/>
  <c r="CD40" i="11" s="1"/>
  <c r="CA44" i="11"/>
  <c r="BZ44" i="11"/>
  <c r="CC41" i="11"/>
  <c r="CD41" i="11" s="1"/>
  <c r="CB41" i="11"/>
  <c r="BZ64" i="11"/>
  <c r="CA64" i="11"/>
  <c r="CB66" i="11"/>
  <c r="CC66" i="11"/>
  <c r="CD66" i="11" s="1"/>
  <c r="CA46" i="11"/>
  <c r="BZ46" i="11"/>
  <c r="CB104" i="11"/>
  <c r="CC104" i="11"/>
  <c r="CD104" i="11" s="1"/>
  <c r="CB65" i="11"/>
  <c r="CC65" i="11"/>
  <c r="CD65" i="11" s="1"/>
  <c r="CB20" i="11"/>
  <c r="CC20" i="11"/>
  <c r="CD20" i="11" s="1"/>
  <c r="AQ108" i="14"/>
  <c r="AY4" i="14"/>
  <c r="G17" i="13"/>
  <c r="G21" i="13"/>
  <c r="G22" i="13"/>
  <c r="AI22" i="13"/>
  <c r="G19" i="13"/>
  <c r="G24" i="13"/>
  <c r="W15" i="13"/>
  <c r="Y15" i="13" s="1"/>
  <c r="AA15" i="13" s="1"/>
  <c r="F15" i="13"/>
  <c r="W14" i="13"/>
  <c r="AA14" i="13" s="1"/>
  <c r="AC14" i="13" s="1"/>
  <c r="F14" i="13"/>
  <c r="W13" i="13"/>
  <c r="AA13" i="13" s="1"/>
  <c r="AC13" i="13" s="1"/>
  <c r="F13" i="13"/>
  <c r="W12" i="13"/>
  <c r="AA12" i="13" s="1"/>
  <c r="AC12" i="13" s="1"/>
  <c r="F12" i="13"/>
  <c r="W11" i="13"/>
  <c r="AA11" i="13" s="1"/>
  <c r="AC11" i="13" s="1"/>
  <c r="AF11" i="13" s="1"/>
  <c r="F11" i="13"/>
  <c r="U16" i="13"/>
  <c r="AA16" i="13" s="1"/>
  <c r="AC16" i="13" s="1"/>
  <c r="AE16" i="13" s="1"/>
  <c r="W6" i="13"/>
  <c r="Y6" i="13" s="1"/>
  <c r="AA6" i="13" s="1"/>
  <c r="AC6" i="13" s="1"/>
  <c r="AF6" i="13" s="1"/>
  <c r="F6" i="13"/>
  <c r="AA9" i="13"/>
  <c r="F9" i="13"/>
  <c r="AI9" i="13" s="1"/>
  <c r="AC8" i="13"/>
  <c r="F8" i="13"/>
  <c r="W7" i="13"/>
  <c r="Y7" i="13" s="1"/>
  <c r="AA7" i="13" s="1"/>
  <c r="F7" i="13"/>
  <c r="U61" i="13"/>
  <c r="W61" i="13" s="1"/>
  <c r="U60" i="13"/>
  <c r="W60" i="13" s="1"/>
  <c r="U59" i="13"/>
  <c r="W59" i="13" s="1"/>
  <c r="U58" i="13"/>
  <c r="W58" i="13" s="1"/>
  <c r="U57" i="13"/>
  <c r="W57" i="13" s="1"/>
  <c r="U56" i="13"/>
  <c r="W56" i="13" s="1"/>
  <c r="U55" i="13"/>
  <c r="W55" i="13" s="1"/>
  <c r="U54" i="13"/>
  <c r="W54" i="13" s="1"/>
  <c r="U53" i="13"/>
  <c r="W53" i="13" s="1"/>
  <c r="U52" i="13"/>
  <c r="W52" i="13" s="1"/>
  <c r="U51" i="13"/>
  <c r="W51" i="13" s="1"/>
  <c r="U50" i="13"/>
  <c r="W50" i="13" s="1"/>
  <c r="U49" i="13"/>
  <c r="W49" i="13" s="1"/>
  <c r="U48" i="13"/>
  <c r="W48" i="13" s="1"/>
  <c r="U47" i="13"/>
  <c r="W47" i="13" s="1"/>
  <c r="U46" i="13"/>
  <c r="W46" i="13" s="1"/>
  <c r="U45" i="13"/>
  <c r="W45" i="13" s="1"/>
  <c r="U44" i="13"/>
  <c r="W44" i="13" s="1"/>
  <c r="U43" i="13"/>
  <c r="W43" i="13" s="1"/>
  <c r="U42" i="13"/>
  <c r="W42" i="13" s="1"/>
  <c r="U40" i="13"/>
  <c r="W40" i="13" s="1"/>
  <c r="U39" i="13"/>
  <c r="W39" i="13" s="1"/>
  <c r="U38" i="13"/>
  <c r="U37" i="13"/>
  <c r="U36" i="13"/>
  <c r="U35" i="13"/>
  <c r="U34" i="13"/>
  <c r="U33" i="13"/>
  <c r="U32" i="13"/>
  <c r="U31" i="13"/>
  <c r="U30" i="13"/>
  <c r="U29" i="13"/>
  <c r="U28" i="13"/>
  <c r="U27" i="13"/>
  <c r="W25" i="13"/>
  <c r="U24" i="13"/>
  <c r="W24" i="13" s="1"/>
  <c r="W22" i="13"/>
  <c r="W21" i="13"/>
  <c r="W19" i="13"/>
  <c r="W18" i="13"/>
  <c r="W10" i="13"/>
  <c r="CC46" i="11" l="1"/>
  <c r="CD46" i="11" s="1"/>
  <c r="CB46" i="11"/>
  <c r="CB44" i="11"/>
  <c r="CC44" i="11"/>
  <c r="CD44" i="11" s="1"/>
  <c r="CC64" i="11"/>
  <c r="CD64" i="11" s="1"/>
  <c r="CB64" i="11"/>
  <c r="CC39" i="11"/>
  <c r="CD39" i="11" s="1"/>
  <c r="CB39" i="11"/>
  <c r="CC43" i="11"/>
  <c r="CD43" i="11" s="1"/>
  <c r="CB43" i="11"/>
  <c r="BA4" i="14"/>
  <c r="AQ22" i="13"/>
  <c r="AK22" i="13"/>
  <c r="AO22" i="13"/>
  <c r="AM22" i="13"/>
  <c r="AG6" i="13"/>
  <c r="AH6" i="13"/>
  <c r="AI7" i="13"/>
  <c r="AG7" i="13"/>
  <c r="AG15" i="13"/>
  <c r="AI15" i="13"/>
  <c r="AG11" i="13"/>
  <c r="AH11" i="13"/>
  <c r="G11" i="13"/>
  <c r="Z12" i="13"/>
  <c r="V13" i="13"/>
  <c r="AD13" i="13"/>
  <c r="AF13" i="13" s="1"/>
  <c r="G14" i="13"/>
  <c r="V14" i="13"/>
  <c r="Z14" i="13"/>
  <c r="AD14" i="13"/>
  <c r="AF14" i="13" s="1"/>
  <c r="G15" i="13"/>
  <c r="V15" i="13"/>
  <c r="Z15" i="13"/>
  <c r="AD15" i="13"/>
  <c r="V11" i="13"/>
  <c r="AD11" i="13"/>
  <c r="Z13" i="13"/>
  <c r="Z11" i="13"/>
  <c r="G12" i="13"/>
  <c r="V12" i="13"/>
  <c r="AD12" i="13"/>
  <c r="AF12" i="13" s="1"/>
  <c r="G13" i="13"/>
  <c r="T11" i="13"/>
  <c r="X11" i="13"/>
  <c r="AB11" i="13"/>
  <c r="T12" i="13"/>
  <c r="X12" i="13"/>
  <c r="AB12" i="13"/>
  <c r="T13" i="13"/>
  <c r="X13" i="13"/>
  <c r="AB13" i="13"/>
  <c r="T14" i="13"/>
  <c r="X14" i="13"/>
  <c r="AB14" i="13"/>
  <c r="T15" i="13"/>
  <c r="X15" i="13"/>
  <c r="AB15" i="13"/>
  <c r="Z16" i="13"/>
  <c r="AD16" i="13"/>
  <c r="AF16" i="13" s="1"/>
  <c r="V16" i="13"/>
  <c r="T16" i="13"/>
  <c r="X16" i="13"/>
  <c r="AB16" i="13"/>
  <c r="G6" i="13"/>
  <c r="V6" i="13"/>
  <c r="AD6" i="13"/>
  <c r="Z6" i="13"/>
  <c r="T6" i="13"/>
  <c r="X6" i="13"/>
  <c r="AB6" i="13"/>
  <c r="G7" i="13"/>
  <c r="V7" i="13"/>
  <c r="Z7" i="13"/>
  <c r="AD7" i="13"/>
  <c r="G8" i="13"/>
  <c r="V8" i="13"/>
  <c r="Z8" i="13"/>
  <c r="AD8" i="13"/>
  <c r="AF8" i="13" s="1"/>
  <c r="G9" i="13"/>
  <c r="V9" i="13"/>
  <c r="Z9" i="13"/>
  <c r="AD9" i="13"/>
  <c r="T7" i="13"/>
  <c r="X7" i="13"/>
  <c r="AB7" i="13"/>
  <c r="T8" i="13"/>
  <c r="X8" i="13"/>
  <c r="AB8" i="13"/>
  <c r="T9" i="13"/>
  <c r="X9" i="13"/>
  <c r="AB9" i="13"/>
  <c r="W5" i="13"/>
  <c r="AA61" i="13"/>
  <c r="X60" i="13"/>
  <c r="T60" i="13"/>
  <c r="F59" i="13"/>
  <c r="AI59" i="13" s="1"/>
  <c r="AB58" i="13"/>
  <c r="X58" i="13"/>
  <c r="T58" i="13"/>
  <c r="F57" i="13"/>
  <c r="AI57" i="13" s="1"/>
  <c r="F56" i="13"/>
  <c r="AI56" i="13" s="1"/>
  <c r="F55" i="13"/>
  <c r="AI55" i="13" s="1"/>
  <c r="F54" i="13"/>
  <c r="AI54" i="13" s="1"/>
  <c r="AA51" i="13"/>
  <c r="F51" i="13"/>
  <c r="F50" i="13"/>
  <c r="AI50" i="13" s="1"/>
  <c r="F49" i="13"/>
  <c r="F48" i="13"/>
  <c r="AI48" i="13" s="1"/>
  <c r="F47" i="13"/>
  <c r="AI47" i="13" s="1"/>
  <c r="F46" i="13"/>
  <c r="AI46" i="13" s="1"/>
  <c r="F45" i="13"/>
  <c r="AI45" i="13" s="1"/>
  <c r="AC44" i="13"/>
  <c r="F44" i="13"/>
  <c r="F43" i="13"/>
  <c r="V42" i="13"/>
  <c r="T42" i="13"/>
  <c r="F40" i="13"/>
  <c r="AI40" i="13" s="1"/>
  <c r="AC39" i="13"/>
  <c r="F39" i="13"/>
  <c r="G39" i="13" s="1"/>
  <c r="F38" i="13"/>
  <c r="V37" i="13"/>
  <c r="Y30" i="13"/>
  <c r="AA30" i="13" s="1"/>
  <c r="F28" i="13"/>
  <c r="F27" i="13"/>
  <c r="T26" i="13"/>
  <c r="F25" i="13"/>
  <c r="Y17" i="13"/>
  <c r="AA17" i="13" s="1"/>
  <c r="F10" i="13"/>
  <c r="F5" i="13"/>
  <c r="F4" i="13"/>
  <c r="G4" i="13" s="1"/>
  <c r="BC4" i="14" l="1"/>
  <c r="AE9" i="13"/>
  <c r="AQ9" i="13"/>
  <c r="AK9" i="13"/>
  <c r="AM9" i="13"/>
  <c r="AO9" i="13"/>
  <c r="AK6" i="13"/>
  <c r="AM6" i="13"/>
  <c r="AE6" i="13"/>
  <c r="AE7" i="13"/>
  <c r="AK7" i="13"/>
  <c r="AM7" i="13"/>
  <c r="AO7" i="13"/>
  <c r="AQ7" i="13"/>
  <c r="AE12" i="13"/>
  <c r="AE15" i="13"/>
  <c r="AQ15" i="13"/>
  <c r="AM15" i="13"/>
  <c r="AO15" i="13"/>
  <c r="AK15" i="13"/>
  <c r="AE14" i="13"/>
  <c r="AE11" i="13"/>
  <c r="AI6" i="13"/>
  <c r="AJ6" i="13"/>
  <c r="AL6" i="13" s="1"/>
  <c r="AN6" i="13" s="1"/>
  <c r="AE39" i="13"/>
  <c r="AE8" i="13"/>
  <c r="AE13" i="13"/>
  <c r="AI11" i="13"/>
  <c r="AJ11" i="13"/>
  <c r="AL11" i="13" s="1"/>
  <c r="AH8" i="13"/>
  <c r="AG8" i="13"/>
  <c r="AH14" i="13"/>
  <c r="AG14" i="13"/>
  <c r="AG13" i="13"/>
  <c r="AH13" i="13"/>
  <c r="AG12" i="13"/>
  <c r="AH12" i="13"/>
  <c r="T28" i="13"/>
  <c r="AG16" i="13"/>
  <c r="AH16" i="13"/>
  <c r="G43" i="13"/>
  <c r="G57" i="13"/>
  <c r="G5" i="13"/>
  <c r="G25" i="13"/>
  <c r="G47" i="13"/>
  <c r="G54" i="13"/>
  <c r="G38" i="13"/>
  <c r="AA40" i="13"/>
  <c r="Z47" i="13"/>
  <c r="X50" i="13"/>
  <c r="Z30" i="13"/>
  <c r="V46" i="13"/>
  <c r="V57" i="13"/>
  <c r="X17" i="13"/>
  <c r="G48" i="13"/>
  <c r="G56" i="13"/>
  <c r="AB56" i="13"/>
  <c r="T25" i="13"/>
  <c r="T30" i="13"/>
  <c r="X44" i="13"/>
  <c r="T27" i="13"/>
  <c r="X43" i="13"/>
  <c r="G10" i="13"/>
  <c r="V30" i="13"/>
  <c r="AB44" i="13"/>
  <c r="V47" i="13"/>
  <c r="G49" i="13"/>
  <c r="V51" i="13"/>
  <c r="G52" i="13"/>
  <c r="X52" i="13"/>
  <c r="V56" i="13"/>
  <c r="T39" i="13"/>
  <c r="AB39" i="13"/>
  <c r="T43" i="13"/>
  <c r="AD46" i="13"/>
  <c r="AD47" i="13"/>
  <c r="X56" i="13"/>
  <c r="Z57" i="13"/>
  <c r="V59" i="13"/>
  <c r="T49" i="13"/>
  <c r="T52" i="13"/>
  <c r="T47" i="13"/>
  <c r="X47" i="13"/>
  <c r="T54" i="13"/>
  <c r="T56" i="13"/>
  <c r="Z18" i="13"/>
  <c r="AA18" i="13"/>
  <c r="AC18" i="13" s="1"/>
  <c r="AE18" i="13" s="1"/>
  <c r="Y10" i="13"/>
  <c r="V10" i="13"/>
  <c r="V5" i="13"/>
  <c r="Y5" i="13"/>
  <c r="AC17" i="13"/>
  <c r="AE17" i="13" s="1"/>
  <c r="AB17" i="13"/>
  <c r="T22" i="13"/>
  <c r="T24" i="13"/>
  <c r="X27" i="13"/>
  <c r="AA27" i="13"/>
  <c r="V18" i="13"/>
  <c r="T21" i="13"/>
  <c r="X26" i="13"/>
  <c r="Y26" i="13"/>
  <c r="AA26" i="13" s="1"/>
  <c r="X28" i="13"/>
  <c r="Y28" i="13"/>
  <c r="AC28" i="13" s="1"/>
  <c r="T19" i="13"/>
  <c r="X25" i="13"/>
  <c r="Y25" i="13"/>
  <c r="AA25" i="13" s="1"/>
  <c r="AB25" i="13" s="1"/>
  <c r="T5" i="13"/>
  <c r="T10" i="13"/>
  <c r="X10" i="13"/>
  <c r="Z17" i="13"/>
  <c r="V17" i="13"/>
  <c r="T17" i="13"/>
  <c r="T20" i="13"/>
  <c r="Y29" i="13"/>
  <c r="AA29" i="13" s="1"/>
  <c r="V29" i="13"/>
  <c r="T18" i="13"/>
  <c r="X18" i="13"/>
  <c r="T29" i="13"/>
  <c r="AB30" i="13"/>
  <c r="T34" i="13"/>
  <c r="T40" i="13"/>
  <c r="AC42" i="13"/>
  <c r="AE42" i="13" s="1"/>
  <c r="AB42" i="13"/>
  <c r="T48" i="13"/>
  <c r="G50" i="13"/>
  <c r="AB50" i="13"/>
  <c r="V50" i="13"/>
  <c r="Z50" i="13"/>
  <c r="AD50" i="13"/>
  <c r="T50" i="13"/>
  <c r="Z54" i="13"/>
  <c r="V25" i="13"/>
  <c r="G26" i="13"/>
  <c r="V26" i="13"/>
  <c r="G27" i="13"/>
  <c r="V27" i="13"/>
  <c r="Z27" i="13"/>
  <c r="G28" i="13"/>
  <c r="V28" i="13"/>
  <c r="X30" i="13"/>
  <c r="AD30" i="13"/>
  <c r="T33" i="13"/>
  <c r="Y37" i="13"/>
  <c r="X37" i="13"/>
  <c r="X39" i="13"/>
  <c r="Z42" i="13"/>
  <c r="Z43" i="13"/>
  <c r="T44" i="13"/>
  <c r="AB46" i="13"/>
  <c r="X46" i="13"/>
  <c r="T46" i="13"/>
  <c r="G46" i="13"/>
  <c r="Z46" i="13"/>
  <c r="AA49" i="13"/>
  <c r="X49" i="13"/>
  <c r="AC51" i="13"/>
  <c r="AB51" i="13"/>
  <c r="Z52" i="13"/>
  <c r="T32" i="13"/>
  <c r="T36" i="13"/>
  <c r="T38" i="13"/>
  <c r="AB53" i="13"/>
  <c r="T31" i="13"/>
  <c r="T35" i="13"/>
  <c r="AD60" i="13"/>
  <c r="T55" i="13"/>
  <c r="X55" i="13"/>
  <c r="AD55" i="13"/>
  <c r="V45" i="13"/>
  <c r="Z45" i="13"/>
  <c r="AD45" i="13"/>
  <c r="T53" i="13"/>
  <c r="X53" i="13"/>
  <c r="AD53" i="13"/>
  <c r="V54" i="13"/>
  <c r="G55" i="13"/>
  <c r="Z55" i="13"/>
  <c r="AB59" i="13"/>
  <c r="AB61" i="13"/>
  <c r="X61" i="13"/>
  <c r="T61" i="13"/>
  <c r="AD61" i="13"/>
  <c r="T37" i="13"/>
  <c r="V39" i="13"/>
  <c r="Z39" i="13"/>
  <c r="AD39" i="13"/>
  <c r="AF39" i="13" s="1"/>
  <c r="G40" i="13"/>
  <c r="V40" i="13"/>
  <c r="X42" i="13"/>
  <c r="V43" i="13"/>
  <c r="G44" i="13"/>
  <c r="V44" i="13"/>
  <c r="Z44" i="13"/>
  <c r="AD44" i="13"/>
  <c r="AF44" i="13" s="1"/>
  <c r="G45" i="13"/>
  <c r="T51" i="13"/>
  <c r="X51" i="13"/>
  <c r="V52" i="13"/>
  <c r="G53" i="13"/>
  <c r="Z53" i="13"/>
  <c r="X54" i="13"/>
  <c r="V55" i="13"/>
  <c r="AD56" i="13"/>
  <c r="AB57" i="13"/>
  <c r="Z58" i="13"/>
  <c r="T59" i="13"/>
  <c r="X59" i="13"/>
  <c r="AD59" i="13"/>
  <c r="V60" i="13"/>
  <c r="G61" i="13"/>
  <c r="Z61" i="13"/>
  <c r="V38" i="13"/>
  <c r="T45" i="13"/>
  <c r="X45" i="13"/>
  <c r="AB45" i="13"/>
  <c r="AB47" i="13"/>
  <c r="G51" i="13"/>
  <c r="Z51" i="13"/>
  <c r="V53" i="13"/>
  <c r="AB55" i="13"/>
  <c r="Z56" i="13"/>
  <c r="T57" i="13"/>
  <c r="X57" i="13"/>
  <c r="AD57" i="13"/>
  <c r="V58" i="13"/>
  <c r="G59" i="13"/>
  <c r="Z59" i="13"/>
  <c r="V61" i="13"/>
  <c r="V49" i="13"/>
  <c r="W114" i="12"/>
  <c r="Y114" i="12" s="1"/>
  <c r="AA114" i="12" s="1"/>
  <c r="AE114" i="12" s="1"/>
  <c r="AI114" i="12" s="1"/>
  <c r="AK114" i="12" s="1"/>
  <c r="AM114" i="12" s="1"/>
  <c r="AO114" i="12" s="1"/>
  <c r="F114" i="12"/>
  <c r="W113" i="12"/>
  <c r="Y113" i="12" s="1"/>
  <c r="AA113" i="12" s="1"/>
  <c r="AE113" i="12" s="1"/>
  <c r="AI113" i="12" s="1"/>
  <c r="AK113" i="12" s="1"/>
  <c r="AM113" i="12" s="1"/>
  <c r="AO113" i="12" s="1"/>
  <c r="F113" i="12"/>
  <c r="W112" i="12"/>
  <c r="Y112" i="12" s="1"/>
  <c r="AA112" i="12" s="1"/>
  <c r="AE112" i="12" s="1"/>
  <c r="AI112" i="12" s="1"/>
  <c r="AK112" i="12" s="1"/>
  <c r="AM112" i="12" s="1"/>
  <c r="AO112" i="12" s="1"/>
  <c r="F112" i="12"/>
  <c r="W111" i="12"/>
  <c r="Y111" i="12" s="1"/>
  <c r="F111" i="12"/>
  <c r="V111" i="12" s="1"/>
  <c r="W110" i="12"/>
  <c r="Y110" i="12" s="1"/>
  <c r="F110" i="12"/>
  <c r="T110" i="12" s="1"/>
  <c r="W109" i="12"/>
  <c r="Y109" i="12" s="1"/>
  <c r="F109" i="12"/>
  <c r="T109" i="12" s="1"/>
  <c r="W108" i="12"/>
  <c r="Y108" i="12" s="1"/>
  <c r="F108" i="12"/>
  <c r="T108" i="12" s="1"/>
  <c r="W107" i="12"/>
  <c r="Y107" i="12" s="1"/>
  <c r="F107" i="12"/>
  <c r="W106" i="12"/>
  <c r="Y106" i="12" s="1"/>
  <c r="F106" i="12"/>
  <c r="T106" i="12" s="1"/>
  <c r="W105" i="12"/>
  <c r="Y105" i="12" s="1"/>
  <c r="F105" i="12"/>
  <c r="T105" i="12" s="1"/>
  <c r="W104" i="12"/>
  <c r="Y104" i="12" s="1"/>
  <c r="F104" i="12"/>
  <c r="V104" i="12" s="1"/>
  <c r="W103" i="12"/>
  <c r="Y103" i="12" s="1"/>
  <c r="F103" i="12"/>
  <c r="V103" i="12" s="1"/>
  <c r="W102" i="12"/>
  <c r="Y102" i="12" s="1"/>
  <c r="F102" i="12"/>
  <c r="V102" i="12" s="1"/>
  <c r="W101" i="12"/>
  <c r="Y101" i="12" s="1"/>
  <c r="F101" i="12"/>
  <c r="V101" i="12" s="1"/>
  <c r="W100" i="12"/>
  <c r="Y100" i="12" s="1"/>
  <c r="AC100" i="12" s="1"/>
  <c r="F100" i="12"/>
  <c r="W99" i="12"/>
  <c r="Y99" i="12" s="1"/>
  <c r="F99" i="12"/>
  <c r="W98" i="12"/>
  <c r="Y98" i="12" s="1"/>
  <c r="F98" i="12"/>
  <c r="W97" i="12"/>
  <c r="Y97" i="12" s="1"/>
  <c r="F97" i="12"/>
  <c r="W96" i="12"/>
  <c r="Y96" i="12" s="1"/>
  <c r="F96" i="12"/>
  <c r="W95" i="12"/>
  <c r="Y95" i="12" s="1"/>
  <c r="F95" i="12"/>
  <c r="W94" i="12"/>
  <c r="Y94" i="12" s="1"/>
  <c r="F94" i="12"/>
  <c r="W93" i="12"/>
  <c r="Y93" i="12" s="1"/>
  <c r="F93" i="12"/>
  <c r="W92" i="12"/>
  <c r="Y92" i="12" s="1"/>
  <c r="F92" i="12"/>
  <c r="W91" i="12"/>
  <c r="Y91" i="12" s="1"/>
  <c r="AE91" i="12" s="1"/>
  <c r="AG91" i="12" s="1"/>
  <c r="AI91" i="12" s="1"/>
  <c r="AK91" i="12" s="1"/>
  <c r="AM91" i="12" s="1"/>
  <c r="AO91" i="12" s="1"/>
  <c r="F91" i="12"/>
  <c r="W90" i="12"/>
  <c r="Y90" i="12" s="1"/>
  <c r="AC90" i="12" s="1"/>
  <c r="AE90" i="12" s="1"/>
  <c r="F90" i="12"/>
  <c r="T90" i="12" s="1"/>
  <c r="W89" i="12"/>
  <c r="Y89" i="12" s="1"/>
  <c r="AE89" i="12" s="1"/>
  <c r="AG89" i="12" s="1"/>
  <c r="AI89" i="12" s="1"/>
  <c r="AK89" i="12" s="1"/>
  <c r="AM89" i="12" s="1"/>
  <c r="AO89" i="12" s="1"/>
  <c r="F89" i="12"/>
  <c r="T89" i="12" s="1"/>
  <c r="W87" i="12"/>
  <c r="Y87" i="12" s="1"/>
  <c r="AE87" i="12" s="1"/>
  <c r="F87" i="12"/>
  <c r="T87" i="12" s="1"/>
  <c r="W85" i="12"/>
  <c r="Y85" i="12" s="1"/>
  <c r="AE85" i="12" s="1"/>
  <c r="AI85" i="12" s="1"/>
  <c r="AK85" i="12" s="1"/>
  <c r="AM85" i="12" s="1"/>
  <c r="AO85" i="12" s="1"/>
  <c r="F85" i="12"/>
  <c r="T85" i="12" s="1"/>
  <c r="W83" i="12"/>
  <c r="Y83" i="12" s="1"/>
  <c r="AE83" i="12" s="1"/>
  <c r="F83" i="12"/>
  <c r="T83" i="12" s="1"/>
  <c r="W82" i="12"/>
  <c r="Y82" i="12" s="1"/>
  <c r="AE82" i="12" s="1"/>
  <c r="AI82" i="12" s="1"/>
  <c r="AK82" i="12" s="1"/>
  <c r="AM82" i="12" s="1"/>
  <c r="AO82" i="12" s="1"/>
  <c r="F82" i="12"/>
  <c r="T82" i="12" s="1"/>
  <c r="W81" i="12"/>
  <c r="Y81" i="12" s="1"/>
  <c r="AE81" i="12" s="1"/>
  <c r="F81" i="12"/>
  <c r="T81" i="12" s="1"/>
  <c r="W80" i="12"/>
  <c r="Y80" i="12" s="1"/>
  <c r="AC80" i="12" s="1"/>
  <c r="AE80" i="12" s="1"/>
  <c r="AG80" i="12" s="1"/>
  <c r="AI80" i="12" s="1"/>
  <c r="AK80" i="12" s="1"/>
  <c r="AM80" i="12" s="1"/>
  <c r="AO80" i="12" s="1"/>
  <c r="F80" i="12"/>
  <c r="T80" i="12" s="1"/>
  <c r="AC79" i="12"/>
  <c r="AE79" i="12" s="1"/>
  <c r="W79" i="12"/>
  <c r="Y79" i="12" s="1"/>
  <c r="F79" i="12"/>
  <c r="T79" i="12" s="1"/>
  <c r="W78" i="12"/>
  <c r="Y78" i="12" s="1"/>
  <c r="AC78" i="12" s="1"/>
  <c r="AE78" i="12" s="1"/>
  <c r="AG78" i="12" s="1"/>
  <c r="AI78" i="12" s="1"/>
  <c r="AK78" i="12" s="1"/>
  <c r="AM78" i="12" s="1"/>
  <c r="AO78" i="12" s="1"/>
  <c r="F78" i="12"/>
  <c r="T78" i="12" s="1"/>
  <c r="W77" i="12"/>
  <c r="Y77" i="12" s="1"/>
  <c r="AC77" i="12" s="1"/>
  <c r="AE77" i="12" s="1"/>
  <c r="F77" i="12"/>
  <c r="T77" i="12" s="1"/>
  <c r="W76" i="12"/>
  <c r="Y76" i="12" s="1"/>
  <c r="AC76" i="12" s="1"/>
  <c r="AE76" i="12" s="1"/>
  <c r="AI76" i="12" s="1"/>
  <c r="AK76" i="12" s="1"/>
  <c r="AM76" i="12" s="1"/>
  <c r="AO76" i="12" s="1"/>
  <c r="F76" i="12"/>
  <c r="T76" i="12" s="1"/>
  <c r="W75" i="12"/>
  <c r="Y75" i="12" s="1"/>
  <c r="AC75" i="12" s="1"/>
  <c r="AE75" i="12" s="1"/>
  <c r="F75" i="12"/>
  <c r="T75" i="12" s="1"/>
  <c r="W74" i="12"/>
  <c r="Y74" i="12" s="1"/>
  <c r="AC74" i="12" s="1"/>
  <c r="AE74" i="12" s="1"/>
  <c r="AI74" i="12" s="1"/>
  <c r="AK74" i="12" s="1"/>
  <c r="AM74" i="12" s="1"/>
  <c r="AO74" i="12" s="1"/>
  <c r="F74" i="12"/>
  <c r="T74" i="12" s="1"/>
  <c r="W73" i="12"/>
  <c r="Y73" i="12" s="1"/>
  <c r="AC73" i="12" s="1"/>
  <c r="AE73" i="12" s="1"/>
  <c r="F73" i="12"/>
  <c r="T73" i="12" s="1"/>
  <c r="AC72" i="12"/>
  <c r="AE72" i="12" s="1"/>
  <c r="AI72" i="12" s="1"/>
  <c r="AK72" i="12" s="1"/>
  <c r="AM72" i="12" s="1"/>
  <c r="AO72" i="12" s="1"/>
  <c r="W72" i="12"/>
  <c r="Y72" i="12" s="1"/>
  <c r="F72" i="12"/>
  <c r="W71" i="12"/>
  <c r="Y71" i="12" s="1"/>
  <c r="AC71" i="12" s="1"/>
  <c r="AE71" i="12" s="1"/>
  <c r="AI71" i="12" s="1"/>
  <c r="AK71" i="12" s="1"/>
  <c r="AM71" i="12" s="1"/>
  <c r="AO71" i="12" s="1"/>
  <c r="F71" i="12"/>
  <c r="V71" i="12" s="1"/>
  <c r="W70" i="12"/>
  <c r="AC70" i="12" s="1"/>
  <c r="AE70" i="12" s="1"/>
  <c r="AI70" i="12" s="1"/>
  <c r="AK70" i="12" s="1"/>
  <c r="AM70" i="12" s="1"/>
  <c r="AO70" i="12" s="1"/>
  <c r="F70" i="12"/>
  <c r="W69" i="12"/>
  <c r="AA69" i="12" s="1"/>
  <c r="AC69" i="12" s="1"/>
  <c r="AE69" i="12" s="1"/>
  <c r="AI69" i="12" s="1"/>
  <c r="AK69" i="12" s="1"/>
  <c r="AM69" i="12" s="1"/>
  <c r="AO69" i="12" s="1"/>
  <c r="F69" i="12"/>
  <c r="AA68" i="12"/>
  <c r="AC68" i="12" s="1"/>
  <c r="AE68" i="12" s="1"/>
  <c r="AM68" i="12" s="1"/>
  <c r="AO68" i="12" s="1"/>
  <c r="W68" i="12"/>
  <c r="F68" i="12"/>
  <c r="W67" i="12"/>
  <c r="AA67" i="12" s="1"/>
  <c r="AC67" i="12" s="1"/>
  <c r="AE67" i="12" s="1"/>
  <c r="AK67" i="12" s="1"/>
  <c r="AM67" i="12" s="1"/>
  <c r="AO67" i="12" s="1"/>
  <c r="F67" i="12"/>
  <c r="W66" i="12"/>
  <c r="AA66" i="12" s="1"/>
  <c r="AC66" i="12" s="1"/>
  <c r="AE66" i="12" s="1"/>
  <c r="AG66" i="12" s="1"/>
  <c r="AK66" i="12" s="1"/>
  <c r="AM66" i="12" s="1"/>
  <c r="AO66" i="12" s="1"/>
  <c r="F66" i="12"/>
  <c r="W65" i="12"/>
  <c r="AA65" i="12" s="1"/>
  <c r="AE65" i="12" s="1"/>
  <c r="AI65" i="12" s="1"/>
  <c r="AK65" i="12" s="1"/>
  <c r="AM65" i="12" s="1"/>
  <c r="AO65" i="12" s="1"/>
  <c r="F65" i="12"/>
  <c r="AC64" i="12"/>
  <c r="AE64" i="12" s="1"/>
  <c r="AG64" i="12" s="1"/>
  <c r="AI64" i="12" s="1"/>
  <c r="AK64" i="12" s="1"/>
  <c r="AM64" i="12" s="1"/>
  <c r="AO64" i="12" s="1"/>
  <c r="W64" i="12"/>
  <c r="F64" i="12"/>
  <c r="W63" i="12"/>
  <c r="AA63" i="12" s="1"/>
  <c r="AC63" i="12" s="1"/>
  <c r="AE63" i="12" s="1"/>
  <c r="AG63" i="12" s="1"/>
  <c r="AI63" i="12" s="1"/>
  <c r="AK63" i="12" s="1"/>
  <c r="AM63" i="12" s="1"/>
  <c r="AO63" i="12" s="1"/>
  <c r="F63" i="12"/>
  <c r="T63" i="12" s="1"/>
  <c r="W62" i="12"/>
  <c r="AA62" i="12" s="1"/>
  <c r="AC62" i="12" s="1"/>
  <c r="AE62" i="12" s="1"/>
  <c r="AI62" i="12" s="1"/>
  <c r="AK62" i="12" s="1"/>
  <c r="AM62" i="12" s="1"/>
  <c r="AO62" i="12" s="1"/>
  <c r="F62" i="12"/>
  <c r="W61" i="12"/>
  <c r="AA61" i="12" s="1"/>
  <c r="AC61" i="12" s="1"/>
  <c r="AE61" i="12" s="1"/>
  <c r="AG61" i="12" s="1"/>
  <c r="AI61" i="12" s="1"/>
  <c r="AK61" i="12" s="1"/>
  <c r="AM61" i="12" s="1"/>
  <c r="AO61" i="12" s="1"/>
  <c r="F61" i="12"/>
  <c r="W60" i="12"/>
  <c r="AA60" i="12" s="1"/>
  <c r="AC60" i="12" s="1"/>
  <c r="AE60" i="12" s="1"/>
  <c r="AG60" i="12" s="1"/>
  <c r="AK60" i="12" s="1"/>
  <c r="AM60" i="12" s="1"/>
  <c r="AO60" i="12" s="1"/>
  <c r="F60" i="12"/>
  <c r="W59" i="12"/>
  <c r="AA59" i="12" s="1"/>
  <c r="AC59" i="12" s="1"/>
  <c r="AE59" i="12" s="1"/>
  <c r="AG59" i="12" s="1"/>
  <c r="AI59" i="12" s="1"/>
  <c r="AK59" i="12" s="1"/>
  <c r="AM59" i="12" s="1"/>
  <c r="AO59" i="12" s="1"/>
  <c r="AA58" i="12"/>
  <c r="AC58" i="12" s="1"/>
  <c r="AE58" i="12" s="1"/>
  <c r="AG58" i="12" s="1"/>
  <c r="AI58" i="12" s="1"/>
  <c r="AK58" i="12" s="1"/>
  <c r="AM58" i="12" s="1"/>
  <c r="AO58" i="12" s="1"/>
  <c r="F58" i="12"/>
  <c r="W57" i="12"/>
  <c r="AC57" i="12" s="1"/>
  <c r="AE57" i="12" s="1"/>
  <c r="AG57" i="12" s="1"/>
  <c r="AI57" i="12" s="1"/>
  <c r="AK57" i="12" s="1"/>
  <c r="AM57" i="12" s="1"/>
  <c r="AO57" i="12" s="1"/>
  <c r="AA56" i="12"/>
  <c r="F56" i="12"/>
  <c r="G56" i="12" s="1"/>
  <c r="F55" i="12"/>
  <c r="V55" i="12" s="1"/>
  <c r="F54" i="12"/>
  <c r="T54" i="12" s="1"/>
  <c r="F53" i="12"/>
  <c r="T53" i="12" s="1"/>
  <c r="F52" i="12"/>
  <c r="T52" i="12" s="1"/>
  <c r="F51" i="12"/>
  <c r="T51" i="12" s="1"/>
  <c r="AE59" i="13" l="1"/>
  <c r="AK59" i="13"/>
  <c r="AM59" i="13"/>
  <c r="AO59" i="13"/>
  <c r="AQ59" i="13"/>
  <c r="AE51" i="13"/>
  <c r="AE50" i="13"/>
  <c r="AQ50" i="13"/>
  <c r="AK50" i="13"/>
  <c r="AM50" i="13"/>
  <c r="AO50" i="13"/>
  <c r="AE52" i="13"/>
  <c r="AK52" i="13"/>
  <c r="AM52" i="13"/>
  <c r="AO52" i="13"/>
  <c r="AQ52" i="13"/>
  <c r="AE47" i="13"/>
  <c r="AK47" i="13"/>
  <c r="AM47" i="13"/>
  <c r="AO47" i="13"/>
  <c r="AQ47" i="13"/>
  <c r="AI12" i="13"/>
  <c r="AJ12" i="13"/>
  <c r="AO6" i="13"/>
  <c r="AP6" i="13"/>
  <c r="AQ6" i="13" s="1"/>
  <c r="AE55" i="13"/>
  <c r="AK55" i="13"/>
  <c r="AM55" i="13"/>
  <c r="AO55" i="13"/>
  <c r="AQ55" i="13"/>
  <c r="AE46" i="13"/>
  <c r="AQ46" i="13"/>
  <c r="AK46" i="13"/>
  <c r="AM46" i="13"/>
  <c r="AO46" i="13"/>
  <c r="AE56" i="13"/>
  <c r="AK56" i="13"/>
  <c r="AM56" i="13"/>
  <c r="AO56" i="13"/>
  <c r="AQ56" i="13"/>
  <c r="AI16" i="13"/>
  <c r="AJ16" i="13"/>
  <c r="AI14" i="13"/>
  <c r="AJ14" i="13"/>
  <c r="AE53" i="13"/>
  <c r="AK53" i="13"/>
  <c r="AM53" i="13"/>
  <c r="AO53" i="13"/>
  <c r="AQ53" i="13"/>
  <c r="AE45" i="13"/>
  <c r="AK45" i="13"/>
  <c r="AM45" i="13"/>
  <c r="AO45" i="13"/>
  <c r="AQ45" i="13"/>
  <c r="AE44" i="13"/>
  <c r="AE40" i="13"/>
  <c r="AK40" i="13"/>
  <c r="AM40" i="13"/>
  <c r="AO40" i="13"/>
  <c r="AQ40" i="13"/>
  <c r="AE48" i="13"/>
  <c r="AK48" i="13"/>
  <c r="AM48" i="13"/>
  <c r="AO48" i="13"/>
  <c r="AQ48" i="13"/>
  <c r="AI13" i="13"/>
  <c r="AJ13" i="13"/>
  <c r="AM11" i="13"/>
  <c r="AN11" i="13"/>
  <c r="AK11" i="13"/>
  <c r="AE61" i="13"/>
  <c r="AK61" i="13"/>
  <c r="AM61" i="13"/>
  <c r="AO61" i="13"/>
  <c r="AQ61" i="13"/>
  <c r="AE28" i="13"/>
  <c r="AE54" i="13"/>
  <c r="AQ54" i="13"/>
  <c r="AK54" i="13"/>
  <c r="AM54" i="13"/>
  <c r="AO54" i="13"/>
  <c r="AE57" i="13"/>
  <c r="AK57" i="13"/>
  <c r="AM57" i="13"/>
  <c r="AO57" i="13"/>
  <c r="AQ57" i="13"/>
  <c r="AI8" i="13"/>
  <c r="AJ8" i="13"/>
  <c r="AG39" i="13"/>
  <c r="AH39" i="13"/>
  <c r="AG44" i="13"/>
  <c r="AH44" i="13"/>
  <c r="AE27" i="13"/>
  <c r="T107" i="12"/>
  <c r="AL107" i="12"/>
  <c r="X112" i="12"/>
  <c r="Z40" i="13"/>
  <c r="AD40" i="13"/>
  <c r="Z29" i="13"/>
  <c r="AB60" i="13"/>
  <c r="Z60" i="13"/>
  <c r="AD29" i="13"/>
  <c r="AB40" i="13"/>
  <c r="AD51" i="13"/>
  <c r="AF51" i="13" s="1"/>
  <c r="X40" i="13"/>
  <c r="AD17" i="13"/>
  <c r="AF17" i="13" s="1"/>
  <c r="V110" i="12"/>
  <c r="Z26" i="13"/>
  <c r="Z25" i="13"/>
  <c r="X29" i="13"/>
  <c r="AB29" i="13"/>
  <c r="Z49" i="13"/>
  <c r="AB18" i="13"/>
  <c r="AD58" i="13"/>
  <c r="AD28" i="13"/>
  <c r="AF28" i="13" s="1"/>
  <c r="Z28" i="13"/>
  <c r="AB28" i="13"/>
  <c r="V35" i="13"/>
  <c r="AC43" i="13"/>
  <c r="AE43" i="13" s="1"/>
  <c r="AB43" i="13"/>
  <c r="V34" i="13"/>
  <c r="AA5" i="13"/>
  <c r="Z5" i="13"/>
  <c r="AA10" i="13"/>
  <c r="Z10" i="13"/>
  <c r="V36" i="13"/>
  <c r="AB52" i="13"/>
  <c r="AC49" i="13"/>
  <c r="AE49" i="13" s="1"/>
  <c r="AB49" i="13"/>
  <c r="AA37" i="13"/>
  <c r="Z37" i="13"/>
  <c r="AD42" i="13"/>
  <c r="AF42" i="13" s="1"/>
  <c r="AD18" i="13"/>
  <c r="AF18" i="13" s="1"/>
  <c r="V31" i="13"/>
  <c r="X38" i="13"/>
  <c r="V20" i="13"/>
  <c r="V19" i="13"/>
  <c r="AB26" i="13"/>
  <c r="AC26" i="13"/>
  <c r="AE26" i="13" s="1"/>
  <c r="V21" i="13"/>
  <c r="AB27" i="13"/>
  <c r="AC27" i="13"/>
  <c r="V24" i="13"/>
  <c r="V22" i="13"/>
  <c r="V32" i="13"/>
  <c r="V33" i="13"/>
  <c r="AB54" i="13"/>
  <c r="V48" i="13"/>
  <c r="X5" i="13"/>
  <c r="AC25" i="13"/>
  <c r="AF25" i="13" s="1"/>
  <c r="V106" i="12"/>
  <c r="AP61" i="12"/>
  <c r="AD66" i="12"/>
  <c r="AD70" i="12"/>
  <c r="Z79" i="12"/>
  <c r="Z73" i="12"/>
  <c r="Z81" i="12"/>
  <c r="G83" i="12"/>
  <c r="Z90" i="12"/>
  <c r="V105" i="12"/>
  <c r="AP62" i="12"/>
  <c r="AD64" i="12"/>
  <c r="AD68" i="12"/>
  <c r="G73" i="12"/>
  <c r="AH74" i="12"/>
  <c r="V75" i="12"/>
  <c r="G77" i="12"/>
  <c r="AH78" i="12"/>
  <c r="V79" i="12"/>
  <c r="G81" i="12"/>
  <c r="AH82" i="12"/>
  <c r="V83" i="12"/>
  <c r="G87" i="12"/>
  <c r="AB89" i="12"/>
  <c r="G90" i="12"/>
  <c r="V108" i="12"/>
  <c r="Z75" i="12"/>
  <c r="Z83" i="12"/>
  <c r="G75" i="12"/>
  <c r="Z77" i="12"/>
  <c r="G79" i="12"/>
  <c r="Z87" i="12"/>
  <c r="V109" i="12"/>
  <c r="V73" i="12"/>
  <c r="V77" i="12"/>
  <c r="V81" i="12"/>
  <c r="V87" i="12"/>
  <c r="AH89" i="12"/>
  <c r="V90" i="12"/>
  <c r="V107" i="12"/>
  <c r="T65" i="12"/>
  <c r="AN65" i="12"/>
  <c r="AJ65" i="12"/>
  <c r="AL65" i="12" s="1"/>
  <c r="AF65" i="12"/>
  <c r="AB65" i="12"/>
  <c r="X65" i="12"/>
  <c r="G65" i="12"/>
  <c r="T67" i="12"/>
  <c r="AN67" i="12"/>
  <c r="AJ67" i="12"/>
  <c r="AL67" i="12" s="1"/>
  <c r="AF67" i="12"/>
  <c r="AB67" i="12"/>
  <c r="X67" i="12"/>
  <c r="G67" i="12"/>
  <c r="T69" i="12"/>
  <c r="AN69" i="12"/>
  <c r="AJ69" i="12"/>
  <c r="AL69" i="12" s="1"/>
  <c r="AF69" i="12"/>
  <c r="AB69" i="12"/>
  <c r="X69" i="12"/>
  <c r="G69" i="12"/>
  <c r="T72" i="12"/>
  <c r="AP72" i="12"/>
  <c r="AJ72" i="12"/>
  <c r="AL72" i="12" s="1"/>
  <c r="AF72" i="12"/>
  <c r="AB72" i="12"/>
  <c r="X72" i="12"/>
  <c r="G72" i="12"/>
  <c r="AN72" i="12"/>
  <c r="AG79" i="12"/>
  <c r="AF79" i="12"/>
  <c r="AC93" i="12"/>
  <c r="AE93" i="12" s="1"/>
  <c r="Z93" i="12"/>
  <c r="AC95" i="12"/>
  <c r="AE95" i="12" s="1"/>
  <c r="AG95" i="12" s="1"/>
  <c r="Z95" i="12"/>
  <c r="AC97" i="12"/>
  <c r="AE97" i="12" s="1"/>
  <c r="Z97" i="12"/>
  <c r="AE100" i="12"/>
  <c r="AI100" i="12" s="1"/>
  <c r="AK100" i="12" s="1"/>
  <c r="AM100" i="12" s="1"/>
  <c r="AO100" i="12" s="1"/>
  <c r="AP100" i="12" s="1"/>
  <c r="AD100" i="12"/>
  <c r="AA106" i="12"/>
  <c r="Z106" i="12"/>
  <c r="X61" i="12"/>
  <c r="AF61" i="12"/>
  <c r="AN61" i="12"/>
  <c r="X62" i="12"/>
  <c r="AF62" i="12"/>
  <c r="AN62" i="12"/>
  <c r="X63" i="12"/>
  <c r="V65" i="12"/>
  <c r="V67" i="12"/>
  <c r="V69" i="12"/>
  <c r="AB76" i="12"/>
  <c r="AB80" i="12"/>
  <c r="AB85" i="12"/>
  <c r="T61" i="12"/>
  <c r="T62" i="12"/>
  <c r="AH72" i="12"/>
  <c r="AI73" i="12"/>
  <c r="AF73" i="12"/>
  <c r="AH76" i="12"/>
  <c r="AF77" i="12"/>
  <c r="AH80" i="12"/>
  <c r="AG81" i="12"/>
  <c r="AF81" i="12"/>
  <c r="AH85" i="12"/>
  <c r="AF87" i="12"/>
  <c r="AA110" i="12"/>
  <c r="Z110" i="12"/>
  <c r="AN63" i="12"/>
  <c r="AJ63" i="12"/>
  <c r="AL63" i="12" s="1"/>
  <c r="AF63" i="12"/>
  <c r="AB63" i="12"/>
  <c r="T64" i="12"/>
  <c r="AN64" i="12"/>
  <c r="AJ64" i="12"/>
  <c r="AL64" i="12" s="1"/>
  <c r="AF64" i="12"/>
  <c r="AB64" i="12"/>
  <c r="X64" i="12"/>
  <c r="G64" i="12"/>
  <c r="T66" i="12"/>
  <c r="AN66" i="12"/>
  <c r="AJ66" i="12"/>
  <c r="AL66" i="12" s="1"/>
  <c r="AF66" i="12"/>
  <c r="AB66" i="12"/>
  <c r="X66" i="12"/>
  <c r="G66" i="12"/>
  <c r="T68" i="12"/>
  <c r="AN68" i="12"/>
  <c r="AJ68" i="12"/>
  <c r="AL68" i="12" s="1"/>
  <c r="AF68" i="12"/>
  <c r="AB68" i="12"/>
  <c r="X68" i="12"/>
  <c r="G68" i="12"/>
  <c r="T70" i="12"/>
  <c r="AN70" i="12"/>
  <c r="AJ70" i="12"/>
  <c r="AL70" i="12" s="1"/>
  <c r="AF70" i="12"/>
  <c r="AB70" i="12"/>
  <c r="X70" i="12"/>
  <c r="G70" i="12"/>
  <c r="T71" i="12"/>
  <c r="AN71" i="12"/>
  <c r="AJ71" i="12"/>
  <c r="AL71" i="12" s="1"/>
  <c r="AF71" i="12"/>
  <c r="AB71" i="12"/>
  <c r="X71" i="12"/>
  <c r="G71" i="12"/>
  <c r="AG75" i="12"/>
  <c r="AF75" i="12"/>
  <c r="AF83" i="12"/>
  <c r="AF90" i="12"/>
  <c r="AE92" i="12"/>
  <c r="AG92" i="12" s="1"/>
  <c r="Z92" i="12"/>
  <c r="AC94" i="12"/>
  <c r="AE94" i="12" s="1"/>
  <c r="AG94" i="12" s="1"/>
  <c r="Z94" i="12"/>
  <c r="AE96" i="12"/>
  <c r="AG96" i="12" s="1"/>
  <c r="Z96" i="12"/>
  <c r="AC98" i="12"/>
  <c r="AE98" i="12" s="1"/>
  <c r="AG98" i="12" s="1"/>
  <c r="Z98" i="12"/>
  <c r="AC99" i="12"/>
  <c r="AE99" i="12" s="1"/>
  <c r="AG99" i="12" s="1"/>
  <c r="Z99" i="12"/>
  <c r="AA104" i="12"/>
  <c r="Z104" i="12"/>
  <c r="G61" i="12"/>
  <c r="AB61" i="12"/>
  <c r="AJ61" i="12"/>
  <c r="AL61" i="12" s="1"/>
  <c r="G62" i="12"/>
  <c r="AB62" i="12"/>
  <c r="AJ62" i="12"/>
  <c r="AL62" i="12" s="1"/>
  <c r="G63" i="12"/>
  <c r="AD63" i="12"/>
  <c r="V64" i="12"/>
  <c r="AD65" i="12"/>
  <c r="V66" i="12"/>
  <c r="AD67" i="12"/>
  <c r="V68" i="12"/>
  <c r="AD69" i="12"/>
  <c r="V70" i="12"/>
  <c r="AD71" i="12"/>
  <c r="V72" i="12"/>
  <c r="AD72" i="12"/>
  <c r="V61" i="12"/>
  <c r="Z61" i="12"/>
  <c r="AD61" i="12"/>
  <c r="AH61" i="12"/>
  <c r="V62" i="12"/>
  <c r="Z62" i="12"/>
  <c r="AD62" i="12"/>
  <c r="AH62" i="12"/>
  <c r="V63" i="12"/>
  <c r="Z63" i="12"/>
  <c r="AH63" i="12"/>
  <c r="AP63" i="12"/>
  <c r="Z64" i="12"/>
  <c r="AH64" i="12"/>
  <c r="AP64" i="12"/>
  <c r="Z65" i="12"/>
  <c r="AH65" i="12"/>
  <c r="AP65" i="12"/>
  <c r="Z66" i="12"/>
  <c r="AH66" i="12"/>
  <c r="AP66" i="12"/>
  <c r="Z67" i="12"/>
  <c r="AH67" i="12"/>
  <c r="AP67" i="12"/>
  <c r="Z68" i="12"/>
  <c r="AH68" i="12"/>
  <c r="AP68" i="12"/>
  <c r="Z69" i="12"/>
  <c r="AH69" i="12"/>
  <c r="AP69" i="12"/>
  <c r="Z70" i="12"/>
  <c r="AH70" i="12"/>
  <c r="AP70" i="12"/>
  <c r="Z71" i="12"/>
  <c r="AH71" i="12"/>
  <c r="AP71" i="12"/>
  <c r="Z72" i="12"/>
  <c r="AB74" i="12"/>
  <c r="AB78" i="12"/>
  <c r="AB82" i="12"/>
  <c r="X74" i="12"/>
  <c r="AD74" i="12"/>
  <c r="AN74" i="12"/>
  <c r="X76" i="12"/>
  <c r="AD76" i="12"/>
  <c r="AN76" i="12"/>
  <c r="X78" i="12"/>
  <c r="AD78" i="12"/>
  <c r="AN78" i="12"/>
  <c r="X80" i="12"/>
  <c r="AD80" i="12"/>
  <c r="AN80" i="12"/>
  <c r="X82" i="12"/>
  <c r="AD82" i="12"/>
  <c r="AN82" i="12"/>
  <c r="X85" i="12"/>
  <c r="AD85" i="12"/>
  <c r="AN85" i="12"/>
  <c r="X89" i="12"/>
  <c r="AD89" i="12"/>
  <c r="AN89" i="12"/>
  <c r="T91" i="12"/>
  <c r="AN91" i="12"/>
  <c r="AJ91" i="12"/>
  <c r="AL91" i="12" s="1"/>
  <c r="AF91" i="12"/>
  <c r="AB91" i="12"/>
  <c r="X91" i="12"/>
  <c r="Z91" i="12"/>
  <c r="AH91" i="12"/>
  <c r="AP91" i="12"/>
  <c r="AA103" i="12"/>
  <c r="Z103" i="12"/>
  <c r="AA107" i="12"/>
  <c r="Z107" i="12"/>
  <c r="AA111" i="12"/>
  <c r="Z111" i="12"/>
  <c r="AB73" i="12"/>
  <c r="G74" i="12"/>
  <c r="Z74" i="12"/>
  <c r="AJ74" i="12"/>
  <c r="AL74" i="12" s="1"/>
  <c r="AP74" i="12"/>
  <c r="AB75" i="12"/>
  <c r="G76" i="12"/>
  <c r="Z76" i="12"/>
  <c r="AJ76" i="12"/>
  <c r="AL76" i="12" s="1"/>
  <c r="AP76" i="12"/>
  <c r="AB77" i="12"/>
  <c r="G78" i="12"/>
  <c r="Z78" i="12"/>
  <c r="AJ78" i="12"/>
  <c r="AL78" i="12" s="1"/>
  <c r="AP78" i="12"/>
  <c r="AB79" i="12"/>
  <c r="G80" i="12"/>
  <c r="Z80" i="12"/>
  <c r="AJ80" i="12"/>
  <c r="AL80" i="12" s="1"/>
  <c r="AP80" i="12"/>
  <c r="AB81" i="12"/>
  <c r="G82" i="12"/>
  <c r="Z82" i="12"/>
  <c r="AJ82" i="12"/>
  <c r="AL82" i="12" s="1"/>
  <c r="AP82" i="12"/>
  <c r="AB83" i="12"/>
  <c r="G85" i="12"/>
  <c r="Z85" i="12"/>
  <c r="AJ85" i="12"/>
  <c r="AL85" i="12" s="1"/>
  <c r="AP85" i="12"/>
  <c r="AB87" i="12"/>
  <c r="G89" i="12"/>
  <c r="Z89" i="12"/>
  <c r="AJ89" i="12"/>
  <c r="AL89" i="12" s="1"/>
  <c r="AP89" i="12"/>
  <c r="AB90" i="12"/>
  <c r="G91" i="12"/>
  <c r="T92" i="12"/>
  <c r="AB92" i="12"/>
  <c r="X92" i="12"/>
  <c r="G92" i="12"/>
  <c r="T93" i="12"/>
  <c r="X93" i="12"/>
  <c r="G93" i="12"/>
  <c r="T94" i="12"/>
  <c r="X94" i="12"/>
  <c r="G94" i="12"/>
  <c r="T95" i="12"/>
  <c r="AB95" i="12"/>
  <c r="X95" i="12"/>
  <c r="G95" i="12"/>
  <c r="T96" i="12"/>
  <c r="X96" i="12"/>
  <c r="G96" i="12"/>
  <c r="T97" i="12"/>
  <c r="X97" i="12"/>
  <c r="G97" i="12"/>
  <c r="T98" i="12"/>
  <c r="AB98" i="12"/>
  <c r="X98" i="12"/>
  <c r="G98" i="12"/>
  <c r="T99" i="12"/>
  <c r="X99" i="12"/>
  <c r="G99" i="12"/>
  <c r="AJ100" i="12"/>
  <c r="AL100" i="12" s="1"/>
  <c r="AB100" i="12"/>
  <c r="X100" i="12"/>
  <c r="T100" i="12"/>
  <c r="Z100" i="12"/>
  <c r="G100" i="12"/>
  <c r="AA102" i="12"/>
  <c r="AB102" i="12" s="1"/>
  <c r="Z102" i="12"/>
  <c r="AA108" i="12"/>
  <c r="Z108" i="12"/>
  <c r="X73" i="12"/>
  <c r="AD73" i="12"/>
  <c r="V74" i="12"/>
  <c r="AF74" i="12"/>
  <c r="X75" i="12"/>
  <c r="AD75" i="12"/>
  <c r="V76" i="12"/>
  <c r="AF76" i="12"/>
  <c r="X77" i="12"/>
  <c r="AD77" i="12"/>
  <c r="V78" i="12"/>
  <c r="AF78" i="12"/>
  <c r="X79" i="12"/>
  <c r="AD79" i="12"/>
  <c r="V80" i="12"/>
  <c r="AF80" i="12"/>
  <c r="X81" i="12"/>
  <c r="AD81" i="12"/>
  <c r="V82" i="12"/>
  <c r="AF82" i="12"/>
  <c r="X83" i="12"/>
  <c r="AD83" i="12"/>
  <c r="V85" i="12"/>
  <c r="AF85" i="12"/>
  <c r="X87" i="12"/>
  <c r="AD87" i="12"/>
  <c r="V89" i="12"/>
  <c r="AF89" i="12"/>
  <c r="X90" i="12"/>
  <c r="AD90" i="12"/>
  <c r="V91" i="12"/>
  <c r="AD91" i="12"/>
  <c r="V92" i="12"/>
  <c r="V93" i="12"/>
  <c r="V94" i="12"/>
  <c r="AD94" i="12"/>
  <c r="V95" i="12"/>
  <c r="V96" i="12"/>
  <c r="V97" i="12"/>
  <c r="V98" i="12"/>
  <c r="V99" i="12"/>
  <c r="V100" i="12"/>
  <c r="AA101" i="12"/>
  <c r="Z101" i="12"/>
  <c r="AA105" i="12"/>
  <c r="AB105" i="12" s="1"/>
  <c r="Z105" i="12"/>
  <c r="AA109" i="12"/>
  <c r="Z109" i="12"/>
  <c r="AP114" i="12"/>
  <c r="AH114" i="12"/>
  <c r="AD114" i="12"/>
  <c r="Z114" i="12"/>
  <c r="V114" i="12"/>
  <c r="T114" i="12"/>
  <c r="AN114" i="12"/>
  <c r="AJ114" i="12"/>
  <c r="AL114" i="12" s="1"/>
  <c r="AF114" i="12"/>
  <c r="AB114" i="12"/>
  <c r="X114" i="12"/>
  <c r="G114" i="12"/>
  <c r="AP112" i="12"/>
  <c r="AH112" i="12"/>
  <c r="AD112" i="12"/>
  <c r="T112" i="12"/>
  <c r="AN112" i="12"/>
  <c r="AJ112" i="12"/>
  <c r="AL112" i="12" s="1"/>
  <c r="AF112" i="12"/>
  <c r="AB112" i="12"/>
  <c r="V112" i="12"/>
  <c r="Z112" i="12"/>
  <c r="G112" i="12"/>
  <c r="T101" i="12"/>
  <c r="X101" i="12"/>
  <c r="G101" i="12"/>
  <c r="T102" i="12"/>
  <c r="X102" i="12"/>
  <c r="G102" i="12"/>
  <c r="T103" i="12"/>
  <c r="X103" i="12"/>
  <c r="G103" i="12"/>
  <c r="T104" i="12"/>
  <c r="X104" i="12"/>
  <c r="G104" i="12"/>
  <c r="G105" i="12"/>
  <c r="X105" i="12"/>
  <c r="G106" i="12"/>
  <c r="X106" i="12"/>
  <c r="G107" i="12"/>
  <c r="X107" i="12"/>
  <c r="AB107" i="12"/>
  <c r="G108" i="12"/>
  <c r="X108" i="12"/>
  <c r="G109" i="12"/>
  <c r="X109" i="12"/>
  <c r="G110" i="12"/>
  <c r="X110" i="12"/>
  <c r="G111" i="12"/>
  <c r="X111" i="12"/>
  <c r="AP113" i="12"/>
  <c r="AH113" i="12"/>
  <c r="AD113" i="12"/>
  <c r="Z113" i="12"/>
  <c r="V113" i="12"/>
  <c r="T113" i="12"/>
  <c r="AN113" i="12"/>
  <c r="AJ113" i="12"/>
  <c r="AL113" i="12" s="1"/>
  <c r="AF113" i="12"/>
  <c r="AB113" i="12"/>
  <c r="X113" i="12"/>
  <c r="G113" i="12"/>
  <c r="T111" i="12"/>
  <c r="V54" i="12"/>
  <c r="V53" i="12"/>
  <c r="V52" i="12"/>
  <c r="V51" i="12"/>
  <c r="Z54" i="12"/>
  <c r="AC54" i="12"/>
  <c r="AA53" i="12"/>
  <c r="AC53" i="12" s="1"/>
  <c r="Z53" i="12"/>
  <c r="Z52" i="12"/>
  <c r="AC52" i="12"/>
  <c r="AC56" i="12"/>
  <c r="AE56" i="12" s="1"/>
  <c r="AG56" i="12" s="1"/>
  <c r="AI56" i="12" s="1"/>
  <c r="AB56" i="12"/>
  <c r="Z51" i="12"/>
  <c r="AC51" i="12"/>
  <c r="Z55" i="12"/>
  <c r="AC55" i="12"/>
  <c r="AP58" i="12"/>
  <c r="AH58" i="12"/>
  <c r="AD58" i="12"/>
  <c r="Z58" i="12"/>
  <c r="V58" i="12"/>
  <c r="T58" i="12"/>
  <c r="AN58" i="12"/>
  <c r="AJ58" i="12"/>
  <c r="AL58" i="12" s="1"/>
  <c r="AF58" i="12"/>
  <c r="AB58" i="12"/>
  <c r="X58" i="12"/>
  <c r="G58" i="12"/>
  <c r="AP60" i="12"/>
  <c r="AH60" i="12"/>
  <c r="AD60" i="12"/>
  <c r="Z60" i="12"/>
  <c r="V60" i="12"/>
  <c r="T60" i="12"/>
  <c r="AN60" i="12"/>
  <c r="AJ60" i="12"/>
  <c r="AL60" i="12" s="1"/>
  <c r="AF60" i="12"/>
  <c r="AB60" i="12"/>
  <c r="X60" i="12"/>
  <c r="G60" i="12"/>
  <c r="G51" i="12"/>
  <c r="X51" i="12"/>
  <c r="G52" i="12"/>
  <c r="X52" i="12"/>
  <c r="G53" i="12"/>
  <c r="X53" i="12"/>
  <c r="G54" i="12"/>
  <c r="X54" i="12"/>
  <c r="G55" i="12"/>
  <c r="X55" i="12"/>
  <c r="X56" i="12"/>
  <c r="AP57" i="12"/>
  <c r="AH57" i="12"/>
  <c r="AD57" i="12"/>
  <c r="Z57" i="12"/>
  <c r="V57" i="12"/>
  <c r="T57" i="12"/>
  <c r="AN57" i="12"/>
  <c r="AJ57" i="12"/>
  <c r="AL57" i="12" s="1"/>
  <c r="AF57" i="12"/>
  <c r="AB57" i="12"/>
  <c r="X57" i="12"/>
  <c r="G57" i="12"/>
  <c r="AP59" i="12"/>
  <c r="AH59" i="12"/>
  <c r="AD59" i="12"/>
  <c r="Z59" i="12"/>
  <c r="V59" i="12"/>
  <c r="T59" i="12"/>
  <c r="AN59" i="12"/>
  <c r="AJ59" i="12"/>
  <c r="AL59" i="12" s="1"/>
  <c r="AF59" i="12"/>
  <c r="AB59" i="12"/>
  <c r="X59" i="12"/>
  <c r="G59" i="12"/>
  <c r="T55" i="12"/>
  <c r="Z56" i="12"/>
  <c r="V56" i="12"/>
  <c r="T56" i="12"/>
  <c r="AL13" i="13" l="1"/>
  <c r="AK13" i="13"/>
  <c r="AG42" i="13"/>
  <c r="AH42" i="13"/>
  <c r="AI44" i="13"/>
  <c r="AJ44" i="13"/>
  <c r="AL8" i="13"/>
  <c r="AK8" i="13"/>
  <c r="AL14" i="13"/>
  <c r="AK14" i="13"/>
  <c r="AO11" i="13"/>
  <c r="AP11" i="13"/>
  <c r="AQ11" i="13" s="1"/>
  <c r="AI39" i="13"/>
  <c r="AJ39" i="13"/>
  <c r="AL16" i="13"/>
  <c r="AK16" i="13"/>
  <c r="AL12" i="13"/>
  <c r="AK12" i="13"/>
  <c r="AG18" i="13"/>
  <c r="AH18" i="13"/>
  <c r="AG25" i="13"/>
  <c r="AH25" i="13"/>
  <c r="AH17" i="13"/>
  <c r="AG17" i="13"/>
  <c r="AG28" i="13"/>
  <c r="AH28" i="13"/>
  <c r="AG51" i="13"/>
  <c r="AH51" i="13"/>
  <c r="AE25" i="13"/>
  <c r="AD54" i="13"/>
  <c r="S67" i="13"/>
  <c r="T4" i="13"/>
  <c r="T67" i="13" s="1"/>
  <c r="X36" i="13"/>
  <c r="Y24" i="13"/>
  <c r="X24" i="13"/>
  <c r="Y21" i="13"/>
  <c r="X21" i="13"/>
  <c r="Y31" i="13"/>
  <c r="X31" i="13"/>
  <c r="Y33" i="13"/>
  <c r="X33" i="13"/>
  <c r="Y34" i="13"/>
  <c r="X34" i="13"/>
  <c r="Y35" i="13"/>
  <c r="X35" i="13"/>
  <c r="Z38" i="13"/>
  <c r="AB37" i="13"/>
  <c r="AD52" i="13"/>
  <c r="AC5" i="13"/>
  <c r="AB5" i="13"/>
  <c r="AD25" i="13"/>
  <c r="X48" i="13"/>
  <c r="X19" i="13"/>
  <c r="Y20" i="13"/>
  <c r="X20" i="13"/>
  <c r="AD43" i="13"/>
  <c r="AF43" i="13" s="1"/>
  <c r="Y32" i="13"/>
  <c r="X32" i="13"/>
  <c r="X22" i="13"/>
  <c r="AD27" i="13"/>
  <c r="AF27" i="13" s="1"/>
  <c r="AD26" i="13"/>
  <c r="AF26" i="13" s="1"/>
  <c r="AD49" i="13"/>
  <c r="AF49" i="13" s="1"/>
  <c r="AC10" i="13"/>
  <c r="AB10" i="13"/>
  <c r="AF99" i="12"/>
  <c r="AB109" i="12"/>
  <c r="AB110" i="12"/>
  <c r="AB101" i="12"/>
  <c r="AB96" i="12"/>
  <c r="AF95" i="12"/>
  <c r="AB104" i="12"/>
  <c r="AD98" i="12"/>
  <c r="AD95" i="12"/>
  <c r="AH100" i="12"/>
  <c r="AF94" i="12"/>
  <c r="AN100" i="12"/>
  <c r="AF98" i="12"/>
  <c r="AB94" i="12"/>
  <c r="AF100" i="12"/>
  <c r="AH73" i="12"/>
  <c r="AD108" i="12"/>
  <c r="AI96" i="12"/>
  <c r="AH96" i="12"/>
  <c r="AI97" i="12"/>
  <c r="AH97" i="12"/>
  <c r="AB111" i="12"/>
  <c r="AB103" i="12"/>
  <c r="AD102" i="12"/>
  <c r="AE102" i="12"/>
  <c r="AF97" i="12"/>
  <c r="AF93" i="12"/>
  <c r="AE107" i="12"/>
  <c r="AD107" i="12"/>
  <c r="AE104" i="12"/>
  <c r="AD104" i="12"/>
  <c r="AH98" i="12"/>
  <c r="AI94" i="12"/>
  <c r="AH94" i="12"/>
  <c r="AI90" i="12"/>
  <c r="AH90" i="12"/>
  <c r="AI75" i="12"/>
  <c r="AH75" i="12"/>
  <c r="AK73" i="12"/>
  <c r="AM73" i="12" s="1"/>
  <c r="AJ73" i="12"/>
  <c r="AL73" i="12" s="1"/>
  <c r="AI95" i="12"/>
  <c r="AH95" i="12"/>
  <c r="AI79" i="12"/>
  <c r="AH79" i="12"/>
  <c r="AE111" i="12"/>
  <c r="AD111" i="12"/>
  <c r="AE103" i="12"/>
  <c r="AD103" i="12"/>
  <c r="AH99" i="12"/>
  <c r="AI92" i="12"/>
  <c r="AH92" i="12"/>
  <c r="AI83" i="12"/>
  <c r="AH83" i="12"/>
  <c r="AI81" i="12"/>
  <c r="AH81" i="12"/>
  <c r="AE106" i="12"/>
  <c r="AD106" i="12"/>
  <c r="AI93" i="12"/>
  <c r="AH93" i="12"/>
  <c r="AD109" i="12"/>
  <c r="AE101" i="12"/>
  <c r="AD101" i="12"/>
  <c r="AD96" i="12"/>
  <c r="AD92" i="12"/>
  <c r="AB97" i="12"/>
  <c r="AF96" i="12"/>
  <c r="AB93" i="12"/>
  <c r="AF92" i="12"/>
  <c r="AI87" i="12"/>
  <c r="AH87" i="12"/>
  <c r="AB108" i="12"/>
  <c r="AB106" i="12"/>
  <c r="AE105" i="12"/>
  <c r="AD105" i="12"/>
  <c r="AD99" i="12"/>
  <c r="AD97" i="12"/>
  <c r="AD93" i="12"/>
  <c r="AB99" i="12"/>
  <c r="AE110" i="12"/>
  <c r="AD110" i="12"/>
  <c r="AI77" i="12"/>
  <c r="AH77" i="12"/>
  <c r="AB52" i="12"/>
  <c r="AB54" i="12"/>
  <c r="AB51" i="12"/>
  <c r="AD56" i="12"/>
  <c r="AH56" i="12"/>
  <c r="AB53" i="12"/>
  <c r="AB55" i="12"/>
  <c r="AE51" i="12"/>
  <c r="AD51" i="12"/>
  <c r="AK56" i="12"/>
  <c r="AM56" i="12" s="1"/>
  <c r="AJ56" i="12"/>
  <c r="AL56" i="12" s="1"/>
  <c r="AD53" i="12"/>
  <c r="AE53" i="12"/>
  <c r="AD52" i="12"/>
  <c r="AE52" i="12"/>
  <c r="AE54" i="12"/>
  <c r="AD54" i="12"/>
  <c r="AE55" i="12"/>
  <c r="AD55" i="12"/>
  <c r="AF56" i="12"/>
  <c r="W39" i="12"/>
  <c r="Y39" i="12" s="1"/>
  <c r="AA39" i="12" s="1"/>
  <c r="AC39" i="12" s="1"/>
  <c r="AE39" i="12" s="1"/>
  <c r="AG39" i="12" s="1"/>
  <c r="AI39" i="12" s="1"/>
  <c r="AK39" i="12" s="1"/>
  <c r="AM39" i="12" s="1"/>
  <c r="AO39" i="12" s="1"/>
  <c r="F39" i="12"/>
  <c r="V39" i="12" s="1"/>
  <c r="AC50" i="12"/>
  <c r="AE50" i="12" s="1"/>
  <c r="AG50" i="12" s="1"/>
  <c r="AI50" i="12" s="1"/>
  <c r="AK50" i="12" s="1"/>
  <c r="AM50" i="12" s="1"/>
  <c r="AO50" i="12" s="1"/>
  <c r="F50" i="12"/>
  <c r="Y49" i="12"/>
  <c r="AA49" i="12" s="1"/>
  <c r="AC49" i="12" s="1"/>
  <c r="AE49" i="12" s="1"/>
  <c r="AG49" i="12" s="1"/>
  <c r="AI49" i="12" s="1"/>
  <c r="AK49" i="12" s="1"/>
  <c r="AM49" i="12" s="1"/>
  <c r="AO49" i="12" s="1"/>
  <c r="F49" i="12"/>
  <c r="Y48" i="12"/>
  <c r="AA48" i="12" s="1"/>
  <c r="AC48" i="12" s="1"/>
  <c r="AE48" i="12" s="1"/>
  <c r="AG48" i="12" s="1"/>
  <c r="AI48" i="12" s="1"/>
  <c r="AK48" i="12" s="1"/>
  <c r="AM48" i="12" s="1"/>
  <c r="AO48" i="12" s="1"/>
  <c r="F48" i="12"/>
  <c r="W47" i="12"/>
  <c r="Y47" i="12" s="1"/>
  <c r="F47" i="12"/>
  <c r="W46" i="12"/>
  <c r="AA46" i="12" s="1"/>
  <c r="AE46" i="12" s="1"/>
  <c r="AG46" i="12" s="1"/>
  <c r="AI46" i="12" s="1"/>
  <c r="AK46" i="12" s="1"/>
  <c r="AM46" i="12" s="1"/>
  <c r="AO46" i="12" s="1"/>
  <c r="F46" i="12"/>
  <c r="Y45" i="12"/>
  <c r="AA45" i="12" s="1"/>
  <c r="AC45" i="12" s="1"/>
  <c r="AE45" i="12" s="1"/>
  <c r="AG45" i="12" s="1"/>
  <c r="AI45" i="12" s="1"/>
  <c r="AK45" i="12" s="1"/>
  <c r="AM45" i="12" s="1"/>
  <c r="AO45" i="12" s="1"/>
  <c r="F45" i="12"/>
  <c r="Y44" i="12"/>
  <c r="AA44" i="12" s="1"/>
  <c r="AC44" i="12" s="1"/>
  <c r="AE44" i="12" s="1"/>
  <c r="AG44" i="12" s="1"/>
  <c r="AI44" i="12" s="1"/>
  <c r="AK44" i="12" s="1"/>
  <c r="AM44" i="12" s="1"/>
  <c r="AO44" i="12" s="1"/>
  <c r="F44" i="12"/>
  <c r="W43" i="12"/>
  <c r="Y43" i="12" s="1"/>
  <c r="AA43" i="12" s="1"/>
  <c r="AC43" i="12" s="1"/>
  <c r="AE43" i="12" s="1"/>
  <c r="AG43" i="12" s="1"/>
  <c r="AI43" i="12" s="1"/>
  <c r="AK43" i="12" s="1"/>
  <c r="AM43" i="12" s="1"/>
  <c r="AO43" i="12" s="1"/>
  <c r="F43" i="12"/>
  <c r="AA42" i="12"/>
  <c r="AC42" i="12" s="1"/>
  <c r="AE42" i="12" s="1"/>
  <c r="AG42" i="12" s="1"/>
  <c r="AI42" i="12" s="1"/>
  <c r="AK42" i="12" s="1"/>
  <c r="AM42" i="12" s="1"/>
  <c r="AO42" i="12" s="1"/>
  <c r="F42" i="12"/>
  <c r="W41" i="12"/>
  <c r="AA41" i="12" s="1"/>
  <c r="AC41" i="12" s="1"/>
  <c r="AE41" i="12" s="1"/>
  <c r="AG41" i="12" s="1"/>
  <c r="AI41" i="12" s="1"/>
  <c r="AK41" i="12" s="1"/>
  <c r="AM41" i="12" s="1"/>
  <c r="AO41" i="12" s="1"/>
  <c r="V41" i="12"/>
  <c r="Y38" i="12"/>
  <c r="AA38" i="12" s="1"/>
  <c r="AC38" i="12" s="1"/>
  <c r="AE38" i="12" s="1"/>
  <c r="AG38" i="12" s="1"/>
  <c r="AI38" i="12" s="1"/>
  <c r="AK38" i="12" s="1"/>
  <c r="AM38" i="12" s="1"/>
  <c r="AO38" i="12" s="1"/>
  <c r="F38" i="12"/>
  <c r="V38" i="12" s="1"/>
  <c r="Y37" i="12"/>
  <c r="AA37" i="12" s="1"/>
  <c r="AC37" i="12" s="1"/>
  <c r="AE37" i="12" s="1"/>
  <c r="AG37" i="12" s="1"/>
  <c r="AI37" i="12" s="1"/>
  <c r="AK37" i="12" s="1"/>
  <c r="AM37" i="12" s="1"/>
  <c r="AO37" i="12" s="1"/>
  <c r="F37" i="12"/>
  <c r="V37" i="12" s="1"/>
  <c r="W36" i="12"/>
  <c r="Y36" i="12" s="1"/>
  <c r="AA36" i="12" s="1"/>
  <c r="AC36" i="12" s="1"/>
  <c r="AE36" i="12" s="1"/>
  <c r="AG36" i="12" s="1"/>
  <c r="AI36" i="12" s="1"/>
  <c r="AK36" i="12" s="1"/>
  <c r="AM36" i="12" s="1"/>
  <c r="AO36" i="12" s="1"/>
  <c r="F36" i="12"/>
  <c r="V36" i="12" s="1"/>
  <c r="W35" i="12"/>
  <c r="Y35" i="12" s="1"/>
  <c r="AA35" i="12" s="1"/>
  <c r="AC35" i="12" s="1"/>
  <c r="AE35" i="12" s="1"/>
  <c r="AG35" i="12" s="1"/>
  <c r="AI35" i="12" s="1"/>
  <c r="AK35" i="12" s="1"/>
  <c r="AM35" i="12" s="1"/>
  <c r="AO35" i="12" s="1"/>
  <c r="F35" i="12"/>
  <c r="V35" i="12" s="1"/>
  <c r="W34" i="12"/>
  <c r="Y34" i="12" s="1"/>
  <c r="AA34" i="12" s="1"/>
  <c r="AC34" i="12" s="1"/>
  <c r="AE34" i="12" s="1"/>
  <c r="AG34" i="12" s="1"/>
  <c r="AI34" i="12" s="1"/>
  <c r="AK34" i="12" s="1"/>
  <c r="AM34" i="12" s="1"/>
  <c r="AO34" i="12" s="1"/>
  <c r="F34" i="12"/>
  <c r="V34" i="12" s="1"/>
  <c r="AI51" i="13" l="1"/>
  <c r="AJ51" i="13"/>
  <c r="AI18" i="13"/>
  <c r="AJ18" i="13"/>
  <c r="AI42" i="13"/>
  <c r="AJ42" i="13"/>
  <c r="AN8" i="13"/>
  <c r="AM8" i="13"/>
  <c r="AI17" i="13"/>
  <c r="AJ17" i="13"/>
  <c r="AN16" i="13"/>
  <c r="AM16" i="13"/>
  <c r="AI28" i="13"/>
  <c r="AJ28" i="13"/>
  <c r="AI25" i="13"/>
  <c r="AJ25" i="13"/>
  <c r="AL39" i="13"/>
  <c r="AK39" i="13"/>
  <c r="AL44" i="13"/>
  <c r="AK44" i="13"/>
  <c r="AN12" i="13"/>
  <c r="AM12" i="13"/>
  <c r="AN14" i="13"/>
  <c r="AM14" i="13"/>
  <c r="AM13" i="13"/>
  <c r="AN13" i="13"/>
  <c r="AF10" i="13"/>
  <c r="AE10" i="13"/>
  <c r="AG26" i="13"/>
  <c r="AH26" i="13"/>
  <c r="AF5" i="13"/>
  <c r="AE5" i="13"/>
  <c r="AH49" i="13"/>
  <c r="AG49" i="13"/>
  <c r="AG27" i="13"/>
  <c r="AH27" i="13"/>
  <c r="AH43" i="13"/>
  <c r="AG43" i="13"/>
  <c r="AD10" i="13"/>
  <c r="Z32" i="13"/>
  <c r="AC38" i="13"/>
  <c r="AB38" i="13"/>
  <c r="Z31" i="13"/>
  <c r="U67" i="13"/>
  <c r="W4" i="13"/>
  <c r="V4" i="13"/>
  <c r="V67" i="13" s="1"/>
  <c r="Z22" i="13"/>
  <c r="Z19" i="13"/>
  <c r="AA19" i="13"/>
  <c r="Z48" i="13"/>
  <c r="AD5" i="13"/>
  <c r="Z35" i="13"/>
  <c r="Z33" i="13"/>
  <c r="Z21" i="13"/>
  <c r="AA21" i="13"/>
  <c r="AA36" i="13"/>
  <c r="Z36" i="13"/>
  <c r="AA20" i="13"/>
  <c r="Z20" i="13"/>
  <c r="AD37" i="13"/>
  <c r="Z34" i="13"/>
  <c r="Z24" i="13"/>
  <c r="AA24" i="13"/>
  <c r="AA47" i="12"/>
  <c r="AC47" i="12" s="1"/>
  <c r="AF110" i="12"/>
  <c r="AG106" i="12"/>
  <c r="AF106" i="12"/>
  <c r="AK99" i="12"/>
  <c r="AM99" i="12" s="1"/>
  <c r="AJ99" i="12"/>
  <c r="AL99" i="12" s="1"/>
  <c r="AK95" i="12"/>
  <c r="AM95" i="12" s="1"/>
  <c r="AJ95" i="12"/>
  <c r="AL95" i="12" s="1"/>
  <c r="AK94" i="12"/>
  <c r="AM94" i="12" s="1"/>
  <c r="AJ94" i="12"/>
  <c r="AL94" i="12" s="1"/>
  <c r="AF104" i="12"/>
  <c r="AG102" i="12"/>
  <c r="AF102" i="12"/>
  <c r="AG109" i="12"/>
  <c r="AF109" i="12"/>
  <c r="AK83" i="12"/>
  <c r="AM83" i="12" s="1"/>
  <c r="AJ83" i="12"/>
  <c r="AL83" i="12" s="1"/>
  <c r="AF111" i="12"/>
  <c r="AK75" i="12"/>
  <c r="AM75" i="12" s="1"/>
  <c r="AJ75" i="12"/>
  <c r="AL75" i="12" s="1"/>
  <c r="AK96" i="12"/>
  <c r="AM96" i="12" s="1"/>
  <c r="AJ96" i="12"/>
  <c r="AL96" i="12" s="1"/>
  <c r="AK77" i="12"/>
  <c r="AM77" i="12" s="1"/>
  <c r="AJ77" i="12"/>
  <c r="AL77" i="12" s="1"/>
  <c r="AG105" i="12"/>
  <c r="AF105" i="12"/>
  <c r="AK87" i="12"/>
  <c r="AM87" i="12" s="1"/>
  <c r="AJ87" i="12"/>
  <c r="AL87" i="12" s="1"/>
  <c r="AF101" i="12"/>
  <c r="AK93" i="12"/>
  <c r="AM93" i="12" s="1"/>
  <c r="AJ93" i="12"/>
  <c r="AL93" i="12" s="1"/>
  <c r="AK81" i="12"/>
  <c r="AM81" i="12" s="1"/>
  <c r="AJ81" i="12"/>
  <c r="AL81" i="12" s="1"/>
  <c r="AK92" i="12"/>
  <c r="AM92" i="12" s="1"/>
  <c r="AJ92" i="12"/>
  <c r="AL92" i="12" s="1"/>
  <c r="AG103" i="12"/>
  <c r="AF103" i="12"/>
  <c r="AJ79" i="12"/>
  <c r="AL79" i="12" s="1"/>
  <c r="AO73" i="12"/>
  <c r="AP73" i="12" s="1"/>
  <c r="AN73" i="12"/>
  <c r="AK90" i="12"/>
  <c r="AM90" i="12" s="1"/>
  <c r="AJ90" i="12"/>
  <c r="AL90" i="12" s="1"/>
  <c r="AK98" i="12"/>
  <c r="AM98" i="12" s="1"/>
  <c r="AJ98" i="12"/>
  <c r="AL98" i="12" s="1"/>
  <c r="AG107" i="12"/>
  <c r="AF107" i="12"/>
  <c r="AK97" i="12"/>
  <c r="AM97" i="12" s="1"/>
  <c r="AJ97" i="12"/>
  <c r="AL97" i="12" s="1"/>
  <c r="AG108" i="12"/>
  <c r="AF108" i="12"/>
  <c r="AO56" i="12"/>
  <c r="AP56" i="12" s="1"/>
  <c r="AN56" i="12"/>
  <c r="AG52" i="12"/>
  <c r="AF52" i="12"/>
  <c r="AG55" i="12"/>
  <c r="AF55" i="12"/>
  <c r="AG53" i="12"/>
  <c r="AF53" i="12"/>
  <c r="AG54" i="12"/>
  <c r="AF54" i="12"/>
  <c r="AG51" i="12"/>
  <c r="AF51" i="12"/>
  <c r="AP39" i="12"/>
  <c r="G39" i="12"/>
  <c r="X39" i="12"/>
  <c r="AB39" i="12"/>
  <c r="AF39" i="12"/>
  <c r="AJ39" i="12"/>
  <c r="AL39" i="12" s="1"/>
  <c r="AN39" i="12"/>
  <c r="T39" i="12"/>
  <c r="Z39" i="12"/>
  <c r="AD39" i="12"/>
  <c r="AH39" i="12"/>
  <c r="AP42" i="12"/>
  <c r="AH42" i="12"/>
  <c r="AD42" i="12"/>
  <c r="Z42" i="12"/>
  <c r="V42" i="12"/>
  <c r="T42" i="12"/>
  <c r="AN42" i="12"/>
  <c r="AJ42" i="12"/>
  <c r="AL42" i="12" s="1"/>
  <c r="AF42" i="12"/>
  <c r="AB42" i="12"/>
  <c r="X42" i="12"/>
  <c r="G42" i="12"/>
  <c r="AP50" i="12"/>
  <c r="AH50" i="12"/>
  <c r="AD50" i="12"/>
  <c r="Z50" i="12"/>
  <c r="V50" i="12"/>
  <c r="T50" i="12"/>
  <c r="AN50" i="12"/>
  <c r="AJ50" i="12"/>
  <c r="AL50" i="12" s="1"/>
  <c r="AF50" i="12"/>
  <c r="AB50" i="12"/>
  <c r="X50" i="12"/>
  <c r="G50" i="12"/>
  <c r="AP37" i="12"/>
  <c r="AH37" i="12"/>
  <c r="AD37" i="12"/>
  <c r="Z37" i="12"/>
  <c r="T37" i="12"/>
  <c r="X37" i="12"/>
  <c r="AN37" i="12"/>
  <c r="AJ37" i="12"/>
  <c r="AL37" i="12" s="1"/>
  <c r="AF37" i="12"/>
  <c r="AB37" i="12"/>
  <c r="G37" i="12"/>
  <c r="AP38" i="12"/>
  <c r="AH38" i="12"/>
  <c r="AD38" i="12"/>
  <c r="Z38" i="12"/>
  <c r="T38" i="12"/>
  <c r="AN38" i="12"/>
  <c r="AJ38" i="12"/>
  <c r="AL38" i="12" s="1"/>
  <c r="AF38" i="12"/>
  <c r="AB38" i="12"/>
  <c r="X38" i="12"/>
  <c r="G38" i="12"/>
  <c r="AP41" i="12"/>
  <c r="AH41" i="12"/>
  <c r="AD41" i="12"/>
  <c r="Z41" i="12"/>
  <c r="T41" i="12"/>
  <c r="AN41" i="12"/>
  <c r="AJ41" i="12"/>
  <c r="AL41" i="12" s="1"/>
  <c r="AF41" i="12"/>
  <c r="AB41" i="12"/>
  <c r="X41" i="12"/>
  <c r="G41" i="12"/>
  <c r="AP43" i="12"/>
  <c r="AH43" i="12"/>
  <c r="AD43" i="12"/>
  <c r="Z43" i="12"/>
  <c r="V43" i="12"/>
  <c r="T43" i="12"/>
  <c r="AN43" i="12"/>
  <c r="AJ43" i="12"/>
  <c r="AL43" i="12" s="1"/>
  <c r="AF43" i="12"/>
  <c r="AB43" i="12"/>
  <c r="X43" i="12"/>
  <c r="G43" i="12"/>
  <c r="AP45" i="12"/>
  <c r="AH45" i="12"/>
  <c r="AD45" i="12"/>
  <c r="Z45" i="12"/>
  <c r="V45" i="12"/>
  <c r="T45" i="12"/>
  <c r="AN45" i="12"/>
  <c r="AJ45" i="12"/>
  <c r="AL45" i="12" s="1"/>
  <c r="AF45" i="12"/>
  <c r="AB45" i="12"/>
  <c r="X45" i="12"/>
  <c r="G45" i="12"/>
  <c r="Z47" i="12"/>
  <c r="V47" i="12"/>
  <c r="T47" i="12"/>
  <c r="AB47" i="12"/>
  <c r="X47" i="12"/>
  <c r="G47" i="12"/>
  <c r="AP49" i="12"/>
  <c r="AH49" i="12"/>
  <c r="AD49" i="12"/>
  <c r="Z49" i="12"/>
  <c r="V49" i="12"/>
  <c r="T49" i="12"/>
  <c r="AN49" i="12"/>
  <c r="AJ49" i="12"/>
  <c r="AL49" i="12" s="1"/>
  <c r="AF49" i="12"/>
  <c r="AB49" i="12"/>
  <c r="X49" i="12"/>
  <c r="G49" i="12"/>
  <c r="AP44" i="12"/>
  <c r="AH44" i="12"/>
  <c r="AD44" i="12"/>
  <c r="Z44" i="12"/>
  <c r="V44" i="12"/>
  <c r="T44" i="12"/>
  <c r="AN44" i="12"/>
  <c r="AJ44" i="12"/>
  <c r="AL44" i="12" s="1"/>
  <c r="AF44" i="12"/>
  <c r="AB44" i="12"/>
  <c r="X44" i="12"/>
  <c r="G44" i="12"/>
  <c r="AP46" i="12"/>
  <c r="AH46" i="12"/>
  <c r="AD46" i="12"/>
  <c r="Z46" i="12"/>
  <c r="V46" i="12"/>
  <c r="T46" i="12"/>
  <c r="AN46" i="12"/>
  <c r="AJ46" i="12"/>
  <c r="AL46" i="12" s="1"/>
  <c r="AF46" i="12"/>
  <c r="AB46" i="12"/>
  <c r="X46" i="12"/>
  <c r="G46" i="12"/>
  <c r="AP48" i="12"/>
  <c r="AH48" i="12"/>
  <c r="AD48" i="12"/>
  <c r="Z48" i="12"/>
  <c r="V48" i="12"/>
  <c r="T48" i="12"/>
  <c r="AN48" i="12"/>
  <c r="AJ48" i="12"/>
  <c r="AL48" i="12" s="1"/>
  <c r="AF48" i="12"/>
  <c r="AB48" i="12"/>
  <c r="X48" i="12"/>
  <c r="G48" i="12"/>
  <c r="AP36" i="12"/>
  <c r="G36" i="12"/>
  <c r="X36" i="12"/>
  <c r="AF36" i="12"/>
  <c r="AJ36" i="12"/>
  <c r="AL36" i="12" s="1"/>
  <c r="AN36" i="12"/>
  <c r="AB36" i="12"/>
  <c r="T36" i="12"/>
  <c r="Z36" i="12"/>
  <c r="AD36" i="12"/>
  <c r="AH36" i="12"/>
  <c r="AP34" i="12"/>
  <c r="AP35" i="12"/>
  <c r="G34" i="12"/>
  <c r="X34" i="12"/>
  <c r="AB34" i="12"/>
  <c r="AF34" i="12"/>
  <c r="AJ34" i="12"/>
  <c r="AL34" i="12" s="1"/>
  <c r="AN34" i="12"/>
  <c r="G35" i="12"/>
  <c r="X35" i="12"/>
  <c r="AB35" i="12"/>
  <c r="AF35" i="12"/>
  <c r="AJ35" i="12"/>
  <c r="AL35" i="12" s="1"/>
  <c r="AN35" i="12"/>
  <c r="T34" i="12"/>
  <c r="T35" i="12"/>
  <c r="Z34" i="12"/>
  <c r="AD34" i="12"/>
  <c r="AH34" i="12"/>
  <c r="Z35" i="12"/>
  <c r="AD35" i="12"/>
  <c r="AH35" i="12"/>
  <c r="W31" i="12"/>
  <c r="Y31" i="12" s="1"/>
  <c r="AA31" i="12" s="1"/>
  <c r="AC31" i="12" s="1"/>
  <c r="AE31" i="12" s="1"/>
  <c r="AG31" i="12" s="1"/>
  <c r="AI31" i="12" s="1"/>
  <c r="AK31" i="12" s="1"/>
  <c r="AM31" i="12" s="1"/>
  <c r="AO31" i="12" s="1"/>
  <c r="F31" i="12"/>
  <c r="W30" i="12"/>
  <c r="Y30" i="12" s="1"/>
  <c r="AA30" i="12" s="1"/>
  <c r="AC30" i="12" s="1"/>
  <c r="AE30" i="12" s="1"/>
  <c r="AG30" i="12" s="1"/>
  <c r="AI30" i="12" s="1"/>
  <c r="AK30" i="12" s="1"/>
  <c r="AM30" i="12" s="1"/>
  <c r="F30" i="12"/>
  <c r="AI27" i="13" l="1"/>
  <c r="AJ27" i="13"/>
  <c r="AL25" i="13"/>
  <c r="AK25" i="13"/>
  <c r="AL18" i="13"/>
  <c r="AK18" i="13"/>
  <c r="AO14" i="13"/>
  <c r="AP14" i="13"/>
  <c r="AQ14" i="13" s="1"/>
  <c r="AN44" i="13"/>
  <c r="AM44" i="13"/>
  <c r="AO16" i="13"/>
  <c r="AP16" i="13"/>
  <c r="AQ16" i="13" s="1"/>
  <c r="AO8" i="13"/>
  <c r="AP8" i="13"/>
  <c r="AQ8" i="13" s="1"/>
  <c r="AI26" i="13"/>
  <c r="AJ26" i="13"/>
  <c r="AO13" i="13"/>
  <c r="AP13" i="13"/>
  <c r="AQ13" i="13" s="1"/>
  <c r="AL28" i="13"/>
  <c r="AK28" i="13"/>
  <c r="AL17" i="13"/>
  <c r="AK17" i="13"/>
  <c r="AL42" i="13"/>
  <c r="AK42" i="13"/>
  <c r="AL51" i="13"/>
  <c r="AK51" i="13"/>
  <c r="AF38" i="13"/>
  <c r="AE38" i="13"/>
  <c r="AI43" i="13"/>
  <c r="AJ43" i="13"/>
  <c r="AI49" i="13"/>
  <c r="AJ49" i="13"/>
  <c r="AO12" i="13"/>
  <c r="AP12" i="13"/>
  <c r="AQ12" i="13" s="1"/>
  <c r="AM39" i="13"/>
  <c r="AN39" i="13"/>
  <c r="AG5" i="13"/>
  <c r="AH5" i="13"/>
  <c r="AG10" i="13"/>
  <c r="AH10" i="13"/>
  <c r="AC33" i="13"/>
  <c r="AE33" i="13" s="1"/>
  <c r="AB33" i="13"/>
  <c r="AB48" i="13"/>
  <c r="AC24" i="13"/>
  <c r="AE24" i="13" s="1"/>
  <c r="AB24" i="13"/>
  <c r="AC21" i="13"/>
  <c r="AB21" i="13"/>
  <c r="AD38" i="13"/>
  <c r="AC32" i="13"/>
  <c r="AE32" i="13" s="1"/>
  <c r="AB32" i="13"/>
  <c r="AC20" i="13"/>
  <c r="AE20" i="13" s="1"/>
  <c r="AB20" i="13"/>
  <c r="W67" i="13"/>
  <c r="Y4" i="13"/>
  <c r="X4" i="13"/>
  <c r="X67" i="13" s="1"/>
  <c r="AC36" i="13"/>
  <c r="AE36" i="13" s="1"/>
  <c r="AB36" i="13"/>
  <c r="AC35" i="13"/>
  <c r="AE35" i="13" s="1"/>
  <c r="AB35" i="13"/>
  <c r="AC34" i="13"/>
  <c r="AE34" i="13" s="1"/>
  <c r="AB34" i="13"/>
  <c r="AC19" i="13"/>
  <c r="AE19" i="13" s="1"/>
  <c r="AB19" i="13"/>
  <c r="AC22" i="13"/>
  <c r="AB22" i="13"/>
  <c r="AB31" i="13"/>
  <c r="AE47" i="12"/>
  <c r="AD47" i="12"/>
  <c r="AO97" i="12"/>
  <c r="AP97" i="12" s="1"/>
  <c r="AN97" i="12"/>
  <c r="AO98" i="12"/>
  <c r="AP98" i="12" s="1"/>
  <c r="AN98" i="12"/>
  <c r="AO81" i="12"/>
  <c r="AP81" i="12" s="1"/>
  <c r="AN81" i="12"/>
  <c r="AO96" i="12"/>
  <c r="AP96" i="12" s="1"/>
  <c r="AN96" i="12"/>
  <c r="AI109" i="12"/>
  <c r="AH109" i="12"/>
  <c r="AI104" i="12"/>
  <c r="AH104" i="12"/>
  <c r="AH106" i="12"/>
  <c r="AH103" i="12"/>
  <c r="AI101" i="12"/>
  <c r="AH101" i="12"/>
  <c r="AH105" i="12"/>
  <c r="AI111" i="12"/>
  <c r="AH111" i="12"/>
  <c r="AO95" i="12"/>
  <c r="AP95" i="12" s="1"/>
  <c r="AN95" i="12"/>
  <c r="AI108" i="12"/>
  <c r="AH108" i="12"/>
  <c r="AI107" i="12"/>
  <c r="AJ107" i="12" s="1"/>
  <c r="AH107" i="12"/>
  <c r="AO90" i="12"/>
  <c r="AP90" i="12" s="1"/>
  <c r="AN90" i="12"/>
  <c r="AO79" i="12"/>
  <c r="AP79" i="12" s="1"/>
  <c r="AN79" i="12"/>
  <c r="AO92" i="12"/>
  <c r="AP92" i="12" s="1"/>
  <c r="AN92" i="12"/>
  <c r="AO93" i="12"/>
  <c r="AP93" i="12" s="1"/>
  <c r="AN93" i="12"/>
  <c r="AO87" i="12"/>
  <c r="AP87" i="12" s="1"/>
  <c r="AN87" i="12"/>
  <c r="AO77" i="12"/>
  <c r="AP77" i="12" s="1"/>
  <c r="AN77" i="12"/>
  <c r="AO75" i="12"/>
  <c r="AP75" i="12" s="1"/>
  <c r="AN75" i="12"/>
  <c r="AO83" i="12"/>
  <c r="AP83" i="12" s="1"/>
  <c r="AN83" i="12"/>
  <c r="AI102" i="12"/>
  <c r="AH102" i="12"/>
  <c r="AO94" i="12"/>
  <c r="AP94" i="12" s="1"/>
  <c r="AN94" i="12"/>
  <c r="AO99" i="12"/>
  <c r="AP99" i="12" s="1"/>
  <c r="AN99" i="12"/>
  <c r="AI110" i="12"/>
  <c r="AH110" i="12"/>
  <c r="AI53" i="12"/>
  <c r="AH53" i="12"/>
  <c r="AI52" i="12"/>
  <c r="AH52" i="12"/>
  <c r="AH51" i="12"/>
  <c r="AI51" i="12"/>
  <c r="AH54" i="12"/>
  <c r="AI54" i="12"/>
  <c r="AH55" i="12"/>
  <c r="AI55" i="12"/>
  <c r="AP31" i="12"/>
  <c r="AP30" i="12"/>
  <c r="G30" i="12"/>
  <c r="X30" i="12"/>
  <c r="AB30" i="12"/>
  <c r="AF30" i="12"/>
  <c r="AJ30" i="12"/>
  <c r="AL30" i="12" s="1"/>
  <c r="AN30" i="12"/>
  <c r="G31" i="12"/>
  <c r="X31" i="12"/>
  <c r="AB31" i="12"/>
  <c r="AF31" i="12"/>
  <c r="AJ31" i="12"/>
  <c r="AL31" i="12" s="1"/>
  <c r="AN31" i="12"/>
  <c r="T30" i="12"/>
  <c r="T31" i="12"/>
  <c r="V30" i="12"/>
  <c r="Z30" i="12"/>
  <c r="AD30" i="12"/>
  <c r="AH30" i="12"/>
  <c r="V31" i="12"/>
  <c r="Z31" i="12"/>
  <c r="AD31" i="12"/>
  <c r="AH31" i="12"/>
  <c r="S115" i="12"/>
  <c r="U123" i="11"/>
  <c r="AS49" i="4"/>
  <c r="AU49" i="4" s="1"/>
  <c r="AW49" i="4" s="1"/>
  <c r="AY49" i="4" s="1"/>
  <c r="BA49" i="4" s="1"/>
  <c r="BC49" i="4" s="1"/>
  <c r="BE49" i="4" s="1"/>
  <c r="BG49" i="4" s="1"/>
  <c r="BI49" i="4" s="1"/>
  <c r="BK49" i="4" s="1"/>
  <c r="BM49" i="4" s="1"/>
  <c r="BP49" i="4" s="1"/>
  <c r="BQ49" i="4" s="1"/>
  <c r="AS48" i="4"/>
  <c r="AU48" i="4" s="1"/>
  <c r="AW48" i="4" s="1"/>
  <c r="AY48" i="4" s="1"/>
  <c r="BA48" i="4" s="1"/>
  <c r="BC48" i="4" s="1"/>
  <c r="BE48" i="4" s="1"/>
  <c r="BG48" i="4" s="1"/>
  <c r="BI48" i="4" s="1"/>
  <c r="BK48" i="4" s="1"/>
  <c r="BM48" i="4" s="1"/>
  <c r="BP48" i="4" s="1"/>
  <c r="BQ48" i="4" s="1"/>
  <c r="AS47" i="4"/>
  <c r="AU47" i="4" s="1"/>
  <c r="AW47" i="4" s="1"/>
  <c r="AY47" i="4" s="1"/>
  <c r="BA47" i="4" s="1"/>
  <c r="BC47" i="4" s="1"/>
  <c r="BE47" i="4" s="1"/>
  <c r="BG47" i="4" s="1"/>
  <c r="BI47" i="4" s="1"/>
  <c r="BK47" i="4" s="1"/>
  <c r="BM47" i="4" s="1"/>
  <c r="BP47" i="4" s="1"/>
  <c r="AS46" i="4"/>
  <c r="AU46" i="4" s="1"/>
  <c r="AW46" i="4" s="1"/>
  <c r="AY46" i="4" s="1"/>
  <c r="BA46" i="4" s="1"/>
  <c r="BC46" i="4" s="1"/>
  <c r="BE46" i="4" s="1"/>
  <c r="BG46" i="4" s="1"/>
  <c r="BI46" i="4" s="1"/>
  <c r="BK46" i="4" s="1"/>
  <c r="BM46" i="4" s="1"/>
  <c r="BP46" i="4" s="1"/>
  <c r="BQ46" i="4" s="1"/>
  <c r="AS45" i="4"/>
  <c r="AU45" i="4" s="1"/>
  <c r="AW45" i="4" s="1"/>
  <c r="AY45" i="4" s="1"/>
  <c r="BA45" i="4" s="1"/>
  <c r="BC45" i="4" s="1"/>
  <c r="BE45" i="4" s="1"/>
  <c r="BG45" i="4" s="1"/>
  <c r="BI45" i="4" s="1"/>
  <c r="BK45" i="4" s="1"/>
  <c r="BM45" i="4" s="1"/>
  <c r="BP45" i="4" s="1"/>
  <c r="BQ45" i="4" s="1"/>
  <c r="AS44" i="4"/>
  <c r="AU44" i="4" s="1"/>
  <c r="AW44" i="4" s="1"/>
  <c r="AY44" i="4" s="1"/>
  <c r="BA44" i="4" s="1"/>
  <c r="BC44" i="4" s="1"/>
  <c r="BE44" i="4" s="1"/>
  <c r="BG44" i="4" s="1"/>
  <c r="BI44" i="4" s="1"/>
  <c r="BK44" i="4" s="1"/>
  <c r="BM44" i="4" s="1"/>
  <c r="BP44" i="4" s="1"/>
  <c r="BQ44" i="4" s="1"/>
  <c r="AS42" i="4"/>
  <c r="AU42" i="4" s="1"/>
  <c r="AW42" i="4" s="1"/>
  <c r="AY42" i="4" s="1"/>
  <c r="BA42" i="4" s="1"/>
  <c r="BC42" i="4" s="1"/>
  <c r="BE42" i="4" s="1"/>
  <c r="BG42" i="4" s="1"/>
  <c r="BI42" i="4" s="1"/>
  <c r="BK42" i="4" s="1"/>
  <c r="AS40" i="4"/>
  <c r="AU40" i="4" s="1"/>
  <c r="AW40" i="4" s="1"/>
  <c r="AY40" i="4" s="1"/>
  <c r="BA40" i="4" s="1"/>
  <c r="BC40" i="4" s="1"/>
  <c r="BE40" i="4" s="1"/>
  <c r="BG40" i="4" s="1"/>
  <c r="BI40" i="4" s="1"/>
  <c r="BK40" i="4" s="1"/>
  <c r="BM40" i="4" s="1"/>
  <c r="BP40" i="4" s="1"/>
  <c r="BQ40" i="4" s="1"/>
  <c r="AS39" i="4"/>
  <c r="AU39" i="4" s="1"/>
  <c r="AW39" i="4" s="1"/>
  <c r="AY39" i="4" s="1"/>
  <c r="BA39" i="4" s="1"/>
  <c r="BC39" i="4" s="1"/>
  <c r="BE39" i="4" s="1"/>
  <c r="BG39" i="4" s="1"/>
  <c r="BI39" i="4" s="1"/>
  <c r="BK39" i="4" s="1"/>
  <c r="BM39" i="4" s="1"/>
  <c r="BP39" i="4" s="1"/>
  <c r="AS38" i="4"/>
  <c r="AU38" i="4" s="1"/>
  <c r="AW38" i="4" s="1"/>
  <c r="AY38" i="4" s="1"/>
  <c r="BA38" i="4" s="1"/>
  <c r="BC38" i="4" s="1"/>
  <c r="BE38" i="4" s="1"/>
  <c r="BG38" i="4" s="1"/>
  <c r="BI38" i="4" s="1"/>
  <c r="BK38" i="4" s="1"/>
  <c r="BM38" i="4" s="1"/>
  <c r="BP38" i="4" s="1"/>
  <c r="BQ38" i="4" s="1"/>
  <c r="AS37" i="4"/>
  <c r="AU37" i="4" s="1"/>
  <c r="AW37" i="4" s="1"/>
  <c r="AY37" i="4" s="1"/>
  <c r="BA37" i="4" s="1"/>
  <c r="BC37" i="4" s="1"/>
  <c r="BE37" i="4" s="1"/>
  <c r="BG37" i="4" s="1"/>
  <c r="BI37" i="4" s="1"/>
  <c r="BK37" i="4" s="1"/>
  <c r="BM37" i="4" s="1"/>
  <c r="BP37" i="4" s="1"/>
  <c r="BQ37" i="4" s="1"/>
  <c r="AS36" i="4"/>
  <c r="AU36" i="4" s="1"/>
  <c r="AW36" i="4" s="1"/>
  <c r="AY36" i="4" s="1"/>
  <c r="BA36" i="4" s="1"/>
  <c r="BC36" i="4" s="1"/>
  <c r="BE36" i="4" s="1"/>
  <c r="BG36" i="4" s="1"/>
  <c r="BI36" i="4" s="1"/>
  <c r="BK36" i="4" s="1"/>
  <c r="BM36" i="4" s="1"/>
  <c r="BP36" i="4" s="1"/>
  <c r="AS35" i="4"/>
  <c r="AU35" i="4" s="1"/>
  <c r="AW35" i="4" s="1"/>
  <c r="AY35" i="4" s="1"/>
  <c r="BA35" i="4" s="1"/>
  <c r="BC35" i="4" s="1"/>
  <c r="BE35" i="4" s="1"/>
  <c r="BG35" i="4" s="1"/>
  <c r="BI35" i="4" s="1"/>
  <c r="BK35" i="4" s="1"/>
  <c r="BM35" i="4" s="1"/>
  <c r="BP35" i="4" s="1"/>
  <c r="BQ35" i="4" s="1"/>
  <c r="AS34" i="4"/>
  <c r="AU34" i="4" s="1"/>
  <c r="AW34" i="4" s="1"/>
  <c r="AY34" i="4" s="1"/>
  <c r="BA34" i="4" s="1"/>
  <c r="BC34" i="4" s="1"/>
  <c r="BE34" i="4" s="1"/>
  <c r="BG34" i="4" s="1"/>
  <c r="BI34" i="4" s="1"/>
  <c r="BK34" i="4" s="1"/>
  <c r="BM34" i="4" s="1"/>
  <c r="BP34" i="4" s="1"/>
  <c r="AS33" i="4"/>
  <c r="AU33" i="4" s="1"/>
  <c r="AY33" i="4" s="1"/>
  <c r="BA33" i="4" s="1"/>
  <c r="BC33" i="4" s="1"/>
  <c r="BE33" i="4" s="1"/>
  <c r="BG33" i="4" s="1"/>
  <c r="BI33" i="4" s="1"/>
  <c r="BK33" i="4" s="1"/>
  <c r="BM33" i="4" s="1"/>
  <c r="BP33" i="4" s="1"/>
  <c r="BQ33" i="4" s="1"/>
  <c r="AS32" i="4"/>
  <c r="AU32" i="4" s="1"/>
  <c r="AW32" i="4" s="1"/>
  <c r="AY32" i="4" s="1"/>
  <c r="BA32" i="4" s="1"/>
  <c r="BC32" i="4" s="1"/>
  <c r="BE32" i="4" s="1"/>
  <c r="BG32" i="4" s="1"/>
  <c r="BI32" i="4" s="1"/>
  <c r="BK32" i="4" s="1"/>
  <c r="BM32" i="4" s="1"/>
  <c r="BP32" i="4" s="1"/>
  <c r="AS31" i="4"/>
  <c r="AU31" i="4" s="1"/>
  <c r="AW31" i="4" s="1"/>
  <c r="AY31" i="4" s="1"/>
  <c r="BA31" i="4" s="1"/>
  <c r="BC31" i="4" s="1"/>
  <c r="BE31" i="4" s="1"/>
  <c r="BG31" i="4" s="1"/>
  <c r="BI31" i="4" s="1"/>
  <c r="BK31" i="4" s="1"/>
  <c r="BM31" i="4" s="1"/>
  <c r="BP31" i="4" s="1"/>
  <c r="BQ31" i="4" s="1"/>
  <c r="AS30" i="4"/>
  <c r="AU30" i="4" s="1"/>
  <c r="AW30" i="4" s="1"/>
  <c r="AY30" i="4" s="1"/>
  <c r="BA30" i="4" s="1"/>
  <c r="BC30" i="4" s="1"/>
  <c r="BE30" i="4" s="1"/>
  <c r="BG30" i="4" s="1"/>
  <c r="BI30" i="4" s="1"/>
  <c r="BM30" i="4" s="1"/>
  <c r="BP30" i="4" s="1"/>
  <c r="BQ30" i="4" s="1"/>
  <c r="AS29" i="4"/>
  <c r="AU29" i="4" s="1"/>
  <c r="AW29" i="4" s="1"/>
  <c r="AY29" i="4" s="1"/>
  <c r="BA29" i="4" s="1"/>
  <c r="BC29" i="4" s="1"/>
  <c r="BE29" i="4" s="1"/>
  <c r="BG29" i="4" s="1"/>
  <c r="BI29" i="4" s="1"/>
  <c r="BK29" i="4" s="1"/>
  <c r="BM29" i="4" s="1"/>
  <c r="BP29" i="4" s="1"/>
  <c r="BQ29" i="4" s="1"/>
  <c r="AS28" i="4"/>
  <c r="AU28" i="4" s="1"/>
  <c r="AW28" i="4" s="1"/>
  <c r="AY28" i="4" s="1"/>
  <c r="BA28" i="4" s="1"/>
  <c r="BC28" i="4" s="1"/>
  <c r="BE28" i="4" s="1"/>
  <c r="BG28" i="4" s="1"/>
  <c r="BI28" i="4" s="1"/>
  <c r="BK28" i="4" s="1"/>
  <c r="BM28" i="4" s="1"/>
  <c r="BP28" i="4" s="1"/>
  <c r="BQ28" i="4" s="1"/>
  <c r="AS27" i="4"/>
  <c r="AU27" i="4" s="1"/>
  <c r="AW27" i="4" s="1"/>
  <c r="AY27" i="4" s="1"/>
  <c r="BA27" i="4" s="1"/>
  <c r="BC27" i="4" s="1"/>
  <c r="BE27" i="4" s="1"/>
  <c r="BG27" i="4" s="1"/>
  <c r="BI27" i="4" s="1"/>
  <c r="BK27" i="4" s="1"/>
  <c r="BM27" i="4" s="1"/>
  <c r="BP27" i="4" s="1"/>
  <c r="BQ27" i="4" s="1"/>
  <c r="AS26" i="4"/>
  <c r="AU26" i="4" s="1"/>
  <c r="AW26" i="4" s="1"/>
  <c r="AY26" i="4" s="1"/>
  <c r="BA26" i="4" s="1"/>
  <c r="BC26" i="4" s="1"/>
  <c r="BE26" i="4" s="1"/>
  <c r="BG26" i="4" s="1"/>
  <c r="BI26" i="4" s="1"/>
  <c r="BK26" i="4" s="1"/>
  <c r="BM26" i="4" s="1"/>
  <c r="BP26" i="4" s="1"/>
  <c r="BQ26" i="4" s="1"/>
  <c r="AS25" i="4"/>
  <c r="AU25" i="4" s="1"/>
  <c r="AW25" i="4" s="1"/>
  <c r="AY25" i="4" s="1"/>
  <c r="BA25" i="4" s="1"/>
  <c r="BC25" i="4" s="1"/>
  <c r="BE25" i="4" s="1"/>
  <c r="BG25" i="4" s="1"/>
  <c r="BI25" i="4" s="1"/>
  <c r="BK25" i="4" s="1"/>
  <c r="BM25" i="4" s="1"/>
  <c r="BP25" i="4" s="1"/>
  <c r="BQ25" i="4" s="1"/>
  <c r="AS24" i="4"/>
  <c r="AU24" i="4" s="1"/>
  <c r="AW24" i="4" s="1"/>
  <c r="AY24" i="4" s="1"/>
  <c r="BA24" i="4" s="1"/>
  <c r="BC24" i="4" s="1"/>
  <c r="BE24" i="4" s="1"/>
  <c r="BG24" i="4" s="1"/>
  <c r="BI24" i="4" s="1"/>
  <c r="BK24" i="4" s="1"/>
  <c r="BM24" i="4" s="1"/>
  <c r="BP24" i="4" s="1"/>
  <c r="BQ24" i="4" s="1"/>
  <c r="AS23" i="4"/>
  <c r="AU23" i="4" s="1"/>
  <c r="AW23" i="4" s="1"/>
  <c r="AY23" i="4" s="1"/>
  <c r="BA23" i="4" s="1"/>
  <c r="BC23" i="4" s="1"/>
  <c r="BE23" i="4" s="1"/>
  <c r="BG23" i="4" s="1"/>
  <c r="BI23" i="4" s="1"/>
  <c r="BK23" i="4" s="1"/>
  <c r="BM23" i="4" s="1"/>
  <c r="BP23" i="4" s="1"/>
  <c r="BQ23" i="4" s="1"/>
  <c r="AS22" i="4"/>
  <c r="AU22" i="4" s="1"/>
  <c r="AW22" i="4" s="1"/>
  <c r="AY22" i="4" s="1"/>
  <c r="BA22" i="4" s="1"/>
  <c r="BC22" i="4" s="1"/>
  <c r="BE22" i="4" s="1"/>
  <c r="BG22" i="4" s="1"/>
  <c r="BI22" i="4" s="1"/>
  <c r="BK22" i="4" s="1"/>
  <c r="BM22" i="4" s="1"/>
  <c r="BP22" i="4" s="1"/>
  <c r="BQ22" i="4" s="1"/>
  <c r="AS21" i="4"/>
  <c r="AU21" i="4" s="1"/>
  <c r="AW21" i="4" s="1"/>
  <c r="AY21" i="4" s="1"/>
  <c r="BA21" i="4" s="1"/>
  <c r="BC21" i="4" s="1"/>
  <c r="BE21" i="4" s="1"/>
  <c r="BG21" i="4" s="1"/>
  <c r="BI21" i="4" s="1"/>
  <c r="BK21" i="4" s="1"/>
  <c r="BM21" i="4" s="1"/>
  <c r="BP21" i="4" s="1"/>
  <c r="BQ21" i="4" s="1"/>
  <c r="AS20" i="4"/>
  <c r="AU20" i="4" s="1"/>
  <c r="AW20" i="4" s="1"/>
  <c r="AY20" i="4" s="1"/>
  <c r="BA20" i="4" s="1"/>
  <c r="BC20" i="4" s="1"/>
  <c r="BE20" i="4" s="1"/>
  <c r="BG20" i="4" s="1"/>
  <c r="BI20" i="4" s="1"/>
  <c r="BK20" i="4" s="1"/>
  <c r="BM20" i="4" s="1"/>
  <c r="AS19" i="4"/>
  <c r="AU19" i="4" s="1"/>
  <c r="AW19" i="4" s="1"/>
  <c r="AY19" i="4" s="1"/>
  <c r="BA19" i="4" s="1"/>
  <c r="BC19" i="4" s="1"/>
  <c r="BE19" i="4" s="1"/>
  <c r="BG19" i="4" s="1"/>
  <c r="BI19" i="4" s="1"/>
  <c r="BK19" i="4" s="1"/>
  <c r="BM19" i="4" s="1"/>
  <c r="BP19" i="4" s="1"/>
  <c r="BQ19" i="4" s="1"/>
  <c r="AS18" i="4"/>
  <c r="AU18" i="4" s="1"/>
  <c r="AW18" i="4" s="1"/>
  <c r="AY18" i="4" s="1"/>
  <c r="BA18" i="4" s="1"/>
  <c r="BC18" i="4" s="1"/>
  <c r="BE18" i="4" s="1"/>
  <c r="BG18" i="4" s="1"/>
  <c r="BI18" i="4" s="1"/>
  <c r="BK18" i="4" s="1"/>
  <c r="BM18" i="4" s="1"/>
  <c r="BP18" i="4" s="1"/>
  <c r="BQ18" i="4" s="1"/>
  <c r="AS17" i="4"/>
  <c r="AU17" i="4" s="1"/>
  <c r="AW17" i="4" s="1"/>
  <c r="AY17" i="4" s="1"/>
  <c r="BA17" i="4" s="1"/>
  <c r="BC17" i="4" s="1"/>
  <c r="BE17" i="4" s="1"/>
  <c r="BG17" i="4" s="1"/>
  <c r="BI17" i="4" s="1"/>
  <c r="BK17" i="4" s="1"/>
  <c r="BM17" i="4" s="1"/>
  <c r="AS16" i="4"/>
  <c r="AU16" i="4" s="1"/>
  <c r="AW16" i="4" s="1"/>
  <c r="AY16" i="4" s="1"/>
  <c r="BA16" i="4" s="1"/>
  <c r="BC16" i="4" s="1"/>
  <c r="BE16" i="4" s="1"/>
  <c r="BG16" i="4" s="1"/>
  <c r="BI16" i="4" s="1"/>
  <c r="BK16" i="4" s="1"/>
  <c r="BM16" i="4" s="1"/>
  <c r="BP16" i="4" s="1"/>
  <c r="BQ16" i="4" s="1"/>
  <c r="AS15" i="4"/>
  <c r="AU15" i="4" s="1"/>
  <c r="AW15" i="4" s="1"/>
  <c r="AY15" i="4" s="1"/>
  <c r="BA15" i="4" s="1"/>
  <c r="BC15" i="4" s="1"/>
  <c r="BE15" i="4" s="1"/>
  <c r="BG15" i="4" s="1"/>
  <c r="BI15" i="4" s="1"/>
  <c r="BK15" i="4" s="1"/>
  <c r="BM15" i="4" s="1"/>
  <c r="AS14" i="4"/>
  <c r="AU14" i="4" s="1"/>
  <c r="AW14" i="4" s="1"/>
  <c r="AY14" i="4" s="1"/>
  <c r="BA14" i="4" s="1"/>
  <c r="BC14" i="4" s="1"/>
  <c r="BE14" i="4" s="1"/>
  <c r="BG14" i="4" s="1"/>
  <c r="BI14" i="4" s="1"/>
  <c r="BK14" i="4" s="1"/>
  <c r="BM14" i="4" s="1"/>
  <c r="BP14" i="4" s="1"/>
  <c r="BQ14" i="4" s="1"/>
  <c r="AS13" i="4"/>
  <c r="AU13" i="4" s="1"/>
  <c r="AW13" i="4" s="1"/>
  <c r="AY13" i="4" s="1"/>
  <c r="BA13" i="4" s="1"/>
  <c r="BC13" i="4" s="1"/>
  <c r="BE13" i="4" s="1"/>
  <c r="BG13" i="4" s="1"/>
  <c r="BI13" i="4" s="1"/>
  <c r="BK13" i="4" s="1"/>
  <c r="BM13" i="4" s="1"/>
  <c r="BP13" i="4" s="1"/>
  <c r="BQ13" i="4" s="1"/>
  <c r="AU12" i="4"/>
  <c r="AY12" i="4" s="1"/>
  <c r="BA12" i="4" s="1"/>
  <c r="BC12" i="4" s="1"/>
  <c r="BE12" i="4" s="1"/>
  <c r="BG12" i="4" s="1"/>
  <c r="BI12" i="4" s="1"/>
  <c r="BK12" i="4" s="1"/>
  <c r="BM12" i="4" s="1"/>
  <c r="BP12" i="4" s="1"/>
  <c r="BQ12" i="4" s="1"/>
  <c r="AS11" i="4"/>
  <c r="AU11" i="4" s="1"/>
  <c r="AW11" i="4" s="1"/>
  <c r="AY11" i="4" s="1"/>
  <c r="BA11" i="4" s="1"/>
  <c r="BC11" i="4" s="1"/>
  <c r="BE11" i="4" s="1"/>
  <c r="BG11" i="4" s="1"/>
  <c r="BI11" i="4" s="1"/>
  <c r="BK11" i="4" s="1"/>
  <c r="BM11" i="4" s="1"/>
  <c r="BP11" i="4" s="1"/>
  <c r="BQ11" i="4" s="1"/>
  <c r="AS10" i="4"/>
  <c r="AU10" i="4" s="1"/>
  <c r="AW10" i="4" s="1"/>
  <c r="AY10" i="4" s="1"/>
  <c r="BA10" i="4" s="1"/>
  <c r="BC10" i="4" s="1"/>
  <c r="BE10" i="4" s="1"/>
  <c r="BG10" i="4" s="1"/>
  <c r="BI10" i="4" s="1"/>
  <c r="BK10" i="4" s="1"/>
  <c r="BM10" i="4" s="1"/>
  <c r="BP10" i="4" s="1"/>
  <c r="AS9" i="4"/>
  <c r="AU9" i="4" s="1"/>
  <c r="AW9" i="4" s="1"/>
  <c r="AY9" i="4" s="1"/>
  <c r="BA9" i="4" s="1"/>
  <c r="BC9" i="4" s="1"/>
  <c r="BE9" i="4" s="1"/>
  <c r="BG9" i="4" s="1"/>
  <c r="BI9" i="4" s="1"/>
  <c r="BK9" i="4" s="1"/>
  <c r="BM9" i="4" s="1"/>
  <c r="BP9" i="4" s="1"/>
  <c r="BQ9" i="4" s="1"/>
  <c r="AS8" i="4"/>
  <c r="AU8" i="4" s="1"/>
  <c r="AW8" i="4" s="1"/>
  <c r="AY8" i="4" s="1"/>
  <c r="BA8" i="4" s="1"/>
  <c r="BC8" i="4" s="1"/>
  <c r="BE8" i="4" s="1"/>
  <c r="BG8" i="4" s="1"/>
  <c r="BI8" i="4" s="1"/>
  <c r="BK8" i="4" s="1"/>
  <c r="BM8" i="4" s="1"/>
  <c r="AS7" i="4"/>
  <c r="AU7" i="4" s="1"/>
  <c r="AW7" i="4" s="1"/>
  <c r="AY7" i="4" s="1"/>
  <c r="BA7" i="4" s="1"/>
  <c r="BC7" i="4" s="1"/>
  <c r="BE7" i="4" s="1"/>
  <c r="BG7" i="4" s="1"/>
  <c r="BI7" i="4" s="1"/>
  <c r="BK7" i="4" s="1"/>
  <c r="BM7" i="4" s="1"/>
  <c r="BK4" i="5"/>
  <c r="BM4" i="5" s="1"/>
  <c r="BI9" i="5"/>
  <c r="BK9" i="5" s="1"/>
  <c r="BM9" i="5" s="1"/>
  <c r="BP9" i="5" s="1"/>
  <c r="BA35" i="5"/>
  <c r="BC35" i="5" s="1"/>
  <c r="BE35" i="5" s="1"/>
  <c r="BG35" i="5" s="1"/>
  <c r="BI35" i="5" s="1"/>
  <c r="BK35" i="5" s="1"/>
  <c r="BM35" i="5" s="1"/>
  <c r="BP35" i="5" s="1"/>
  <c r="AW40" i="5"/>
  <c r="BA40" i="5" s="1"/>
  <c r="BC40" i="5" s="1"/>
  <c r="BE40" i="5" s="1"/>
  <c r="BG40" i="5" s="1"/>
  <c r="BI40" i="5" s="1"/>
  <c r="BK40" i="5" s="1"/>
  <c r="BM40" i="5" s="1"/>
  <c r="BP40" i="5" s="1"/>
  <c r="AU39" i="5"/>
  <c r="AW39" i="5" s="1"/>
  <c r="AY39" i="5" s="1"/>
  <c r="BA39" i="5" s="1"/>
  <c r="BC39" i="5" s="1"/>
  <c r="BE39" i="5" s="1"/>
  <c r="BG39" i="5" s="1"/>
  <c r="BI39" i="5" s="1"/>
  <c r="BK39" i="5" s="1"/>
  <c r="BM39" i="5" s="1"/>
  <c r="BP39" i="5" s="1"/>
  <c r="AU31" i="5"/>
  <c r="AW31" i="5" s="1"/>
  <c r="AY31" i="5" s="1"/>
  <c r="BA31" i="5" s="1"/>
  <c r="BC31" i="5" s="1"/>
  <c r="BE31" i="5" s="1"/>
  <c r="BG31" i="5" s="1"/>
  <c r="BI31" i="5" s="1"/>
  <c r="BK31" i="5" s="1"/>
  <c r="BM31" i="5" s="1"/>
  <c r="BP31" i="5" s="1"/>
  <c r="AU26" i="5"/>
  <c r="AW26" i="5" s="1"/>
  <c r="AY26" i="5" s="1"/>
  <c r="BA26" i="5" s="1"/>
  <c r="BC26" i="5" s="1"/>
  <c r="BE26" i="5" s="1"/>
  <c r="BG26" i="5" s="1"/>
  <c r="BI26" i="5" s="1"/>
  <c r="BK26" i="5" s="1"/>
  <c r="BM26" i="5" s="1"/>
  <c r="BP26" i="5" s="1"/>
  <c r="AU6" i="5"/>
  <c r="AW6" i="5" s="1"/>
  <c r="AY6" i="5" s="1"/>
  <c r="BA6" i="5" s="1"/>
  <c r="BC6" i="5" s="1"/>
  <c r="BE6" i="5" s="1"/>
  <c r="BG6" i="5" s="1"/>
  <c r="BI6" i="5" s="1"/>
  <c r="BK6" i="5" s="1"/>
  <c r="BM6" i="5" s="1"/>
  <c r="BP6" i="5" s="1"/>
  <c r="AS42" i="5"/>
  <c r="AU42" i="5" s="1"/>
  <c r="AW42" i="5" s="1"/>
  <c r="AY42" i="5" s="1"/>
  <c r="BA42" i="5" s="1"/>
  <c r="BC42" i="5" s="1"/>
  <c r="BE42" i="5" s="1"/>
  <c r="BG42" i="5" s="1"/>
  <c r="BI42" i="5" s="1"/>
  <c r="BK42" i="5" s="1"/>
  <c r="BM42" i="5" s="1"/>
  <c r="BP42" i="5" s="1"/>
  <c r="AS41" i="5"/>
  <c r="AU41" i="5" s="1"/>
  <c r="AW41" i="5" s="1"/>
  <c r="AY41" i="5" s="1"/>
  <c r="BA41" i="5" s="1"/>
  <c r="BC41" i="5" s="1"/>
  <c r="BE41" i="5" s="1"/>
  <c r="BG41" i="5" s="1"/>
  <c r="BI41" i="5" s="1"/>
  <c r="BK41" i="5" s="1"/>
  <c r="BM41" i="5" s="1"/>
  <c r="BP41" i="5" s="1"/>
  <c r="AS40" i="5"/>
  <c r="AS38" i="5"/>
  <c r="AU38" i="5" s="1"/>
  <c r="AW38" i="5" s="1"/>
  <c r="AY38" i="5" s="1"/>
  <c r="BA38" i="5" s="1"/>
  <c r="BC38" i="5" s="1"/>
  <c r="BE38" i="5" s="1"/>
  <c r="BG38" i="5" s="1"/>
  <c r="BI38" i="5" s="1"/>
  <c r="BK38" i="5" s="1"/>
  <c r="BM38" i="5" s="1"/>
  <c r="BP38" i="5" s="1"/>
  <c r="AS37" i="5"/>
  <c r="AU37" i="5" s="1"/>
  <c r="AW37" i="5" s="1"/>
  <c r="AY37" i="5" s="1"/>
  <c r="BA37" i="5" s="1"/>
  <c r="BC37" i="5" s="1"/>
  <c r="BE37" i="5" s="1"/>
  <c r="BG37" i="5" s="1"/>
  <c r="BI37" i="5" s="1"/>
  <c r="BK37" i="5" s="1"/>
  <c r="BM37" i="5" s="1"/>
  <c r="BP37" i="5" s="1"/>
  <c r="AS36" i="5"/>
  <c r="AU36" i="5" s="1"/>
  <c r="AW36" i="5" s="1"/>
  <c r="AY36" i="5" s="1"/>
  <c r="BA36" i="5" s="1"/>
  <c r="BC36" i="5" s="1"/>
  <c r="BE36" i="5" s="1"/>
  <c r="BG36" i="5" s="1"/>
  <c r="BI36" i="5" s="1"/>
  <c r="BK36" i="5" s="1"/>
  <c r="BM36" i="5" s="1"/>
  <c r="BP36" i="5" s="1"/>
  <c r="AS35" i="5"/>
  <c r="AU35" i="5" s="1"/>
  <c r="AW35" i="5" s="1"/>
  <c r="AS34" i="5"/>
  <c r="AU34" i="5" s="1"/>
  <c r="AW34" i="5" s="1"/>
  <c r="BA34" i="5" s="1"/>
  <c r="BC34" i="5" s="1"/>
  <c r="BE34" i="5" s="1"/>
  <c r="BG34" i="5" s="1"/>
  <c r="BI34" i="5" s="1"/>
  <c r="BK34" i="5" s="1"/>
  <c r="BM34" i="5" s="1"/>
  <c r="BP34" i="5" s="1"/>
  <c r="AS33" i="5"/>
  <c r="AU33" i="5" s="1"/>
  <c r="AW33" i="5" s="1"/>
  <c r="AY33" i="5" s="1"/>
  <c r="BA33" i="5" s="1"/>
  <c r="BC33" i="5" s="1"/>
  <c r="BE33" i="5" s="1"/>
  <c r="BG33" i="5" s="1"/>
  <c r="BI33" i="5" s="1"/>
  <c r="BK33" i="5" s="1"/>
  <c r="BM33" i="5" s="1"/>
  <c r="BP33" i="5" s="1"/>
  <c r="AS32" i="5"/>
  <c r="AU32" i="5" s="1"/>
  <c r="AW32" i="5" s="1"/>
  <c r="AY32" i="5" s="1"/>
  <c r="BA32" i="5" s="1"/>
  <c r="BC32" i="5" s="1"/>
  <c r="BE32" i="5" s="1"/>
  <c r="BG32" i="5" s="1"/>
  <c r="BI32" i="5" s="1"/>
  <c r="BK32" i="5" s="1"/>
  <c r="BM32" i="5" s="1"/>
  <c r="BP32" i="5" s="1"/>
  <c r="AS30" i="5"/>
  <c r="AU30" i="5" s="1"/>
  <c r="AW30" i="5" s="1"/>
  <c r="AY30" i="5" s="1"/>
  <c r="BA30" i="5" s="1"/>
  <c r="BC30" i="5" s="1"/>
  <c r="BE30" i="5" s="1"/>
  <c r="BG30" i="5" s="1"/>
  <c r="BI30" i="5" s="1"/>
  <c r="BK30" i="5" s="1"/>
  <c r="BM30" i="5" s="1"/>
  <c r="BP30" i="5" s="1"/>
  <c r="AS29" i="5"/>
  <c r="AU29" i="5" s="1"/>
  <c r="AW29" i="5" s="1"/>
  <c r="AY29" i="5" s="1"/>
  <c r="BA29" i="5" s="1"/>
  <c r="BC29" i="5" s="1"/>
  <c r="BE29" i="5" s="1"/>
  <c r="BG29" i="5" s="1"/>
  <c r="BI29" i="5" s="1"/>
  <c r="BK29" i="5" s="1"/>
  <c r="BM29" i="5" s="1"/>
  <c r="BP29" i="5" s="1"/>
  <c r="AS28" i="5"/>
  <c r="AU28" i="5" s="1"/>
  <c r="AW28" i="5" s="1"/>
  <c r="AY28" i="5" s="1"/>
  <c r="BA28" i="5" s="1"/>
  <c r="BC28" i="5" s="1"/>
  <c r="BE28" i="5" s="1"/>
  <c r="BG28" i="5" s="1"/>
  <c r="BI28" i="5" s="1"/>
  <c r="BK28" i="5" s="1"/>
  <c r="BM28" i="5" s="1"/>
  <c r="BP28" i="5" s="1"/>
  <c r="AS27" i="5"/>
  <c r="AU27" i="5" s="1"/>
  <c r="AW27" i="5" s="1"/>
  <c r="AY27" i="5" s="1"/>
  <c r="BA27" i="5" s="1"/>
  <c r="BC27" i="5" s="1"/>
  <c r="BE27" i="5" s="1"/>
  <c r="BG27" i="5" s="1"/>
  <c r="BI27" i="5" s="1"/>
  <c r="BK27" i="5" s="1"/>
  <c r="BM27" i="5" s="1"/>
  <c r="BP27" i="5" s="1"/>
  <c r="AS26" i="5"/>
  <c r="AS25" i="5"/>
  <c r="AU25" i="5" s="1"/>
  <c r="AW25" i="5" s="1"/>
  <c r="AY25" i="5" s="1"/>
  <c r="BA25" i="5" s="1"/>
  <c r="BC25" i="5" s="1"/>
  <c r="BE25" i="5" s="1"/>
  <c r="BG25" i="5" s="1"/>
  <c r="BI25" i="5" s="1"/>
  <c r="BK25" i="5" s="1"/>
  <c r="BM25" i="5" s="1"/>
  <c r="BP25" i="5" s="1"/>
  <c r="AS24" i="5"/>
  <c r="AU24" i="5" s="1"/>
  <c r="AW24" i="5" s="1"/>
  <c r="AY24" i="5" s="1"/>
  <c r="BA24" i="5" s="1"/>
  <c r="BC24" i="5" s="1"/>
  <c r="BE24" i="5" s="1"/>
  <c r="BG24" i="5" s="1"/>
  <c r="BI24" i="5" s="1"/>
  <c r="BK24" i="5" s="1"/>
  <c r="BM24" i="5" s="1"/>
  <c r="BP24" i="5" s="1"/>
  <c r="AS23" i="5"/>
  <c r="AU23" i="5" s="1"/>
  <c r="AW23" i="5" s="1"/>
  <c r="AY23" i="5" s="1"/>
  <c r="BA23" i="5" s="1"/>
  <c r="BC23" i="5" s="1"/>
  <c r="BE23" i="5" s="1"/>
  <c r="BG23" i="5" s="1"/>
  <c r="BI23" i="5" s="1"/>
  <c r="BK23" i="5" s="1"/>
  <c r="BM23" i="5" s="1"/>
  <c r="BP23" i="5" s="1"/>
  <c r="AS22" i="5"/>
  <c r="AU22" i="5" s="1"/>
  <c r="AW22" i="5" s="1"/>
  <c r="AY22" i="5" s="1"/>
  <c r="BA22" i="5" s="1"/>
  <c r="BC22" i="5" s="1"/>
  <c r="BE22" i="5" s="1"/>
  <c r="BG22" i="5" s="1"/>
  <c r="BI22" i="5" s="1"/>
  <c r="BK22" i="5" s="1"/>
  <c r="BM22" i="5" s="1"/>
  <c r="BP22" i="5" s="1"/>
  <c r="AS21" i="5"/>
  <c r="AU21" i="5" s="1"/>
  <c r="AW21" i="5" s="1"/>
  <c r="AY21" i="5" s="1"/>
  <c r="BA21" i="5" s="1"/>
  <c r="BC21" i="5" s="1"/>
  <c r="BE21" i="5" s="1"/>
  <c r="BG21" i="5" s="1"/>
  <c r="BI21" i="5" s="1"/>
  <c r="BK21" i="5" s="1"/>
  <c r="BM21" i="5" s="1"/>
  <c r="BP21" i="5" s="1"/>
  <c r="AS20" i="5"/>
  <c r="AU20" i="5" s="1"/>
  <c r="AW20" i="5" s="1"/>
  <c r="AY20" i="5" s="1"/>
  <c r="BA20" i="5" s="1"/>
  <c r="BC20" i="5" s="1"/>
  <c r="BE20" i="5" s="1"/>
  <c r="BG20" i="5" s="1"/>
  <c r="BI20" i="5" s="1"/>
  <c r="BK20" i="5" s="1"/>
  <c r="BM20" i="5" s="1"/>
  <c r="BP20" i="5" s="1"/>
  <c r="AS19" i="5"/>
  <c r="AU19" i="5" s="1"/>
  <c r="AW19" i="5" s="1"/>
  <c r="AY19" i="5" s="1"/>
  <c r="BA19" i="5" s="1"/>
  <c r="BC19" i="5" s="1"/>
  <c r="BG19" i="5" s="1"/>
  <c r="BI19" i="5" s="1"/>
  <c r="BK19" i="5" s="1"/>
  <c r="AS18" i="5"/>
  <c r="AU18" i="5" s="1"/>
  <c r="AW18" i="5" s="1"/>
  <c r="AY18" i="5" s="1"/>
  <c r="BA18" i="5" s="1"/>
  <c r="BC18" i="5" s="1"/>
  <c r="BE18" i="5" s="1"/>
  <c r="BG18" i="5" s="1"/>
  <c r="BI18" i="5" s="1"/>
  <c r="BK18" i="5" s="1"/>
  <c r="BM18" i="5" s="1"/>
  <c r="BP18" i="5" s="1"/>
  <c r="AS17" i="5"/>
  <c r="AU17" i="5" s="1"/>
  <c r="AW17" i="5" s="1"/>
  <c r="AY17" i="5" s="1"/>
  <c r="BA17" i="5" s="1"/>
  <c r="BC17" i="5" s="1"/>
  <c r="BE17" i="5" s="1"/>
  <c r="BG17" i="5" s="1"/>
  <c r="BI17" i="5" s="1"/>
  <c r="BK17" i="5" s="1"/>
  <c r="BM17" i="5" s="1"/>
  <c r="BP17" i="5" s="1"/>
  <c r="AS16" i="5"/>
  <c r="AU16" i="5" s="1"/>
  <c r="AW16" i="5" s="1"/>
  <c r="AY16" i="5" s="1"/>
  <c r="BA16" i="5" s="1"/>
  <c r="BC16" i="5" s="1"/>
  <c r="BE16" i="5" s="1"/>
  <c r="BG16" i="5" s="1"/>
  <c r="BI16" i="5" s="1"/>
  <c r="BK16" i="5" s="1"/>
  <c r="BM16" i="5" s="1"/>
  <c r="BP16" i="5" s="1"/>
  <c r="AS15" i="5"/>
  <c r="AU15" i="5" s="1"/>
  <c r="AW15" i="5" s="1"/>
  <c r="AY15" i="5" s="1"/>
  <c r="BA15" i="5" s="1"/>
  <c r="BC15" i="5" s="1"/>
  <c r="BE15" i="5" s="1"/>
  <c r="BG15" i="5" s="1"/>
  <c r="BI15" i="5" s="1"/>
  <c r="BK15" i="5" s="1"/>
  <c r="BM15" i="5" s="1"/>
  <c r="BP15" i="5" s="1"/>
  <c r="AS14" i="5"/>
  <c r="AU14" i="5" s="1"/>
  <c r="AW14" i="5" s="1"/>
  <c r="AY14" i="5" s="1"/>
  <c r="BA14" i="5" s="1"/>
  <c r="BC14" i="5" s="1"/>
  <c r="BE14" i="5" s="1"/>
  <c r="BG14" i="5" s="1"/>
  <c r="BI14" i="5" s="1"/>
  <c r="BK14" i="5" s="1"/>
  <c r="BM14" i="5" s="1"/>
  <c r="BP14" i="5" s="1"/>
  <c r="AS13" i="5"/>
  <c r="AU13" i="5" s="1"/>
  <c r="AW13" i="5" s="1"/>
  <c r="AY13" i="5" s="1"/>
  <c r="BA13" i="5" s="1"/>
  <c r="BC13" i="5" s="1"/>
  <c r="BE13" i="5" s="1"/>
  <c r="BG13" i="5" s="1"/>
  <c r="BI13" i="5" s="1"/>
  <c r="BK13" i="5" s="1"/>
  <c r="BM13" i="5" s="1"/>
  <c r="BP13" i="5" s="1"/>
  <c r="AS12" i="5"/>
  <c r="AU12" i="5" s="1"/>
  <c r="AW12" i="5" s="1"/>
  <c r="AY12" i="5" s="1"/>
  <c r="BA12" i="5" s="1"/>
  <c r="BC12" i="5" s="1"/>
  <c r="BE12" i="5" s="1"/>
  <c r="BG12" i="5" s="1"/>
  <c r="BI12" i="5" s="1"/>
  <c r="BK12" i="5" s="1"/>
  <c r="BM12" i="5" s="1"/>
  <c r="BP12" i="5" s="1"/>
  <c r="AS11" i="5"/>
  <c r="AU11" i="5" s="1"/>
  <c r="AW11" i="5" s="1"/>
  <c r="AY11" i="5" s="1"/>
  <c r="BA11" i="5" s="1"/>
  <c r="BC11" i="5" s="1"/>
  <c r="BE11" i="5" s="1"/>
  <c r="BG11" i="5" s="1"/>
  <c r="BI11" i="5" s="1"/>
  <c r="BK11" i="5" s="1"/>
  <c r="BM11" i="5" s="1"/>
  <c r="BP11" i="5" s="1"/>
  <c r="AS10" i="5"/>
  <c r="AU10" i="5" s="1"/>
  <c r="AW10" i="5" s="1"/>
  <c r="AY10" i="5" s="1"/>
  <c r="BA10" i="5" s="1"/>
  <c r="BC10" i="5" s="1"/>
  <c r="BE10" i="5" s="1"/>
  <c r="BG10" i="5" s="1"/>
  <c r="BI10" i="5" s="1"/>
  <c r="BK10" i="5" s="1"/>
  <c r="BM10" i="5" s="1"/>
  <c r="BP10" i="5" s="1"/>
  <c r="AS9" i="5"/>
  <c r="AU9" i="5" s="1"/>
  <c r="AW9" i="5" s="1"/>
  <c r="AY9" i="5" s="1"/>
  <c r="BA9" i="5" s="1"/>
  <c r="BC9" i="5" s="1"/>
  <c r="BE9" i="5" s="1"/>
  <c r="AS8" i="5"/>
  <c r="AU8" i="5" s="1"/>
  <c r="AW8" i="5" s="1"/>
  <c r="AY8" i="5" s="1"/>
  <c r="BA8" i="5" s="1"/>
  <c r="BC8" i="5" s="1"/>
  <c r="BE8" i="5" s="1"/>
  <c r="BG8" i="5" s="1"/>
  <c r="BI8" i="5" s="1"/>
  <c r="BK8" i="5" s="1"/>
  <c r="BM8" i="5" s="1"/>
  <c r="BP8" i="5" s="1"/>
  <c r="AS7" i="5"/>
  <c r="AU7" i="5" s="1"/>
  <c r="AW7" i="5" s="1"/>
  <c r="AY7" i="5" s="1"/>
  <c r="BA7" i="5" s="1"/>
  <c r="BC7" i="5" s="1"/>
  <c r="BE7" i="5" s="1"/>
  <c r="BG7" i="5" s="1"/>
  <c r="BI7" i="5" s="1"/>
  <c r="BK7" i="5" s="1"/>
  <c r="BM7" i="5" s="1"/>
  <c r="BP7" i="5" s="1"/>
  <c r="AS6" i="5"/>
  <c r="AS5" i="5"/>
  <c r="AU5" i="5" s="1"/>
  <c r="AW5" i="5" s="1"/>
  <c r="AY5" i="5" s="1"/>
  <c r="BA5" i="5" s="1"/>
  <c r="BC5" i="5" s="1"/>
  <c r="BE5" i="5" s="1"/>
  <c r="BG5" i="5" s="1"/>
  <c r="BI5" i="5" s="1"/>
  <c r="BK5" i="5" s="1"/>
  <c r="BM5" i="5" s="1"/>
  <c r="BP5" i="5" s="1"/>
  <c r="AS4" i="5"/>
  <c r="AU4" i="5" s="1"/>
  <c r="AW4" i="5" s="1"/>
  <c r="AY4" i="5" s="1"/>
  <c r="BA4" i="5" s="1"/>
  <c r="BC4" i="5" s="1"/>
  <c r="BE4" i="5" s="1"/>
  <c r="BG4" i="5" s="1"/>
  <c r="BI4" i="5" s="1"/>
  <c r="AU69" i="10"/>
  <c r="AW69" i="10" s="1"/>
  <c r="AY69" i="10" s="1"/>
  <c r="BA69" i="10" s="1"/>
  <c r="BC69" i="10" s="1"/>
  <c r="BE69" i="10" s="1"/>
  <c r="BG69" i="10" s="1"/>
  <c r="BI69" i="10" s="1"/>
  <c r="BK69" i="10" s="1"/>
  <c r="BM69" i="10" s="1"/>
  <c r="AU59" i="10"/>
  <c r="AW59" i="10" s="1"/>
  <c r="AY59" i="10" s="1"/>
  <c r="BA59" i="10" s="1"/>
  <c r="BC59" i="10" s="1"/>
  <c r="BE59" i="10" s="1"/>
  <c r="BG59" i="10" s="1"/>
  <c r="BI59" i="10" s="1"/>
  <c r="BK59" i="10" s="1"/>
  <c r="BM59" i="10" s="1"/>
  <c r="AU35" i="10"/>
  <c r="AW35" i="10" s="1"/>
  <c r="AY35" i="10" s="1"/>
  <c r="BA35" i="10" s="1"/>
  <c r="BC35" i="10" s="1"/>
  <c r="BE35" i="10" s="1"/>
  <c r="BG35" i="10" s="1"/>
  <c r="BI35" i="10" s="1"/>
  <c r="BK35" i="10" s="1"/>
  <c r="BM35" i="10" s="1"/>
  <c r="AU27" i="10"/>
  <c r="AW27" i="10" s="1"/>
  <c r="AY27" i="10" s="1"/>
  <c r="BA27" i="10" s="1"/>
  <c r="BC27" i="10" s="1"/>
  <c r="BE27" i="10" s="1"/>
  <c r="BG27" i="10" s="1"/>
  <c r="BI27" i="10" s="1"/>
  <c r="BK27" i="10" s="1"/>
  <c r="AS72" i="10"/>
  <c r="AU72" i="10" s="1"/>
  <c r="AW72" i="10" s="1"/>
  <c r="AY72" i="10" s="1"/>
  <c r="BA72" i="10" s="1"/>
  <c r="BC72" i="10" s="1"/>
  <c r="BE72" i="10" s="1"/>
  <c r="BG72" i="10" s="1"/>
  <c r="BI72" i="10" s="1"/>
  <c r="BK72" i="10" s="1"/>
  <c r="BM72" i="10" s="1"/>
  <c r="AS71" i="10"/>
  <c r="AU71" i="10" s="1"/>
  <c r="AW71" i="10" s="1"/>
  <c r="AY71" i="10" s="1"/>
  <c r="BA71" i="10" s="1"/>
  <c r="BC71" i="10" s="1"/>
  <c r="BE71" i="10" s="1"/>
  <c r="BG71" i="10" s="1"/>
  <c r="BI71" i="10" s="1"/>
  <c r="BK71" i="10" s="1"/>
  <c r="BM71" i="10" s="1"/>
  <c r="AS70" i="10"/>
  <c r="AU70" i="10" s="1"/>
  <c r="AW70" i="10" s="1"/>
  <c r="AY70" i="10" s="1"/>
  <c r="BA70" i="10" s="1"/>
  <c r="BC70" i="10" s="1"/>
  <c r="BE70" i="10" s="1"/>
  <c r="BG70" i="10" s="1"/>
  <c r="BI70" i="10" s="1"/>
  <c r="BK70" i="10" s="1"/>
  <c r="BM70" i="10" s="1"/>
  <c r="AS69" i="10"/>
  <c r="AU68" i="10"/>
  <c r="AW68" i="10" s="1"/>
  <c r="AY68" i="10" s="1"/>
  <c r="BA68" i="10" s="1"/>
  <c r="BC68" i="10" s="1"/>
  <c r="BE68" i="10" s="1"/>
  <c r="BG68" i="10" s="1"/>
  <c r="BI68" i="10" s="1"/>
  <c r="BK68" i="10" s="1"/>
  <c r="BM68" i="10" s="1"/>
  <c r="AU66" i="10"/>
  <c r="AW66" i="10" s="1"/>
  <c r="AY66" i="10" s="1"/>
  <c r="BA66" i="10" s="1"/>
  <c r="BC66" i="10" s="1"/>
  <c r="BE66" i="10" s="1"/>
  <c r="BG66" i="10" s="1"/>
  <c r="BI66" i="10" s="1"/>
  <c r="BK66" i="10" s="1"/>
  <c r="BM66" i="10" s="1"/>
  <c r="AS64" i="10"/>
  <c r="AU64" i="10" s="1"/>
  <c r="AW64" i="10" s="1"/>
  <c r="AY64" i="10" s="1"/>
  <c r="BA64" i="10" s="1"/>
  <c r="BC64" i="10" s="1"/>
  <c r="BE64" i="10" s="1"/>
  <c r="BG64" i="10" s="1"/>
  <c r="BI64" i="10" s="1"/>
  <c r="BK64" i="10" s="1"/>
  <c r="BM64" i="10" s="1"/>
  <c r="AS63" i="10"/>
  <c r="AU63" i="10" s="1"/>
  <c r="AW63" i="10" s="1"/>
  <c r="AY63" i="10" s="1"/>
  <c r="BA63" i="10" s="1"/>
  <c r="BC63" i="10" s="1"/>
  <c r="BE63" i="10" s="1"/>
  <c r="BG63" i="10" s="1"/>
  <c r="BI63" i="10" s="1"/>
  <c r="BK63" i="10" s="1"/>
  <c r="BM63" i="10" s="1"/>
  <c r="AS62" i="10"/>
  <c r="AU62" i="10" s="1"/>
  <c r="AW62" i="10" s="1"/>
  <c r="AY62" i="10" s="1"/>
  <c r="BA62" i="10" s="1"/>
  <c r="BC62" i="10" s="1"/>
  <c r="BE62" i="10" s="1"/>
  <c r="BG62" i="10" s="1"/>
  <c r="BI62" i="10" s="1"/>
  <c r="BK62" i="10" s="1"/>
  <c r="BM62" i="10" s="1"/>
  <c r="AS61" i="10"/>
  <c r="AU61" i="10" s="1"/>
  <c r="AW61" i="10" s="1"/>
  <c r="AY61" i="10" s="1"/>
  <c r="BA61" i="10" s="1"/>
  <c r="BC61" i="10" s="1"/>
  <c r="BE61" i="10" s="1"/>
  <c r="BG61" i="10" s="1"/>
  <c r="BI61" i="10" s="1"/>
  <c r="BK61" i="10" s="1"/>
  <c r="BM61" i="10" s="1"/>
  <c r="AS60" i="10"/>
  <c r="AU60" i="10" s="1"/>
  <c r="AW60" i="10" s="1"/>
  <c r="AY60" i="10" s="1"/>
  <c r="BA60" i="10" s="1"/>
  <c r="BC60" i="10" s="1"/>
  <c r="BE60" i="10" s="1"/>
  <c r="BG60" i="10" s="1"/>
  <c r="BI60" i="10" s="1"/>
  <c r="BK60" i="10" s="1"/>
  <c r="BM60" i="10" s="1"/>
  <c r="AS59" i="10"/>
  <c r="AS58" i="10"/>
  <c r="AU58" i="10" s="1"/>
  <c r="AW58" i="10" s="1"/>
  <c r="AY58" i="10" s="1"/>
  <c r="BA58" i="10" s="1"/>
  <c r="BC58" i="10" s="1"/>
  <c r="BE58" i="10" s="1"/>
  <c r="BG58" i="10" s="1"/>
  <c r="BI58" i="10" s="1"/>
  <c r="BK58" i="10" s="1"/>
  <c r="BM58" i="10" s="1"/>
  <c r="AS57" i="10"/>
  <c r="AU57" i="10" s="1"/>
  <c r="AW57" i="10" s="1"/>
  <c r="AY57" i="10" s="1"/>
  <c r="BA57" i="10" s="1"/>
  <c r="BC57" i="10" s="1"/>
  <c r="BE57" i="10" s="1"/>
  <c r="BG57" i="10" s="1"/>
  <c r="BI57" i="10" s="1"/>
  <c r="BK57" i="10" s="1"/>
  <c r="BM57" i="10" s="1"/>
  <c r="AS56" i="10"/>
  <c r="AU56" i="10" s="1"/>
  <c r="AW56" i="10" s="1"/>
  <c r="AY56" i="10" s="1"/>
  <c r="BA56" i="10" s="1"/>
  <c r="BC56" i="10" s="1"/>
  <c r="BE56" i="10" s="1"/>
  <c r="BG56" i="10" s="1"/>
  <c r="BI56" i="10" s="1"/>
  <c r="BK56" i="10" s="1"/>
  <c r="BM56" i="10" s="1"/>
  <c r="AS55" i="10"/>
  <c r="AU55" i="10" s="1"/>
  <c r="AW55" i="10" s="1"/>
  <c r="AY55" i="10" s="1"/>
  <c r="BA55" i="10" s="1"/>
  <c r="BC55" i="10" s="1"/>
  <c r="BE55" i="10" s="1"/>
  <c r="BG55" i="10" s="1"/>
  <c r="BI55" i="10" s="1"/>
  <c r="BK55" i="10" s="1"/>
  <c r="BM55" i="10" s="1"/>
  <c r="AS54" i="10"/>
  <c r="AU54" i="10" s="1"/>
  <c r="AW54" i="10" s="1"/>
  <c r="AY54" i="10" s="1"/>
  <c r="BA54" i="10" s="1"/>
  <c r="BC54" i="10" s="1"/>
  <c r="BE54" i="10" s="1"/>
  <c r="BG54" i="10" s="1"/>
  <c r="BI54" i="10" s="1"/>
  <c r="BK54" i="10" s="1"/>
  <c r="BM54" i="10" s="1"/>
  <c r="AS53" i="10"/>
  <c r="AU53" i="10" s="1"/>
  <c r="AW53" i="10" s="1"/>
  <c r="AY53" i="10" s="1"/>
  <c r="BA53" i="10" s="1"/>
  <c r="BC53" i="10" s="1"/>
  <c r="BE53" i="10" s="1"/>
  <c r="BG53" i="10" s="1"/>
  <c r="BI53" i="10" s="1"/>
  <c r="BK53" i="10" s="1"/>
  <c r="BM53" i="10" s="1"/>
  <c r="AS52" i="10"/>
  <c r="AU52" i="10" s="1"/>
  <c r="AW52" i="10" s="1"/>
  <c r="AY52" i="10" s="1"/>
  <c r="BA52" i="10" s="1"/>
  <c r="BC52" i="10" s="1"/>
  <c r="BE52" i="10" s="1"/>
  <c r="BG52" i="10" s="1"/>
  <c r="BI52" i="10" s="1"/>
  <c r="BK52" i="10" s="1"/>
  <c r="BM52" i="10" s="1"/>
  <c r="AS51" i="10"/>
  <c r="AU51" i="10" s="1"/>
  <c r="AW51" i="10" s="1"/>
  <c r="AY51" i="10" s="1"/>
  <c r="BA51" i="10" s="1"/>
  <c r="BC51" i="10" s="1"/>
  <c r="BE51" i="10" s="1"/>
  <c r="BG51" i="10" s="1"/>
  <c r="BI51" i="10" s="1"/>
  <c r="BK51" i="10" s="1"/>
  <c r="BM51" i="10" s="1"/>
  <c r="AS50" i="10"/>
  <c r="AU50" i="10" s="1"/>
  <c r="AW50" i="10" s="1"/>
  <c r="AY50" i="10" s="1"/>
  <c r="BA50" i="10" s="1"/>
  <c r="BC50" i="10" s="1"/>
  <c r="BE50" i="10" s="1"/>
  <c r="BG50" i="10" s="1"/>
  <c r="BI50" i="10" s="1"/>
  <c r="BK50" i="10" s="1"/>
  <c r="BM50" i="10" s="1"/>
  <c r="AS49" i="10"/>
  <c r="AU49" i="10" s="1"/>
  <c r="AW49" i="10" s="1"/>
  <c r="AY49" i="10" s="1"/>
  <c r="BA49" i="10" s="1"/>
  <c r="BC49" i="10" s="1"/>
  <c r="BE49" i="10" s="1"/>
  <c r="BG49" i="10" s="1"/>
  <c r="BI49" i="10" s="1"/>
  <c r="BK49" i="10" s="1"/>
  <c r="BM49" i="10" s="1"/>
  <c r="AS48" i="10"/>
  <c r="AU48" i="10" s="1"/>
  <c r="AW48" i="10" s="1"/>
  <c r="AY48" i="10" s="1"/>
  <c r="BA48" i="10" s="1"/>
  <c r="BC48" i="10" s="1"/>
  <c r="BE48" i="10" s="1"/>
  <c r="BG48" i="10" s="1"/>
  <c r="BI48" i="10" s="1"/>
  <c r="BK48" i="10" s="1"/>
  <c r="BM48" i="10" s="1"/>
  <c r="AS47" i="10"/>
  <c r="AU47" i="10" s="1"/>
  <c r="AW47" i="10" s="1"/>
  <c r="AY47" i="10" s="1"/>
  <c r="BA47" i="10" s="1"/>
  <c r="BC47" i="10" s="1"/>
  <c r="BE47" i="10" s="1"/>
  <c r="BG47" i="10" s="1"/>
  <c r="BI47" i="10" s="1"/>
  <c r="BK47" i="10" s="1"/>
  <c r="BM47" i="10" s="1"/>
  <c r="AS46" i="10"/>
  <c r="AU46" i="10" s="1"/>
  <c r="AW46" i="10" s="1"/>
  <c r="AY46" i="10" s="1"/>
  <c r="BA46" i="10" s="1"/>
  <c r="BC46" i="10" s="1"/>
  <c r="BE46" i="10" s="1"/>
  <c r="BG46" i="10" s="1"/>
  <c r="BI46" i="10" s="1"/>
  <c r="BK46" i="10" s="1"/>
  <c r="BM46" i="10" s="1"/>
  <c r="AS45" i="10"/>
  <c r="AU45" i="10" s="1"/>
  <c r="AW45" i="10" s="1"/>
  <c r="AY45" i="10" s="1"/>
  <c r="BA45" i="10" s="1"/>
  <c r="BC45" i="10" s="1"/>
  <c r="BE45" i="10" s="1"/>
  <c r="BG45" i="10" s="1"/>
  <c r="BI45" i="10" s="1"/>
  <c r="BK45" i="10" s="1"/>
  <c r="BM45" i="10" s="1"/>
  <c r="AS44" i="10"/>
  <c r="AU44" i="10" s="1"/>
  <c r="AW44" i="10" s="1"/>
  <c r="AY44" i="10" s="1"/>
  <c r="BA44" i="10" s="1"/>
  <c r="BC44" i="10" s="1"/>
  <c r="BE44" i="10" s="1"/>
  <c r="BG44" i="10" s="1"/>
  <c r="BI44" i="10" s="1"/>
  <c r="BK44" i="10" s="1"/>
  <c r="BM44" i="10" s="1"/>
  <c r="AS43" i="10"/>
  <c r="AU43" i="10" s="1"/>
  <c r="AW43" i="10" s="1"/>
  <c r="AY43" i="10" s="1"/>
  <c r="BA43" i="10" s="1"/>
  <c r="BC43" i="10" s="1"/>
  <c r="BE43" i="10" s="1"/>
  <c r="BG43" i="10" s="1"/>
  <c r="BI43" i="10" s="1"/>
  <c r="BK43" i="10" s="1"/>
  <c r="BM43" i="10" s="1"/>
  <c r="AS42" i="10"/>
  <c r="AU42" i="10" s="1"/>
  <c r="AW42" i="10" s="1"/>
  <c r="AY42" i="10" s="1"/>
  <c r="BA42" i="10" s="1"/>
  <c r="BC42" i="10" s="1"/>
  <c r="BE42" i="10" s="1"/>
  <c r="BG42" i="10" s="1"/>
  <c r="BI42" i="10" s="1"/>
  <c r="BK42" i="10" s="1"/>
  <c r="BM42" i="10" s="1"/>
  <c r="AS41" i="10"/>
  <c r="AU41" i="10" s="1"/>
  <c r="AW41" i="10" s="1"/>
  <c r="AY41" i="10" s="1"/>
  <c r="BA41" i="10" s="1"/>
  <c r="BC41" i="10" s="1"/>
  <c r="BE41" i="10" s="1"/>
  <c r="BG41" i="10" s="1"/>
  <c r="BI41" i="10" s="1"/>
  <c r="BK41" i="10" s="1"/>
  <c r="BM41" i="10" s="1"/>
  <c r="AS40" i="10"/>
  <c r="AU40" i="10" s="1"/>
  <c r="AW40" i="10" s="1"/>
  <c r="AY40" i="10" s="1"/>
  <c r="BA40" i="10" s="1"/>
  <c r="BC40" i="10" s="1"/>
  <c r="BE40" i="10" s="1"/>
  <c r="BG40" i="10" s="1"/>
  <c r="BI40" i="10" s="1"/>
  <c r="BK40" i="10" s="1"/>
  <c r="BM40" i="10" s="1"/>
  <c r="AS39" i="10"/>
  <c r="AU39" i="10" s="1"/>
  <c r="AW39" i="10" s="1"/>
  <c r="AY39" i="10" s="1"/>
  <c r="BA39" i="10" s="1"/>
  <c r="BC39" i="10" s="1"/>
  <c r="BE39" i="10" s="1"/>
  <c r="BG39" i="10" s="1"/>
  <c r="BI39" i="10" s="1"/>
  <c r="BK39" i="10" s="1"/>
  <c r="BM39" i="10" s="1"/>
  <c r="AS38" i="10"/>
  <c r="AU38" i="10" s="1"/>
  <c r="AW38" i="10" s="1"/>
  <c r="AY38" i="10" s="1"/>
  <c r="BA38" i="10" s="1"/>
  <c r="BC38" i="10" s="1"/>
  <c r="BE38" i="10" s="1"/>
  <c r="BG38" i="10" s="1"/>
  <c r="BI38" i="10" s="1"/>
  <c r="BK38" i="10" s="1"/>
  <c r="BM38" i="10" s="1"/>
  <c r="AS37" i="10"/>
  <c r="AU37" i="10" s="1"/>
  <c r="AW37" i="10" s="1"/>
  <c r="AY37" i="10" s="1"/>
  <c r="BA37" i="10" s="1"/>
  <c r="BC37" i="10" s="1"/>
  <c r="BE37" i="10" s="1"/>
  <c r="BG37" i="10" s="1"/>
  <c r="BI37" i="10" s="1"/>
  <c r="BK37" i="10" s="1"/>
  <c r="BM37" i="10" s="1"/>
  <c r="AS36" i="10"/>
  <c r="AU36" i="10" s="1"/>
  <c r="AW36" i="10" s="1"/>
  <c r="AY36" i="10" s="1"/>
  <c r="BA36" i="10" s="1"/>
  <c r="BC36" i="10" s="1"/>
  <c r="BE36" i="10" s="1"/>
  <c r="BG36" i="10" s="1"/>
  <c r="BI36" i="10" s="1"/>
  <c r="BK36" i="10" s="1"/>
  <c r="BM36" i="10" s="1"/>
  <c r="AS35" i="10"/>
  <c r="AS34" i="10"/>
  <c r="AU34" i="10" s="1"/>
  <c r="AW34" i="10" s="1"/>
  <c r="AY34" i="10" s="1"/>
  <c r="BA34" i="10" s="1"/>
  <c r="BC34" i="10" s="1"/>
  <c r="BE34" i="10" s="1"/>
  <c r="BG34" i="10" s="1"/>
  <c r="BI34" i="10" s="1"/>
  <c r="BK34" i="10" s="1"/>
  <c r="BM34" i="10" s="1"/>
  <c r="AS33" i="10"/>
  <c r="AU33" i="10" s="1"/>
  <c r="AW33" i="10" s="1"/>
  <c r="AY33" i="10" s="1"/>
  <c r="BA33" i="10" s="1"/>
  <c r="BC33" i="10" s="1"/>
  <c r="BE33" i="10" s="1"/>
  <c r="BG33" i="10" s="1"/>
  <c r="BI33" i="10" s="1"/>
  <c r="BK33" i="10" s="1"/>
  <c r="BM33" i="10" s="1"/>
  <c r="AS32" i="10"/>
  <c r="AU32" i="10" s="1"/>
  <c r="AW32" i="10" s="1"/>
  <c r="AY32" i="10" s="1"/>
  <c r="BA32" i="10" s="1"/>
  <c r="BC32" i="10" s="1"/>
  <c r="BE32" i="10" s="1"/>
  <c r="BG32" i="10" s="1"/>
  <c r="BI32" i="10" s="1"/>
  <c r="BK32" i="10" s="1"/>
  <c r="BM32" i="10" s="1"/>
  <c r="AS31" i="10"/>
  <c r="AU31" i="10" s="1"/>
  <c r="AW31" i="10" s="1"/>
  <c r="AY31" i="10" s="1"/>
  <c r="BA31" i="10" s="1"/>
  <c r="BC31" i="10" s="1"/>
  <c r="BE31" i="10" s="1"/>
  <c r="BG31" i="10" s="1"/>
  <c r="BI31" i="10" s="1"/>
  <c r="BK31" i="10" s="1"/>
  <c r="BM31" i="10" s="1"/>
  <c r="AS30" i="10"/>
  <c r="AU30" i="10" s="1"/>
  <c r="AW30" i="10" s="1"/>
  <c r="AY30" i="10" s="1"/>
  <c r="BA30" i="10" s="1"/>
  <c r="BC30" i="10" s="1"/>
  <c r="BE30" i="10" s="1"/>
  <c r="BG30" i="10" s="1"/>
  <c r="BI30" i="10" s="1"/>
  <c r="BK30" i="10" s="1"/>
  <c r="BM30" i="10" s="1"/>
  <c r="AS29" i="10"/>
  <c r="AU29" i="10" s="1"/>
  <c r="AW29" i="10" s="1"/>
  <c r="AY29" i="10" s="1"/>
  <c r="BA29" i="10" s="1"/>
  <c r="BC29" i="10" s="1"/>
  <c r="BE29" i="10" s="1"/>
  <c r="BG29" i="10" s="1"/>
  <c r="BI29" i="10" s="1"/>
  <c r="BK29" i="10" s="1"/>
  <c r="BM29" i="10" s="1"/>
  <c r="AS28" i="10"/>
  <c r="AU28" i="10" s="1"/>
  <c r="AW28" i="10" s="1"/>
  <c r="AY28" i="10" s="1"/>
  <c r="BA28" i="10" s="1"/>
  <c r="BC28" i="10" s="1"/>
  <c r="BE28" i="10" s="1"/>
  <c r="BG28" i="10" s="1"/>
  <c r="BI28" i="10" s="1"/>
  <c r="BK28" i="10" s="1"/>
  <c r="BM28" i="10" s="1"/>
  <c r="AS27" i="10"/>
  <c r="AS26" i="10"/>
  <c r="AU26" i="10" s="1"/>
  <c r="AW26" i="10" s="1"/>
  <c r="AY26" i="10" s="1"/>
  <c r="BA26" i="10" s="1"/>
  <c r="BC26" i="10" s="1"/>
  <c r="BE26" i="10" s="1"/>
  <c r="BG26" i="10" s="1"/>
  <c r="BI26" i="10" s="1"/>
  <c r="BK26" i="10" s="1"/>
  <c r="BM26" i="10" s="1"/>
  <c r="AS25" i="10"/>
  <c r="AU25" i="10" s="1"/>
  <c r="AW25" i="10" s="1"/>
  <c r="AY25" i="10" s="1"/>
  <c r="BA25" i="10" s="1"/>
  <c r="BC25" i="10" s="1"/>
  <c r="BE25" i="10" s="1"/>
  <c r="BG25" i="10" s="1"/>
  <c r="BI25" i="10" s="1"/>
  <c r="BK25" i="10" s="1"/>
  <c r="BM25" i="10" s="1"/>
  <c r="AS24" i="10"/>
  <c r="AU24" i="10" s="1"/>
  <c r="AW24" i="10" s="1"/>
  <c r="AY24" i="10" s="1"/>
  <c r="BA24" i="10" s="1"/>
  <c r="BC24" i="10" s="1"/>
  <c r="BE24" i="10" s="1"/>
  <c r="BG24" i="10" s="1"/>
  <c r="BI24" i="10" s="1"/>
  <c r="BK24" i="10" s="1"/>
  <c r="BM24" i="10" s="1"/>
  <c r="AS23" i="10"/>
  <c r="AU23" i="10" s="1"/>
  <c r="AW23" i="10" s="1"/>
  <c r="AY23" i="10" s="1"/>
  <c r="BA23" i="10" s="1"/>
  <c r="BC23" i="10" s="1"/>
  <c r="BE23" i="10" s="1"/>
  <c r="BG23" i="10" s="1"/>
  <c r="BI23" i="10" s="1"/>
  <c r="BK23" i="10" s="1"/>
  <c r="BM23" i="10" s="1"/>
  <c r="AS22" i="10"/>
  <c r="AU22" i="10" s="1"/>
  <c r="AW22" i="10" s="1"/>
  <c r="AY22" i="10" s="1"/>
  <c r="BA22" i="10" s="1"/>
  <c r="BC22" i="10" s="1"/>
  <c r="BE22" i="10" s="1"/>
  <c r="BG22" i="10" s="1"/>
  <c r="BI22" i="10" s="1"/>
  <c r="BK22" i="10" s="1"/>
  <c r="BM22" i="10" s="1"/>
  <c r="AS21" i="10"/>
  <c r="AU21" i="10" s="1"/>
  <c r="AW21" i="10" s="1"/>
  <c r="AY21" i="10" s="1"/>
  <c r="BA21" i="10" s="1"/>
  <c r="BC21" i="10" s="1"/>
  <c r="BE21" i="10" s="1"/>
  <c r="BG21" i="10" s="1"/>
  <c r="BI21" i="10" s="1"/>
  <c r="BK21" i="10" s="1"/>
  <c r="BM21" i="10" s="1"/>
  <c r="AS20" i="10"/>
  <c r="AU20" i="10" s="1"/>
  <c r="AW20" i="10" s="1"/>
  <c r="AY20" i="10" s="1"/>
  <c r="BA20" i="10" s="1"/>
  <c r="BC20" i="10" s="1"/>
  <c r="BE20" i="10" s="1"/>
  <c r="BG20" i="10" s="1"/>
  <c r="BI20" i="10" s="1"/>
  <c r="BK20" i="10" s="1"/>
  <c r="BM20" i="10" s="1"/>
  <c r="AS19" i="10"/>
  <c r="AU19" i="10" s="1"/>
  <c r="AW19" i="10" s="1"/>
  <c r="AY19" i="10" s="1"/>
  <c r="BA19" i="10" s="1"/>
  <c r="BC19" i="10" s="1"/>
  <c r="BE19" i="10" s="1"/>
  <c r="BG19" i="10" s="1"/>
  <c r="BI19" i="10" s="1"/>
  <c r="BK19" i="10" s="1"/>
  <c r="BM19" i="10" s="1"/>
  <c r="AS18" i="10"/>
  <c r="AU18" i="10" s="1"/>
  <c r="AW18" i="10" s="1"/>
  <c r="AY18" i="10" s="1"/>
  <c r="BA18" i="10" s="1"/>
  <c r="BC18" i="10" s="1"/>
  <c r="BE18" i="10" s="1"/>
  <c r="BG18" i="10" s="1"/>
  <c r="BI18" i="10" s="1"/>
  <c r="BK18" i="10" s="1"/>
  <c r="BM18" i="10" s="1"/>
  <c r="AS17" i="10"/>
  <c r="AU17" i="10" s="1"/>
  <c r="AW17" i="10" s="1"/>
  <c r="AY17" i="10" s="1"/>
  <c r="BA17" i="10" s="1"/>
  <c r="BC17" i="10" s="1"/>
  <c r="BE17" i="10" s="1"/>
  <c r="BG17" i="10" s="1"/>
  <c r="BI17" i="10" s="1"/>
  <c r="BK17" i="10" s="1"/>
  <c r="BM17" i="10" s="1"/>
  <c r="AS16" i="10"/>
  <c r="AU16" i="10" s="1"/>
  <c r="AW16" i="10" s="1"/>
  <c r="AY16" i="10" s="1"/>
  <c r="BA16" i="10" s="1"/>
  <c r="BC16" i="10" s="1"/>
  <c r="BE16" i="10" s="1"/>
  <c r="BG16" i="10" s="1"/>
  <c r="BI16" i="10" s="1"/>
  <c r="BK16" i="10" s="1"/>
  <c r="BM16" i="10" s="1"/>
  <c r="AS15" i="10"/>
  <c r="AU15" i="10" s="1"/>
  <c r="AW15" i="10" s="1"/>
  <c r="AY15" i="10" s="1"/>
  <c r="BA15" i="10" s="1"/>
  <c r="BC15" i="10" s="1"/>
  <c r="BE15" i="10" s="1"/>
  <c r="BG15" i="10" s="1"/>
  <c r="BI15" i="10" s="1"/>
  <c r="BK15" i="10" s="1"/>
  <c r="BM15" i="10" s="1"/>
  <c r="AS14" i="10"/>
  <c r="AU14" i="10" s="1"/>
  <c r="AW14" i="10" s="1"/>
  <c r="AY14" i="10" s="1"/>
  <c r="BA14" i="10" s="1"/>
  <c r="BC14" i="10" s="1"/>
  <c r="BE14" i="10" s="1"/>
  <c r="BG14" i="10" s="1"/>
  <c r="BI14" i="10" s="1"/>
  <c r="BK14" i="10" s="1"/>
  <c r="BM14" i="10" s="1"/>
  <c r="AS13" i="10"/>
  <c r="AU13" i="10" s="1"/>
  <c r="AW13" i="10" s="1"/>
  <c r="AY13" i="10" s="1"/>
  <c r="BA13" i="10" s="1"/>
  <c r="BC13" i="10" s="1"/>
  <c r="BE13" i="10" s="1"/>
  <c r="BG13" i="10" s="1"/>
  <c r="BI13" i="10" s="1"/>
  <c r="BK13" i="10" s="1"/>
  <c r="BM13" i="10" s="1"/>
  <c r="AS11" i="10"/>
  <c r="AU11" i="10" s="1"/>
  <c r="AW11" i="10" s="1"/>
  <c r="AY11" i="10" s="1"/>
  <c r="BA11" i="10" s="1"/>
  <c r="BC11" i="10" s="1"/>
  <c r="BE11" i="10" s="1"/>
  <c r="BG11" i="10" s="1"/>
  <c r="BI11" i="10" s="1"/>
  <c r="BK11" i="10" s="1"/>
  <c r="BM11" i="10" s="1"/>
  <c r="AS10" i="10"/>
  <c r="AU10" i="10" s="1"/>
  <c r="AW10" i="10" s="1"/>
  <c r="AY10" i="10" s="1"/>
  <c r="BA10" i="10" s="1"/>
  <c r="BC10" i="10" s="1"/>
  <c r="BE10" i="10" s="1"/>
  <c r="BG10" i="10" s="1"/>
  <c r="BI10" i="10" s="1"/>
  <c r="BK10" i="10" s="1"/>
  <c r="BM10" i="10" s="1"/>
  <c r="AS9" i="10"/>
  <c r="AU9" i="10" s="1"/>
  <c r="AW9" i="10" s="1"/>
  <c r="AY9" i="10" s="1"/>
  <c r="BA9" i="10" s="1"/>
  <c r="BC9" i="10" s="1"/>
  <c r="BE9" i="10" s="1"/>
  <c r="BG9" i="10" s="1"/>
  <c r="BI9" i="10" s="1"/>
  <c r="BK9" i="10" s="1"/>
  <c r="BM9" i="10" s="1"/>
  <c r="AS8" i="10"/>
  <c r="AU8" i="10" s="1"/>
  <c r="AW8" i="10" s="1"/>
  <c r="AY8" i="10" s="1"/>
  <c r="BA8" i="10" s="1"/>
  <c r="BC8" i="10" s="1"/>
  <c r="BE8" i="10" s="1"/>
  <c r="BG8" i="10" s="1"/>
  <c r="BI8" i="10" s="1"/>
  <c r="BK8" i="10" s="1"/>
  <c r="BM8" i="10" s="1"/>
  <c r="AS7" i="10"/>
  <c r="AU7" i="10" s="1"/>
  <c r="AW7" i="10" s="1"/>
  <c r="AY7" i="10" s="1"/>
  <c r="BA7" i="10" s="1"/>
  <c r="BC7" i="10" s="1"/>
  <c r="BE7" i="10" s="1"/>
  <c r="BG7" i="10" s="1"/>
  <c r="BI7" i="10" s="1"/>
  <c r="BK7" i="10" s="1"/>
  <c r="BM7" i="10" s="1"/>
  <c r="AS6" i="10"/>
  <c r="AU6" i="10" s="1"/>
  <c r="AW6" i="10" s="1"/>
  <c r="AY6" i="10" s="1"/>
  <c r="BA6" i="10" s="1"/>
  <c r="BC6" i="10" s="1"/>
  <c r="BE6" i="10" s="1"/>
  <c r="BG6" i="10" s="1"/>
  <c r="BI6" i="10" s="1"/>
  <c r="BK6" i="10" s="1"/>
  <c r="BM6" i="10" s="1"/>
  <c r="AS5" i="10"/>
  <c r="AU5" i="10" s="1"/>
  <c r="AW5" i="10" s="1"/>
  <c r="AY5" i="10" s="1"/>
  <c r="BA5" i="10" s="1"/>
  <c r="BC5" i="10" s="1"/>
  <c r="BE5" i="10" s="1"/>
  <c r="BG5" i="10" s="1"/>
  <c r="BI5" i="10" s="1"/>
  <c r="BK5" i="10" s="1"/>
  <c r="BM5" i="10" s="1"/>
  <c r="AS4" i="10"/>
  <c r="AU4" i="10" s="1"/>
  <c r="AW4" i="10" s="1"/>
  <c r="AY4" i="10" s="1"/>
  <c r="BA4" i="10" s="1"/>
  <c r="BC4" i="10" s="1"/>
  <c r="BE4" i="10" s="1"/>
  <c r="BG4" i="10" s="1"/>
  <c r="BI4" i="10" s="1"/>
  <c r="BK4" i="10" s="1"/>
  <c r="BM4" i="10" s="1"/>
  <c r="Y117" i="11"/>
  <c r="AA117" i="11" s="1"/>
  <c r="AC117" i="11" s="1"/>
  <c r="AE117" i="11" s="1"/>
  <c r="AG117" i="11" s="1"/>
  <c r="AI117" i="11" s="1"/>
  <c r="AK117" i="11" s="1"/>
  <c r="AM117" i="11" s="1"/>
  <c r="AO117" i="11" s="1"/>
  <c r="AQ117" i="11" s="1"/>
  <c r="Y109" i="11"/>
  <c r="AA109" i="11" s="1"/>
  <c r="AC109" i="11" s="1"/>
  <c r="AE109" i="11" s="1"/>
  <c r="AG109" i="11" s="1"/>
  <c r="AI109" i="11" s="1"/>
  <c r="AK109" i="11" s="1"/>
  <c r="AM109" i="11" s="1"/>
  <c r="AO109" i="11" s="1"/>
  <c r="AQ109" i="11" s="1"/>
  <c r="AA100" i="11"/>
  <c r="AC100" i="11" s="1"/>
  <c r="AE100" i="11" s="1"/>
  <c r="AG100" i="11" s="1"/>
  <c r="AI100" i="11" s="1"/>
  <c r="AK100" i="11" s="1"/>
  <c r="AM100" i="11" s="1"/>
  <c r="AO100" i="11" s="1"/>
  <c r="AQ100" i="11" s="1"/>
  <c r="Y96" i="11"/>
  <c r="AA96" i="11" s="1"/>
  <c r="AC96" i="11" s="1"/>
  <c r="AE96" i="11" s="1"/>
  <c r="AG96" i="11" s="1"/>
  <c r="AI96" i="11" s="1"/>
  <c r="AK96" i="11" s="1"/>
  <c r="AM96" i="11" s="1"/>
  <c r="AO96" i="11" s="1"/>
  <c r="AQ96" i="11" s="1"/>
  <c r="W122" i="11"/>
  <c r="Y122" i="11" s="1"/>
  <c r="AA122" i="11" s="1"/>
  <c r="AC122" i="11" s="1"/>
  <c r="AE122" i="11" s="1"/>
  <c r="AG122" i="11" s="1"/>
  <c r="AI122" i="11" s="1"/>
  <c r="AK122" i="11" s="1"/>
  <c r="AM122" i="11" s="1"/>
  <c r="AO122" i="11" s="1"/>
  <c r="AQ122" i="11" s="1"/>
  <c r="W120" i="11"/>
  <c r="AA120" i="11" s="1"/>
  <c r="AC120" i="11" s="1"/>
  <c r="AE120" i="11" s="1"/>
  <c r="AG120" i="11" s="1"/>
  <c r="AI120" i="11" s="1"/>
  <c r="AK120" i="11" s="1"/>
  <c r="AM120" i="11" s="1"/>
  <c r="AO120" i="11" s="1"/>
  <c r="W119" i="11"/>
  <c r="AA119" i="11" s="1"/>
  <c r="AC119" i="11" s="1"/>
  <c r="AE119" i="11" s="1"/>
  <c r="AG119" i="11" s="1"/>
  <c r="AI119" i="11" s="1"/>
  <c r="AK119" i="11" s="1"/>
  <c r="AM119" i="11" s="1"/>
  <c r="AO119" i="11" s="1"/>
  <c r="AQ119" i="11" s="1"/>
  <c r="Y118" i="11"/>
  <c r="AA118" i="11" s="1"/>
  <c r="AC118" i="11" s="1"/>
  <c r="AE118" i="11" s="1"/>
  <c r="AG118" i="11" s="1"/>
  <c r="AI118" i="11" s="1"/>
  <c r="AK118" i="11" s="1"/>
  <c r="AM118" i="11" s="1"/>
  <c r="AO118" i="11" s="1"/>
  <c r="AQ118" i="11" s="1"/>
  <c r="W116" i="11"/>
  <c r="Y116" i="11" s="1"/>
  <c r="AA116" i="11" s="1"/>
  <c r="AC116" i="11" s="1"/>
  <c r="AE116" i="11" s="1"/>
  <c r="AG116" i="11" s="1"/>
  <c r="AI116" i="11" s="1"/>
  <c r="AK116" i="11" s="1"/>
  <c r="AM116" i="11" s="1"/>
  <c r="AO116" i="11" s="1"/>
  <c r="AQ116" i="11" s="1"/>
  <c r="Y115" i="11"/>
  <c r="AA115" i="11" s="1"/>
  <c r="AC115" i="11" s="1"/>
  <c r="AE115" i="11" s="1"/>
  <c r="AG115" i="11" s="1"/>
  <c r="AI115" i="11" s="1"/>
  <c r="AK115" i="11" s="1"/>
  <c r="AM115" i="11" s="1"/>
  <c r="AO115" i="11" s="1"/>
  <c r="AQ115" i="11" s="1"/>
  <c r="W114" i="11"/>
  <c r="Y114" i="11" s="1"/>
  <c r="AA114" i="11" s="1"/>
  <c r="AC114" i="11" s="1"/>
  <c r="AE114" i="11" s="1"/>
  <c r="AG114" i="11" s="1"/>
  <c r="AI114" i="11" s="1"/>
  <c r="AK114" i="11" s="1"/>
  <c r="AM114" i="11" s="1"/>
  <c r="AO114" i="11" s="1"/>
  <c r="AQ114" i="11" s="1"/>
  <c r="W113" i="11"/>
  <c r="Y113" i="11" s="1"/>
  <c r="AA113" i="11" s="1"/>
  <c r="AC113" i="11" s="1"/>
  <c r="AE113" i="11" s="1"/>
  <c r="AG113" i="11" s="1"/>
  <c r="AI113" i="11" s="1"/>
  <c r="AK113" i="11" s="1"/>
  <c r="AM113" i="11" s="1"/>
  <c r="AO113" i="11" s="1"/>
  <c r="AQ113" i="11" s="1"/>
  <c r="W112" i="11"/>
  <c r="Y112" i="11" s="1"/>
  <c r="AA112" i="11" s="1"/>
  <c r="AC112" i="11" s="1"/>
  <c r="AE112" i="11" s="1"/>
  <c r="AG112" i="11" s="1"/>
  <c r="AI112" i="11" s="1"/>
  <c r="AK112" i="11" s="1"/>
  <c r="AM112" i="11" s="1"/>
  <c r="AO112" i="11" s="1"/>
  <c r="AQ112" i="11" s="1"/>
  <c r="W111" i="11"/>
  <c r="Y111" i="11" s="1"/>
  <c r="AA111" i="11" s="1"/>
  <c r="AC111" i="11" s="1"/>
  <c r="AE111" i="11" s="1"/>
  <c r="AG111" i="11" s="1"/>
  <c r="AI111" i="11" s="1"/>
  <c r="AK111" i="11" s="1"/>
  <c r="AM111" i="11" s="1"/>
  <c r="AO111" i="11" s="1"/>
  <c r="AQ111" i="11" s="1"/>
  <c r="W110" i="11"/>
  <c r="Y110" i="11" s="1"/>
  <c r="AA110" i="11" s="1"/>
  <c r="AC110" i="11" s="1"/>
  <c r="AE110" i="11" s="1"/>
  <c r="AG110" i="11" s="1"/>
  <c r="AI110" i="11" s="1"/>
  <c r="AK110" i="11" s="1"/>
  <c r="AM110" i="11" s="1"/>
  <c r="AO110" i="11" s="1"/>
  <c r="AQ110" i="11" s="1"/>
  <c r="W108" i="11"/>
  <c r="Y108" i="11" s="1"/>
  <c r="AA108" i="11" s="1"/>
  <c r="AC108" i="11" s="1"/>
  <c r="AE108" i="11" s="1"/>
  <c r="AG108" i="11" s="1"/>
  <c r="AI108" i="11" s="1"/>
  <c r="AK108" i="11" s="1"/>
  <c r="AM108" i="11" s="1"/>
  <c r="AO108" i="11" s="1"/>
  <c r="AQ108" i="11" s="1"/>
  <c r="W107" i="11"/>
  <c r="Y107" i="11" s="1"/>
  <c r="AA107" i="11" s="1"/>
  <c r="AC107" i="11" s="1"/>
  <c r="AE107" i="11" s="1"/>
  <c r="AG107" i="11" s="1"/>
  <c r="AI107" i="11" s="1"/>
  <c r="AK107" i="11" s="1"/>
  <c r="AM107" i="11" s="1"/>
  <c r="AO107" i="11" s="1"/>
  <c r="AQ107" i="11" s="1"/>
  <c r="W106" i="11"/>
  <c r="Y106" i="11" s="1"/>
  <c r="AA106" i="11" s="1"/>
  <c r="AC106" i="11" s="1"/>
  <c r="AE106" i="11" s="1"/>
  <c r="AG106" i="11" s="1"/>
  <c r="AI106" i="11" s="1"/>
  <c r="AM106" i="11" s="1"/>
  <c r="AO106" i="11" s="1"/>
  <c r="AQ106" i="11" s="1"/>
  <c r="W105" i="11"/>
  <c r="Y105" i="11" s="1"/>
  <c r="AC105" i="11" s="1"/>
  <c r="AE105" i="11" s="1"/>
  <c r="AG105" i="11" s="1"/>
  <c r="AI105" i="11" s="1"/>
  <c r="AK105" i="11" s="1"/>
  <c r="AM105" i="11" s="1"/>
  <c r="AO105" i="11" s="1"/>
  <c r="AQ105" i="11" s="1"/>
  <c r="Y103" i="11"/>
  <c r="AC103" i="11" s="1"/>
  <c r="AE103" i="11" s="1"/>
  <c r="AG103" i="11" s="1"/>
  <c r="AK103" i="11" s="1"/>
  <c r="AM103" i="11" s="1"/>
  <c r="Y102" i="11"/>
  <c r="AA102" i="11" s="1"/>
  <c r="AC102" i="11" s="1"/>
  <c r="AE102" i="11" s="1"/>
  <c r="AG102" i="11" s="1"/>
  <c r="AI102" i="11" s="1"/>
  <c r="AK102" i="11" s="1"/>
  <c r="AM102" i="11" s="1"/>
  <c r="AO102" i="11" s="1"/>
  <c r="AQ102" i="11" s="1"/>
  <c r="W101" i="11"/>
  <c r="Y101" i="11" s="1"/>
  <c r="AA101" i="11" s="1"/>
  <c r="AC101" i="11" s="1"/>
  <c r="AE101" i="11" s="1"/>
  <c r="AG101" i="11" s="1"/>
  <c r="AI101" i="11" s="1"/>
  <c r="AK101" i="11" s="1"/>
  <c r="AM101" i="11" s="1"/>
  <c r="AO101" i="11" s="1"/>
  <c r="AQ101" i="11" s="1"/>
  <c r="W100" i="11"/>
  <c r="Y99" i="11"/>
  <c r="AA99" i="11" s="1"/>
  <c r="AC99" i="11" s="1"/>
  <c r="AE99" i="11" s="1"/>
  <c r="AG99" i="11" s="1"/>
  <c r="AI99" i="11" s="1"/>
  <c r="AK99" i="11" s="1"/>
  <c r="AM99" i="11" s="1"/>
  <c r="AO99" i="11" s="1"/>
  <c r="AQ99" i="11" s="1"/>
  <c r="W98" i="11"/>
  <c r="Y98" i="11" s="1"/>
  <c r="AA98" i="11" s="1"/>
  <c r="AC98" i="11" s="1"/>
  <c r="AE98" i="11" s="1"/>
  <c r="AG98" i="11" s="1"/>
  <c r="AI98" i="11" s="1"/>
  <c r="AK98" i="11" s="1"/>
  <c r="AM98" i="11" s="1"/>
  <c r="AO98" i="11" s="1"/>
  <c r="AQ98" i="11" s="1"/>
  <c r="Y97" i="11"/>
  <c r="AA97" i="11" s="1"/>
  <c r="AC97" i="11" s="1"/>
  <c r="AE97" i="11" s="1"/>
  <c r="AG97" i="11" s="1"/>
  <c r="AI97" i="11" s="1"/>
  <c r="AK97" i="11" s="1"/>
  <c r="AM97" i="11" s="1"/>
  <c r="AO97" i="11" s="1"/>
  <c r="AQ97" i="11" s="1"/>
  <c r="W95" i="11"/>
  <c r="AA95" i="11" s="1"/>
  <c r="AC95" i="11" s="1"/>
  <c r="AE95" i="11" s="1"/>
  <c r="AG95" i="11" s="1"/>
  <c r="AI95" i="11" s="1"/>
  <c r="AK95" i="11" s="1"/>
  <c r="AM95" i="11" s="1"/>
  <c r="AO95" i="11" s="1"/>
  <c r="AQ95" i="11" s="1"/>
  <c r="Y94" i="11"/>
  <c r="AA94" i="11" s="1"/>
  <c r="AC94" i="11" s="1"/>
  <c r="AE94" i="11" s="1"/>
  <c r="AG94" i="11" s="1"/>
  <c r="AI94" i="11" s="1"/>
  <c r="AK94" i="11" s="1"/>
  <c r="AM94" i="11" s="1"/>
  <c r="AO94" i="11" s="1"/>
  <c r="AQ94" i="11" s="1"/>
  <c r="W93" i="11"/>
  <c r="Y93" i="11" s="1"/>
  <c r="AA93" i="11" s="1"/>
  <c r="AC93" i="11" s="1"/>
  <c r="AE93" i="11" s="1"/>
  <c r="AG93" i="11" s="1"/>
  <c r="AI93" i="11" s="1"/>
  <c r="AK93" i="11" s="1"/>
  <c r="AM93" i="11" s="1"/>
  <c r="AO93" i="11" s="1"/>
  <c r="AQ93" i="11" s="1"/>
  <c r="W92" i="11"/>
  <c r="Y92" i="11" s="1"/>
  <c r="AC92" i="11" s="1"/>
  <c r="AE92" i="11" s="1"/>
  <c r="AG92" i="11" s="1"/>
  <c r="AI92" i="11" s="1"/>
  <c r="AK92" i="11" s="1"/>
  <c r="AM92" i="11" s="1"/>
  <c r="AO92" i="11" s="1"/>
  <c r="AQ92" i="11" s="1"/>
  <c r="W91" i="11"/>
  <c r="Y91" i="11" s="1"/>
  <c r="AA91" i="11" s="1"/>
  <c r="AC91" i="11" s="1"/>
  <c r="AE91" i="11" s="1"/>
  <c r="AG91" i="11" s="1"/>
  <c r="AI91" i="11" s="1"/>
  <c r="AK91" i="11" s="1"/>
  <c r="AM91" i="11" s="1"/>
  <c r="AO91" i="11" s="1"/>
  <c r="AQ91" i="11" s="1"/>
  <c r="W90" i="11"/>
  <c r="Y90" i="11" s="1"/>
  <c r="AA90" i="11" s="1"/>
  <c r="AC90" i="11" s="1"/>
  <c r="AE90" i="11" s="1"/>
  <c r="AG90" i="11" s="1"/>
  <c r="AI90" i="11" s="1"/>
  <c r="AK90" i="11" s="1"/>
  <c r="AM90" i="11" s="1"/>
  <c r="AO90" i="11" s="1"/>
  <c r="AQ90" i="11" s="1"/>
  <c r="W89" i="11"/>
  <c r="Y89" i="11" s="1"/>
  <c r="AA89" i="11" s="1"/>
  <c r="AC89" i="11" s="1"/>
  <c r="AE89" i="11" s="1"/>
  <c r="AG89" i="11" s="1"/>
  <c r="AI89" i="11" s="1"/>
  <c r="AK89" i="11" s="1"/>
  <c r="AM89" i="11" s="1"/>
  <c r="AO89" i="11" s="1"/>
  <c r="AQ89" i="11" s="1"/>
  <c r="W88" i="11"/>
  <c r="Y88" i="11" s="1"/>
  <c r="AA88" i="11" s="1"/>
  <c r="AC88" i="11" s="1"/>
  <c r="AE88" i="11" s="1"/>
  <c r="AG88" i="11" s="1"/>
  <c r="AI88" i="11" s="1"/>
  <c r="AK88" i="11" s="1"/>
  <c r="AM88" i="11" s="1"/>
  <c r="AO88" i="11" s="1"/>
  <c r="AQ88" i="11" s="1"/>
  <c r="W87" i="11"/>
  <c r="Y87" i="11" s="1"/>
  <c r="AA87" i="11" s="1"/>
  <c r="AC87" i="11" s="1"/>
  <c r="AE87" i="11" s="1"/>
  <c r="AG87" i="11" s="1"/>
  <c r="AI87" i="11" s="1"/>
  <c r="AK87" i="11" s="1"/>
  <c r="AM87" i="11" s="1"/>
  <c r="AO87" i="11" s="1"/>
  <c r="AQ87" i="11" s="1"/>
  <c r="W86" i="11"/>
  <c r="Y86" i="11" s="1"/>
  <c r="AA86" i="11" s="1"/>
  <c r="AC86" i="11" s="1"/>
  <c r="AE86" i="11" s="1"/>
  <c r="AG86" i="11" s="1"/>
  <c r="AI86" i="11" s="1"/>
  <c r="AK86" i="11" s="1"/>
  <c r="AM86" i="11" s="1"/>
  <c r="AO86" i="11" s="1"/>
  <c r="AQ86" i="11" s="1"/>
  <c r="W85" i="11"/>
  <c r="Y85" i="11" s="1"/>
  <c r="AC85" i="11" s="1"/>
  <c r="AE85" i="11" s="1"/>
  <c r="AG85" i="11" s="1"/>
  <c r="AI85" i="11" s="1"/>
  <c r="AK85" i="11" s="1"/>
  <c r="AM85" i="11" s="1"/>
  <c r="AO85" i="11" s="1"/>
  <c r="AQ85" i="11" s="1"/>
  <c r="W84" i="11"/>
  <c r="Y84" i="11" s="1"/>
  <c r="AC84" i="11" s="1"/>
  <c r="AE84" i="11" s="1"/>
  <c r="AG84" i="11" s="1"/>
  <c r="AI84" i="11" s="1"/>
  <c r="AK84" i="11" s="1"/>
  <c r="AM84" i="11" s="1"/>
  <c r="AO84" i="11" s="1"/>
  <c r="AQ84" i="11" s="1"/>
  <c r="W83" i="11"/>
  <c r="Y83" i="11" s="1"/>
  <c r="AC83" i="11" s="1"/>
  <c r="AE83" i="11" s="1"/>
  <c r="AG83" i="11" s="1"/>
  <c r="AI83" i="11" s="1"/>
  <c r="AK83" i="11" s="1"/>
  <c r="AM83" i="11" s="1"/>
  <c r="AO83" i="11" s="1"/>
  <c r="AQ83" i="11" s="1"/>
  <c r="W82" i="11"/>
  <c r="Y82" i="11" s="1"/>
  <c r="AA82" i="11" s="1"/>
  <c r="AC82" i="11" s="1"/>
  <c r="AE82" i="11" s="1"/>
  <c r="AG82" i="11" s="1"/>
  <c r="AI82" i="11" s="1"/>
  <c r="AK82" i="11" s="1"/>
  <c r="AM82" i="11" s="1"/>
  <c r="AO82" i="11" s="1"/>
  <c r="AQ82" i="11" s="1"/>
  <c r="W81" i="11"/>
  <c r="Y81" i="11" s="1"/>
  <c r="AA81" i="11" s="1"/>
  <c r="AC81" i="11" s="1"/>
  <c r="AE81" i="11" s="1"/>
  <c r="AG81" i="11" s="1"/>
  <c r="AI81" i="11" s="1"/>
  <c r="AK81" i="11" s="1"/>
  <c r="AM81" i="11" s="1"/>
  <c r="AO81" i="11" s="1"/>
  <c r="AQ81" i="11" s="1"/>
  <c r="W80" i="11"/>
  <c r="Y80" i="11" s="1"/>
  <c r="AA80" i="11" s="1"/>
  <c r="AC80" i="11" s="1"/>
  <c r="AE80" i="11" s="1"/>
  <c r="AG80" i="11" s="1"/>
  <c r="AI80" i="11" s="1"/>
  <c r="AK80" i="11" s="1"/>
  <c r="AM80" i="11" s="1"/>
  <c r="AO80" i="11" s="1"/>
  <c r="AQ80" i="11" s="1"/>
  <c r="W79" i="11"/>
  <c r="Y79" i="11" s="1"/>
  <c r="AA79" i="11" s="1"/>
  <c r="AC79" i="11" s="1"/>
  <c r="AE79" i="11" s="1"/>
  <c r="AG79" i="11" s="1"/>
  <c r="AI79" i="11" s="1"/>
  <c r="AK79" i="11" s="1"/>
  <c r="AM79" i="11" s="1"/>
  <c r="AO79" i="11" s="1"/>
  <c r="AQ79" i="11" s="1"/>
  <c r="W78" i="11"/>
  <c r="Y78" i="11" s="1"/>
  <c r="AA78" i="11" s="1"/>
  <c r="AC78" i="11" s="1"/>
  <c r="AE78" i="11" s="1"/>
  <c r="AG78" i="11" s="1"/>
  <c r="AI78" i="11" s="1"/>
  <c r="AK78" i="11" s="1"/>
  <c r="AM78" i="11" s="1"/>
  <c r="AO78" i="11" s="1"/>
  <c r="AQ78" i="11" s="1"/>
  <c r="W77" i="11"/>
  <c r="Y77" i="11" s="1"/>
  <c r="AA77" i="11" s="1"/>
  <c r="AC77" i="11" s="1"/>
  <c r="AE77" i="11" s="1"/>
  <c r="AG77" i="11" s="1"/>
  <c r="AI77" i="11" s="1"/>
  <c r="AK77" i="11" s="1"/>
  <c r="AM77" i="11" s="1"/>
  <c r="AO77" i="11" s="1"/>
  <c r="AQ77" i="11" s="1"/>
  <c r="W76" i="11"/>
  <c r="Y76" i="11" s="1"/>
  <c r="AA76" i="11" s="1"/>
  <c r="AC76" i="11" s="1"/>
  <c r="AE76" i="11" s="1"/>
  <c r="AG76" i="11" s="1"/>
  <c r="AI76" i="11" s="1"/>
  <c r="AK76" i="11" s="1"/>
  <c r="AM76" i="11" s="1"/>
  <c r="AO76" i="11" s="1"/>
  <c r="AQ76" i="11" s="1"/>
  <c r="W75" i="11"/>
  <c r="Y75" i="11" s="1"/>
  <c r="AA75" i="11" s="1"/>
  <c r="AC75" i="11" s="1"/>
  <c r="AE75" i="11" s="1"/>
  <c r="AG75" i="11" s="1"/>
  <c r="AI75" i="11" s="1"/>
  <c r="AK75" i="11" s="1"/>
  <c r="AM75" i="11" s="1"/>
  <c r="AO75" i="11" s="1"/>
  <c r="AQ75" i="11" s="1"/>
  <c r="W74" i="11"/>
  <c r="Y74" i="11" s="1"/>
  <c r="AA74" i="11" s="1"/>
  <c r="AC74" i="11" s="1"/>
  <c r="AE74" i="11" s="1"/>
  <c r="AG74" i="11" s="1"/>
  <c r="AI74" i="11" s="1"/>
  <c r="AK74" i="11" s="1"/>
  <c r="AM74" i="11" s="1"/>
  <c r="AO74" i="11" s="1"/>
  <c r="AQ74" i="11" s="1"/>
  <c r="W73" i="11"/>
  <c r="Y73" i="11" s="1"/>
  <c r="AA73" i="11" s="1"/>
  <c r="AC73" i="11" s="1"/>
  <c r="AE73" i="11" s="1"/>
  <c r="AG73" i="11" s="1"/>
  <c r="AI73" i="11" s="1"/>
  <c r="AK73" i="11" s="1"/>
  <c r="AM73" i="11" s="1"/>
  <c r="AO73" i="11" s="1"/>
  <c r="AQ73" i="11" s="1"/>
  <c r="W72" i="11"/>
  <c r="Y72" i="11" s="1"/>
  <c r="AA72" i="11" s="1"/>
  <c r="AC72" i="11" s="1"/>
  <c r="AE72" i="11" s="1"/>
  <c r="AG72" i="11" s="1"/>
  <c r="AI72" i="11" s="1"/>
  <c r="AK72" i="11" s="1"/>
  <c r="AM72" i="11" s="1"/>
  <c r="AO72" i="11" s="1"/>
  <c r="AQ72" i="11" s="1"/>
  <c r="W71" i="11"/>
  <c r="Y71" i="11" s="1"/>
  <c r="AA71" i="11" s="1"/>
  <c r="AC71" i="11" s="1"/>
  <c r="AE71" i="11" s="1"/>
  <c r="AG71" i="11" s="1"/>
  <c r="AI71" i="11" s="1"/>
  <c r="AK71" i="11" s="1"/>
  <c r="AM71" i="11" s="1"/>
  <c r="AO71" i="11" s="1"/>
  <c r="AQ71" i="11" s="1"/>
  <c r="W70" i="11"/>
  <c r="Y70" i="11" s="1"/>
  <c r="AA70" i="11" s="1"/>
  <c r="AE70" i="11" s="1"/>
  <c r="AG70" i="11" s="1"/>
  <c r="AI70" i="11" s="1"/>
  <c r="AK70" i="11" s="1"/>
  <c r="AM70" i="11" s="1"/>
  <c r="AO70" i="11" s="1"/>
  <c r="AQ70" i="11" s="1"/>
  <c r="W69" i="11"/>
  <c r="Y69" i="11" s="1"/>
  <c r="AA69" i="11" s="1"/>
  <c r="AC69" i="11" s="1"/>
  <c r="AE69" i="11" s="1"/>
  <c r="AG69" i="11" s="1"/>
  <c r="AI69" i="11" s="1"/>
  <c r="AK69" i="11" s="1"/>
  <c r="AM69" i="11" s="1"/>
  <c r="AO69" i="11" s="1"/>
  <c r="AQ69" i="11" s="1"/>
  <c r="W68" i="11"/>
  <c r="Y68" i="11" s="1"/>
  <c r="AA68" i="11" s="1"/>
  <c r="AC68" i="11" s="1"/>
  <c r="AE68" i="11" s="1"/>
  <c r="AG68" i="11" s="1"/>
  <c r="AI68" i="11" s="1"/>
  <c r="AK68" i="11" s="1"/>
  <c r="AM68" i="11" s="1"/>
  <c r="AO68" i="11" s="1"/>
  <c r="AQ68" i="11" s="1"/>
  <c r="W65" i="11"/>
  <c r="Y65" i="11" s="1"/>
  <c r="W64" i="11"/>
  <c r="Y64" i="11" s="1"/>
  <c r="AA64" i="11" s="1"/>
  <c r="AC64" i="11" s="1"/>
  <c r="AE64" i="11" s="1"/>
  <c r="AQ64" i="11" s="1"/>
  <c r="AR64" i="11" s="1"/>
  <c r="AC63" i="11"/>
  <c r="AE63" i="11" s="1"/>
  <c r="AG63" i="11" s="1"/>
  <c r="AI63" i="11" s="1"/>
  <c r="AK63" i="11" s="1"/>
  <c r="AM63" i="11" s="1"/>
  <c r="AO63" i="11" s="1"/>
  <c r="AQ63" i="11" s="1"/>
  <c r="W62" i="11"/>
  <c r="Y62" i="11" s="1"/>
  <c r="AA62" i="11" s="1"/>
  <c r="AC62" i="11" s="1"/>
  <c r="AE62" i="11" s="1"/>
  <c r="AG62" i="11" s="1"/>
  <c r="AI62" i="11" s="1"/>
  <c r="AK62" i="11" s="1"/>
  <c r="AM62" i="11" s="1"/>
  <c r="AO62" i="11" s="1"/>
  <c r="AQ62" i="11" s="1"/>
  <c r="W61" i="11"/>
  <c r="Y61" i="11" s="1"/>
  <c r="AA61" i="11" s="1"/>
  <c r="AC61" i="11" s="1"/>
  <c r="AE61" i="11" s="1"/>
  <c r="AG61" i="11" s="1"/>
  <c r="AI61" i="11" s="1"/>
  <c r="AK61" i="11" s="1"/>
  <c r="AM61" i="11" s="1"/>
  <c r="AO61" i="11" s="1"/>
  <c r="AQ61" i="11" s="1"/>
  <c r="W60" i="11"/>
  <c r="Y60" i="11" s="1"/>
  <c r="AA60" i="11" s="1"/>
  <c r="AC60" i="11" s="1"/>
  <c r="AE60" i="11" s="1"/>
  <c r="AG60" i="11" s="1"/>
  <c r="AI60" i="11" s="1"/>
  <c r="AK60" i="11" s="1"/>
  <c r="AM60" i="11" s="1"/>
  <c r="AO60" i="11" s="1"/>
  <c r="AQ60" i="11" s="1"/>
  <c r="W59" i="11"/>
  <c r="W58" i="11"/>
  <c r="Y58" i="11" s="1"/>
  <c r="W57" i="11"/>
  <c r="Y57" i="11" s="1"/>
  <c r="AA57" i="11" s="1"/>
  <c r="AC57" i="11" s="1"/>
  <c r="AE57" i="11" s="1"/>
  <c r="AG57" i="11" s="1"/>
  <c r="AI57" i="11" s="1"/>
  <c r="AK57" i="11" s="1"/>
  <c r="AM57" i="11" s="1"/>
  <c r="AO57" i="11" s="1"/>
  <c r="AQ57" i="11" s="1"/>
  <c r="W56" i="11"/>
  <c r="Y56" i="11" s="1"/>
  <c r="AA56" i="11" s="1"/>
  <c r="AC56" i="11" s="1"/>
  <c r="AE56" i="11" s="1"/>
  <c r="AG56" i="11" s="1"/>
  <c r="AI56" i="11" s="1"/>
  <c r="AK56" i="11" s="1"/>
  <c r="AM56" i="11" s="1"/>
  <c r="AO56" i="11" s="1"/>
  <c r="AQ56" i="11" s="1"/>
  <c r="W55" i="11"/>
  <c r="Y55" i="11" s="1"/>
  <c r="AA55" i="11" s="1"/>
  <c r="AC55" i="11" s="1"/>
  <c r="AE55" i="11" s="1"/>
  <c r="AG55" i="11" s="1"/>
  <c r="AI55" i="11" s="1"/>
  <c r="AK55" i="11" s="1"/>
  <c r="AM55" i="11" s="1"/>
  <c r="AO55" i="11" s="1"/>
  <c r="AQ55" i="11" s="1"/>
  <c r="W54" i="11"/>
  <c r="Y54" i="11" s="1"/>
  <c r="AA54" i="11" s="1"/>
  <c r="AC54" i="11" s="1"/>
  <c r="AE54" i="11" s="1"/>
  <c r="AG54" i="11" s="1"/>
  <c r="AI54" i="11" s="1"/>
  <c r="AK54" i="11" s="1"/>
  <c r="AM54" i="11" s="1"/>
  <c r="AO54" i="11" s="1"/>
  <c r="AQ54" i="11" s="1"/>
  <c r="W53" i="11"/>
  <c r="Y53" i="11" s="1"/>
  <c r="AA53" i="11" s="1"/>
  <c r="AC53" i="11" s="1"/>
  <c r="AE53" i="11" s="1"/>
  <c r="AG53" i="11" s="1"/>
  <c r="AI53" i="11" s="1"/>
  <c r="AK53" i="11" s="1"/>
  <c r="AM53" i="11" s="1"/>
  <c r="AO53" i="11" s="1"/>
  <c r="AQ53" i="11" s="1"/>
  <c r="W52" i="11"/>
  <c r="Y52" i="11" s="1"/>
  <c r="AA52" i="11" s="1"/>
  <c r="AC52" i="11" s="1"/>
  <c r="AE52" i="11" s="1"/>
  <c r="AG52" i="11" s="1"/>
  <c r="AI52" i="11" s="1"/>
  <c r="AK52" i="11" s="1"/>
  <c r="AM52" i="11" s="1"/>
  <c r="AO52" i="11" s="1"/>
  <c r="AQ52" i="11" s="1"/>
  <c r="W51" i="11"/>
  <c r="Y51" i="11" s="1"/>
  <c r="AA51" i="11" s="1"/>
  <c r="AC51" i="11" s="1"/>
  <c r="AE51" i="11" s="1"/>
  <c r="AG51" i="11" s="1"/>
  <c r="AI51" i="11" s="1"/>
  <c r="AK51" i="11" s="1"/>
  <c r="AM51" i="11" s="1"/>
  <c r="AO51" i="11" s="1"/>
  <c r="AQ51" i="11" s="1"/>
  <c r="W50" i="11"/>
  <c r="Y50" i="11" s="1"/>
  <c r="AA50" i="11" s="1"/>
  <c r="AC50" i="11" s="1"/>
  <c r="AE50" i="11" s="1"/>
  <c r="AG50" i="11" s="1"/>
  <c r="AI50" i="11" s="1"/>
  <c r="AK50" i="11" s="1"/>
  <c r="AM50" i="11" s="1"/>
  <c r="AO50" i="11" s="1"/>
  <c r="AQ50" i="11" s="1"/>
  <c r="W49" i="11"/>
  <c r="Y49" i="11" s="1"/>
  <c r="AA49" i="11" s="1"/>
  <c r="AC49" i="11" s="1"/>
  <c r="AE49" i="11" s="1"/>
  <c r="AG49" i="11" s="1"/>
  <c r="AI49" i="11" s="1"/>
  <c r="AK49" i="11" s="1"/>
  <c r="AM49" i="11" s="1"/>
  <c r="AO49" i="11" s="1"/>
  <c r="AQ49" i="11" s="1"/>
  <c r="W48" i="11"/>
  <c r="Y48" i="11" s="1"/>
  <c r="AA48" i="11" s="1"/>
  <c r="AC48" i="11" s="1"/>
  <c r="AE48" i="11" s="1"/>
  <c r="AG48" i="11" s="1"/>
  <c r="AI48" i="11" s="1"/>
  <c r="AK48" i="11" s="1"/>
  <c r="AM48" i="11" s="1"/>
  <c r="AO48" i="11" s="1"/>
  <c r="AQ48" i="11" s="1"/>
  <c r="W47" i="11"/>
  <c r="AA47" i="11" s="1"/>
  <c r="AC47" i="11" s="1"/>
  <c r="AE47" i="11" s="1"/>
  <c r="AG47" i="11" s="1"/>
  <c r="AI47" i="11" s="1"/>
  <c r="AK47" i="11" s="1"/>
  <c r="AM47" i="11" s="1"/>
  <c r="AO47" i="11" s="1"/>
  <c r="AQ47" i="11" s="1"/>
  <c r="W46" i="11"/>
  <c r="Y46" i="11" s="1"/>
  <c r="AA46" i="11" s="1"/>
  <c r="AC46" i="11" s="1"/>
  <c r="AE46" i="11" s="1"/>
  <c r="AG46" i="11" s="1"/>
  <c r="AI46" i="11" s="1"/>
  <c r="AK46" i="11" s="1"/>
  <c r="AM46" i="11" s="1"/>
  <c r="AO46" i="11" s="1"/>
  <c r="AQ46" i="11" s="1"/>
  <c r="AR46" i="11" s="1"/>
  <c r="W45" i="11"/>
  <c r="Y45" i="11" s="1"/>
  <c r="AA45" i="11" s="1"/>
  <c r="AC45" i="11" s="1"/>
  <c r="AE45" i="11" s="1"/>
  <c r="AG45" i="11" s="1"/>
  <c r="AI45" i="11" s="1"/>
  <c r="AK45" i="11" s="1"/>
  <c r="AM45" i="11" s="1"/>
  <c r="AO45" i="11" s="1"/>
  <c r="AQ45" i="11" s="1"/>
  <c r="W44" i="11"/>
  <c r="Y44" i="11" s="1"/>
  <c r="AA44" i="11" s="1"/>
  <c r="AC44" i="11" s="1"/>
  <c r="AE44" i="11" s="1"/>
  <c r="AG44" i="11" s="1"/>
  <c r="AI44" i="11" s="1"/>
  <c r="AK44" i="11" s="1"/>
  <c r="AO44" i="11" s="1"/>
  <c r="AQ44" i="11" s="1"/>
  <c r="W43" i="11"/>
  <c r="Y43" i="11" s="1"/>
  <c r="AA43" i="11" s="1"/>
  <c r="AC43" i="11" s="1"/>
  <c r="AE43" i="11" s="1"/>
  <c r="AG43" i="11" s="1"/>
  <c r="AI43" i="11" s="1"/>
  <c r="AK43" i="11" s="1"/>
  <c r="AM43" i="11" s="1"/>
  <c r="AO43" i="11" s="1"/>
  <c r="AQ43" i="11" s="1"/>
  <c r="AR43" i="11" s="1"/>
  <c r="W39" i="11"/>
  <c r="Y39" i="11" s="1"/>
  <c r="AA39" i="11" s="1"/>
  <c r="AC39" i="11" s="1"/>
  <c r="AE39" i="11" s="1"/>
  <c r="AG39" i="11" s="1"/>
  <c r="AI39" i="11" s="1"/>
  <c r="AK39" i="11" s="1"/>
  <c r="AM39" i="11" s="1"/>
  <c r="AO39" i="11" s="1"/>
  <c r="AQ39" i="11" s="1"/>
  <c r="AR39" i="11" s="1"/>
  <c r="W38" i="11"/>
  <c r="Y38" i="11" s="1"/>
  <c r="AA38" i="11" s="1"/>
  <c r="AC38" i="11" s="1"/>
  <c r="AE38" i="11" s="1"/>
  <c r="AG38" i="11" s="1"/>
  <c r="AI38" i="11" s="1"/>
  <c r="AK38" i="11" s="1"/>
  <c r="AM38" i="11" s="1"/>
  <c r="AO38" i="11" s="1"/>
  <c r="AQ38" i="11" s="1"/>
  <c r="W37" i="11"/>
  <c r="Y37" i="11" s="1"/>
  <c r="AA37" i="11" s="1"/>
  <c r="AC37" i="11" s="1"/>
  <c r="AE37" i="11" s="1"/>
  <c r="AG37" i="11" s="1"/>
  <c r="AI37" i="11" s="1"/>
  <c r="AK37" i="11" s="1"/>
  <c r="AM37" i="11" s="1"/>
  <c r="AO37" i="11" s="1"/>
  <c r="AQ37" i="11" s="1"/>
  <c r="W36" i="11"/>
  <c r="Y36" i="11" s="1"/>
  <c r="AA36" i="11" s="1"/>
  <c r="AC36" i="11" s="1"/>
  <c r="AE36" i="11" s="1"/>
  <c r="AG36" i="11" s="1"/>
  <c r="AI36" i="11" s="1"/>
  <c r="AK36" i="11" s="1"/>
  <c r="AM36" i="11" s="1"/>
  <c r="AO36" i="11" s="1"/>
  <c r="AQ36" i="11" s="1"/>
  <c r="W35" i="11"/>
  <c r="Y35" i="11" s="1"/>
  <c r="AA35" i="11" s="1"/>
  <c r="AC35" i="11" s="1"/>
  <c r="AE35" i="11" s="1"/>
  <c r="AG35" i="11" s="1"/>
  <c r="AI35" i="11" s="1"/>
  <c r="AK35" i="11" s="1"/>
  <c r="AM35" i="11" s="1"/>
  <c r="AO35" i="11" s="1"/>
  <c r="AQ35" i="11" s="1"/>
  <c r="W34" i="11"/>
  <c r="Y34" i="11" s="1"/>
  <c r="AA34" i="11" s="1"/>
  <c r="AC34" i="11" s="1"/>
  <c r="AE34" i="11" s="1"/>
  <c r="AG34" i="11" s="1"/>
  <c r="AI34" i="11" s="1"/>
  <c r="AK34" i="11" s="1"/>
  <c r="AM34" i="11" s="1"/>
  <c r="AO34" i="11" s="1"/>
  <c r="AQ34" i="11" s="1"/>
  <c r="W33" i="11"/>
  <c r="Y33" i="11" s="1"/>
  <c r="AA33" i="11" s="1"/>
  <c r="AC33" i="11" s="1"/>
  <c r="AE33" i="11" s="1"/>
  <c r="AG33" i="11" s="1"/>
  <c r="AI33" i="11" s="1"/>
  <c r="AK33" i="11" s="1"/>
  <c r="AM33" i="11" s="1"/>
  <c r="AO33" i="11" s="1"/>
  <c r="AQ33" i="11" s="1"/>
  <c r="W32" i="11"/>
  <c r="Y32" i="11" s="1"/>
  <c r="AA32" i="11" s="1"/>
  <c r="AC32" i="11" s="1"/>
  <c r="AE32" i="11" s="1"/>
  <c r="AG32" i="11" s="1"/>
  <c r="AI32" i="11" s="1"/>
  <c r="AK32" i="11" s="1"/>
  <c r="AM32" i="11" s="1"/>
  <c r="AO32" i="11" s="1"/>
  <c r="AQ32" i="11" s="1"/>
  <c r="W31" i="11"/>
  <c r="Y31" i="11" s="1"/>
  <c r="AA31" i="11" s="1"/>
  <c r="AC31" i="11" s="1"/>
  <c r="AE31" i="11" s="1"/>
  <c r="AG31" i="11" s="1"/>
  <c r="AI31" i="11" s="1"/>
  <c r="AK31" i="11" s="1"/>
  <c r="AM31" i="11" s="1"/>
  <c r="AO31" i="11" s="1"/>
  <c r="AQ31" i="11" s="1"/>
  <c r="W30" i="11"/>
  <c r="Y30" i="11" s="1"/>
  <c r="AA30" i="11" s="1"/>
  <c r="AC30" i="11" s="1"/>
  <c r="AE30" i="11" s="1"/>
  <c r="AG30" i="11" s="1"/>
  <c r="AI30" i="11" s="1"/>
  <c r="AK30" i="11" s="1"/>
  <c r="AM30" i="11" s="1"/>
  <c r="AO30" i="11" s="1"/>
  <c r="AQ30" i="11" s="1"/>
  <c r="W29" i="11"/>
  <c r="Y29" i="11" s="1"/>
  <c r="AA29" i="11" s="1"/>
  <c r="AC29" i="11" s="1"/>
  <c r="AE29" i="11" s="1"/>
  <c r="AG29" i="11" s="1"/>
  <c r="AI29" i="11" s="1"/>
  <c r="AK29" i="11" s="1"/>
  <c r="AM29" i="11" s="1"/>
  <c r="AO29" i="11" s="1"/>
  <c r="AQ29" i="11" s="1"/>
  <c r="W28" i="11"/>
  <c r="Y28" i="11" s="1"/>
  <c r="AA28" i="11" s="1"/>
  <c r="AC28" i="11" s="1"/>
  <c r="AE28" i="11" s="1"/>
  <c r="AG28" i="11" s="1"/>
  <c r="AI28" i="11" s="1"/>
  <c r="AK28" i="11" s="1"/>
  <c r="AM28" i="11" s="1"/>
  <c r="AO28" i="11" s="1"/>
  <c r="AQ28" i="11" s="1"/>
  <c r="W27" i="11"/>
  <c r="Y27" i="11" s="1"/>
  <c r="AA27" i="11" s="1"/>
  <c r="AC27" i="11" s="1"/>
  <c r="AE27" i="11" s="1"/>
  <c r="AG27" i="11" s="1"/>
  <c r="AI27" i="11" s="1"/>
  <c r="AK27" i="11" s="1"/>
  <c r="AM27" i="11" s="1"/>
  <c r="AO27" i="11" s="1"/>
  <c r="AQ27" i="11" s="1"/>
  <c r="W26" i="11"/>
  <c r="Y26" i="11" s="1"/>
  <c r="AA26" i="11" s="1"/>
  <c r="AC26" i="11" s="1"/>
  <c r="AE26" i="11" s="1"/>
  <c r="AG26" i="11" s="1"/>
  <c r="AI26" i="11" s="1"/>
  <c r="AK26" i="11" s="1"/>
  <c r="AM26" i="11" s="1"/>
  <c r="AO26" i="11" s="1"/>
  <c r="AQ26" i="11" s="1"/>
  <c r="W25" i="11"/>
  <c r="Y25" i="11" s="1"/>
  <c r="AA25" i="11" s="1"/>
  <c r="AC25" i="11" s="1"/>
  <c r="AE25" i="11" s="1"/>
  <c r="AG25" i="11" s="1"/>
  <c r="AI25" i="11" s="1"/>
  <c r="AK25" i="11" s="1"/>
  <c r="AM25" i="11" s="1"/>
  <c r="AO25" i="11" s="1"/>
  <c r="AQ25" i="11" s="1"/>
  <c r="W24" i="11"/>
  <c r="Y24" i="11" s="1"/>
  <c r="AA24" i="11" s="1"/>
  <c r="AC24" i="11" s="1"/>
  <c r="AE24" i="11" s="1"/>
  <c r="AG24" i="11" s="1"/>
  <c r="AI24" i="11" s="1"/>
  <c r="AK24" i="11" s="1"/>
  <c r="AM24" i="11" s="1"/>
  <c r="AO24" i="11" s="1"/>
  <c r="AQ24" i="11" s="1"/>
  <c r="W23" i="11"/>
  <c r="Y23" i="11" s="1"/>
  <c r="AA23" i="11" s="1"/>
  <c r="AC23" i="11" s="1"/>
  <c r="AE23" i="11" s="1"/>
  <c r="AG23" i="11" s="1"/>
  <c r="AI23" i="11" s="1"/>
  <c r="AK23" i="11" s="1"/>
  <c r="AM23" i="11" s="1"/>
  <c r="AO23" i="11" s="1"/>
  <c r="AQ23" i="11" s="1"/>
  <c r="W22" i="11"/>
  <c r="Y22" i="11" s="1"/>
  <c r="AA22" i="11" s="1"/>
  <c r="AC22" i="11" s="1"/>
  <c r="AE22" i="11" s="1"/>
  <c r="AG22" i="11" s="1"/>
  <c r="AI22" i="11" s="1"/>
  <c r="AK22" i="11" s="1"/>
  <c r="AM22" i="11" s="1"/>
  <c r="AO22" i="11" s="1"/>
  <c r="AQ22" i="11" s="1"/>
  <c r="W21" i="11"/>
  <c r="Y21" i="11" s="1"/>
  <c r="AA21" i="11" s="1"/>
  <c r="AC21" i="11" s="1"/>
  <c r="AE21" i="11" s="1"/>
  <c r="AG21" i="11" s="1"/>
  <c r="AI21" i="11" s="1"/>
  <c r="AK21" i="11" s="1"/>
  <c r="AM21" i="11" s="1"/>
  <c r="AO21" i="11" s="1"/>
  <c r="AQ21" i="11" s="1"/>
  <c r="AC19" i="11"/>
  <c r="AE19" i="11" s="1"/>
  <c r="AG19" i="11" s="1"/>
  <c r="AI19" i="11" s="1"/>
  <c r="AK19" i="11" s="1"/>
  <c r="AM19" i="11" s="1"/>
  <c r="AO19" i="11" s="1"/>
  <c r="AQ19" i="11" s="1"/>
  <c r="W18" i="11"/>
  <c r="Y18" i="11" s="1"/>
  <c r="AA18" i="11" s="1"/>
  <c r="AC18" i="11" s="1"/>
  <c r="AE18" i="11" s="1"/>
  <c r="AG18" i="11" s="1"/>
  <c r="AI18" i="11" s="1"/>
  <c r="AK18" i="11" s="1"/>
  <c r="AM18" i="11" s="1"/>
  <c r="AO18" i="11" s="1"/>
  <c r="AQ18" i="11" s="1"/>
  <c r="W17" i="11"/>
  <c r="Y17" i="11" s="1"/>
  <c r="AA17" i="11" s="1"/>
  <c r="AC17" i="11" s="1"/>
  <c r="AE17" i="11" s="1"/>
  <c r="AG17" i="11" s="1"/>
  <c r="AI17" i="11" s="1"/>
  <c r="AK17" i="11" s="1"/>
  <c r="AM17" i="11" s="1"/>
  <c r="AO17" i="11" s="1"/>
  <c r="AQ17" i="11" s="1"/>
  <c r="W16" i="11"/>
  <c r="Y16" i="11" s="1"/>
  <c r="AA16" i="11" s="1"/>
  <c r="AC16" i="11" s="1"/>
  <c r="AE16" i="11" s="1"/>
  <c r="AG16" i="11" s="1"/>
  <c r="AI16" i="11" s="1"/>
  <c r="AK16" i="11" s="1"/>
  <c r="AM16" i="11" s="1"/>
  <c r="AO16" i="11" s="1"/>
  <c r="AQ16" i="11" s="1"/>
  <c r="W15" i="11"/>
  <c r="Y15" i="11" s="1"/>
  <c r="AA15" i="11" s="1"/>
  <c r="AC15" i="11" s="1"/>
  <c r="AE15" i="11" s="1"/>
  <c r="AG15" i="11" s="1"/>
  <c r="AI15" i="11" s="1"/>
  <c r="AK15" i="11" s="1"/>
  <c r="AM15" i="11" s="1"/>
  <c r="AO15" i="11" s="1"/>
  <c r="AQ15" i="11" s="1"/>
  <c r="W14" i="11"/>
  <c r="Y14" i="11" s="1"/>
  <c r="AA14" i="11" s="1"/>
  <c r="AC14" i="11" s="1"/>
  <c r="AE14" i="11" s="1"/>
  <c r="AG14" i="11" s="1"/>
  <c r="AI14" i="11" s="1"/>
  <c r="AK14" i="11" s="1"/>
  <c r="AQ14" i="11" s="1"/>
  <c r="W13" i="11"/>
  <c r="Y13" i="11" s="1"/>
  <c r="AA13" i="11" s="1"/>
  <c r="AC13" i="11" s="1"/>
  <c r="AE13" i="11" s="1"/>
  <c r="AG13" i="11" s="1"/>
  <c r="AI13" i="11" s="1"/>
  <c r="AK13" i="11" s="1"/>
  <c r="AM13" i="11" s="1"/>
  <c r="AO13" i="11" s="1"/>
  <c r="AQ13" i="11" s="1"/>
  <c r="W12" i="11"/>
  <c r="Y12" i="11" s="1"/>
  <c r="AA12" i="11" s="1"/>
  <c r="AC12" i="11" s="1"/>
  <c r="AE12" i="11" s="1"/>
  <c r="AG12" i="11" s="1"/>
  <c r="AI12" i="11" s="1"/>
  <c r="AK12" i="11" s="1"/>
  <c r="AM12" i="11" s="1"/>
  <c r="AO12" i="11" s="1"/>
  <c r="AQ12" i="11" s="1"/>
  <c r="W11" i="11"/>
  <c r="Y11" i="11" s="1"/>
  <c r="AA11" i="11" s="1"/>
  <c r="AC11" i="11" s="1"/>
  <c r="AE11" i="11" s="1"/>
  <c r="AG11" i="11" s="1"/>
  <c r="AI11" i="11" s="1"/>
  <c r="AK11" i="11" s="1"/>
  <c r="AM11" i="11" s="1"/>
  <c r="AO11" i="11" s="1"/>
  <c r="AQ11" i="11" s="1"/>
  <c r="W10" i="11"/>
  <c r="Y10" i="11" s="1"/>
  <c r="AA10" i="11" s="1"/>
  <c r="AC10" i="11" s="1"/>
  <c r="AE10" i="11" s="1"/>
  <c r="AG10" i="11" s="1"/>
  <c r="AI10" i="11" s="1"/>
  <c r="AK10" i="11" s="1"/>
  <c r="AM10" i="11" s="1"/>
  <c r="AO10" i="11" s="1"/>
  <c r="AQ10" i="11" s="1"/>
  <c r="W9" i="11"/>
  <c r="Y9" i="11" s="1"/>
  <c r="AA9" i="11" s="1"/>
  <c r="AC9" i="11" s="1"/>
  <c r="AE9" i="11" s="1"/>
  <c r="AG9" i="11" s="1"/>
  <c r="AI9" i="11" s="1"/>
  <c r="AK9" i="11" s="1"/>
  <c r="AM9" i="11" s="1"/>
  <c r="AO9" i="11" s="1"/>
  <c r="AQ9" i="11" s="1"/>
  <c r="W8" i="11"/>
  <c r="Y8" i="11" s="1"/>
  <c r="AA8" i="11" s="1"/>
  <c r="AC8" i="11" s="1"/>
  <c r="AE8" i="11" s="1"/>
  <c r="AG8" i="11" s="1"/>
  <c r="AI8" i="11" s="1"/>
  <c r="AK8" i="11" s="1"/>
  <c r="AM8" i="11" s="1"/>
  <c r="AO8" i="11" s="1"/>
  <c r="AQ8" i="11" s="1"/>
  <c r="W7" i="11"/>
  <c r="Y7" i="11" s="1"/>
  <c r="AA7" i="11" s="1"/>
  <c r="AC7" i="11" s="1"/>
  <c r="AE7" i="11" s="1"/>
  <c r="AG7" i="11" s="1"/>
  <c r="AI7" i="11" s="1"/>
  <c r="AK7" i="11" s="1"/>
  <c r="AM7" i="11" s="1"/>
  <c r="AO7" i="11" s="1"/>
  <c r="AQ7" i="11" s="1"/>
  <c r="W6" i="11"/>
  <c r="Y6" i="11" s="1"/>
  <c r="AA6" i="11" s="1"/>
  <c r="AC6" i="11" s="1"/>
  <c r="AE6" i="11" s="1"/>
  <c r="AG6" i="11" s="1"/>
  <c r="AI6" i="11" s="1"/>
  <c r="AK6" i="11" s="1"/>
  <c r="AM6" i="11" s="1"/>
  <c r="AO6" i="11" s="1"/>
  <c r="AQ6" i="11" s="1"/>
  <c r="W5" i="11"/>
  <c r="Y5" i="11" s="1"/>
  <c r="AA5" i="11" s="1"/>
  <c r="AC5" i="11" s="1"/>
  <c r="AE5" i="11" s="1"/>
  <c r="AG5" i="11" s="1"/>
  <c r="AI5" i="11" s="1"/>
  <c r="AK5" i="11" s="1"/>
  <c r="AM5" i="11" s="1"/>
  <c r="AO5" i="11" s="1"/>
  <c r="AQ5" i="11" s="1"/>
  <c r="W4" i="11"/>
  <c r="Y4" i="11" s="1"/>
  <c r="AA4" i="11" s="1"/>
  <c r="AC4" i="11" s="1"/>
  <c r="AE4" i="11" s="1"/>
  <c r="AG4" i="11" s="1"/>
  <c r="AI4" i="11" s="1"/>
  <c r="AK4" i="11" s="1"/>
  <c r="AM4" i="11" s="1"/>
  <c r="AO4" i="11" s="1"/>
  <c r="AQ4" i="11" s="1"/>
  <c r="W33" i="12"/>
  <c r="Y33" i="12" s="1"/>
  <c r="AA33" i="12" s="1"/>
  <c r="AC33" i="12" s="1"/>
  <c r="AE33" i="12" s="1"/>
  <c r="AG33" i="12" s="1"/>
  <c r="AI33" i="12" s="1"/>
  <c r="AK33" i="12" s="1"/>
  <c r="AO33" i="12" s="1"/>
  <c r="W32" i="12"/>
  <c r="Y32" i="12" s="1"/>
  <c r="AA32" i="12" s="1"/>
  <c r="AC32" i="12" s="1"/>
  <c r="AE32" i="12" s="1"/>
  <c r="AG32" i="12" s="1"/>
  <c r="AI32" i="12" s="1"/>
  <c r="AK32" i="12" s="1"/>
  <c r="AM32" i="12" s="1"/>
  <c r="AO32" i="12" s="1"/>
  <c r="Y29" i="12"/>
  <c r="AA29" i="12" s="1"/>
  <c r="AC29" i="12" s="1"/>
  <c r="AE29" i="12" s="1"/>
  <c r="AG29" i="12" s="1"/>
  <c r="AI29" i="12" s="1"/>
  <c r="AK29" i="12" s="1"/>
  <c r="AM29" i="12" s="1"/>
  <c r="AO29" i="12" s="1"/>
  <c r="Y28" i="12"/>
  <c r="AA28" i="12" s="1"/>
  <c r="AC28" i="12" s="1"/>
  <c r="AE28" i="12" s="1"/>
  <c r="AG28" i="12" s="1"/>
  <c r="AI28" i="12" s="1"/>
  <c r="AK28" i="12" s="1"/>
  <c r="AM28" i="12" s="1"/>
  <c r="AO28" i="12" s="1"/>
  <c r="W27" i="12"/>
  <c r="Y27" i="12" s="1"/>
  <c r="AA27" i="12" s="1"/>
  <c r="AC27" i="12" s="1"/>
  <c r="AE27" i="12" s="1"/>
  <c r="AG27" i="12" s="1"/>
  <c r="AI27" i="12" s="1"/>
  <c r="AK27" i="12" s="1"/>
  <c r="AM27" i="12" s="1"/>
  <c r="AO27" i="12" s="1"/>
  <c r="W26" i="12"/>
  <c r="Y26" i="12" s="1"/>
  <c r="AA26" i="12" s="1"/>
  <c r="AC26" i="12" s="1"/>
  <c r="AE26" i="12" s="1"/>
  <c r="AG26" i="12" s="1"/>
  <c r="AI26" i="12" s="1"/>
  <c r="AK26" i="12" s="1"/>
  <c r="AM26" i="12" s="1"/>
  <c r="AO26" i="12" s="1"/>
  <c r="W25" i="12"/>
  <c r="Y25" i="12" s="1"/>
  <c r="AA25" i="12" s="1"/>
  <c r="AC25" i="12" s="1"/>
  <c r="AE25" i="12" s="1"/>
  <c r="AG25" i="12" s="1"/>
  <c r="AI25" i="12" s="1"/>
  <c r="AK25" i="12" s="1"/>
  <c r="AM25" i="12" s="1"/>
  <c r="AO25" i="12" s="1"/>
  <c r="Y24" i="12"/>
  <c r="AA24" i="12" s="1"/>
  <c r="AC24" i="12" s="1"/>
  <c r="AE24" i="12" s="1"/>
  <c r="AG24" i="12" s="1"/>
  <c r="AI24" i="12" s="1"/>
  <c r="AK24" i="12" s="1"/>
  <c r="AM24" i="12" s="1"/>
  <c r="AO24" i="12" s="1"/>
  <c r="W20" i="12"/>
  <c r="Y20" i="12" s="1"/>
  <c r="AA20" i="12" s="1"/>
  <c r="AC20" i="12" s="1"/>
  <c r="AE20" i="12" s="1"/>
  <c r="AG20" i="12" s="1"/>
  <c r="AI20" i="12" s="1"/>
  <c r="AK20" i="12" s="1"/>
  <c r="AM20" i="12" s="1"/>
  <c r="AO20" i="12" s="1"/>
  <c r="W19" i="12"/>
  <c r="Y19" i="12" s="1"/>
  <c r="AA19" i="12" s="1"/>
  <c r="AC19" i="12" s="1"/>
  <c r="AE19" i="12" s="1"/>
  <c r="AG19" i="12" s="1"/>
  <c r="AI19" i="12" s="1"/>
  <c r="AK19" i="12" s="1"/>
  <c r="AM19" i="12" s="1"/>
  <c r="AO19" i="12" s="1"/>
  <c r="W23" i="12"/>
  <c r="Y23" i="12" s="1"/>
  <c r="AA23" i="12" s="1"/>
  <c r="AC23" i="12" s="1"/>
  <c r="AE23" i="12" s="1"/>
  <c r="AG23" i="12" s="1"/>
  <c r="AI23" i="12" s="1"/>
  <c r="AK23" i="12" s="1"/>
  <c r="AM23" i="12" s="1"/>
  <c r="AO23" i="12" s="1"/>
  <c r="W22" i="12"/>
  <c r="Y22" i="12" s="1"/>
  <c r="AA22" i="12" s="1"/>
  <c r="AC22" i="12" s="1"/>
  <c r="AE22" i="12" s="1"/>
  <c r="AG22" i="12" s="1"/>
  <c r="AI22" i="12" s="1"/>
  <c r="AK22" i="12" s="1"/>
  <c r="AM22" i="12" s="1"/>
  <c r="AO22" i="12" s="1"/>
  <c r="W21" i="12"/>
  <c r="Y21" i="12" s="1"/>
  <c r="AA21" i="12" s="1"/>
  <c r="AC21" i="12" s="1"/>
  <c r="AE21" i="12" s="1"/>
  <c r="AG21" i="12" s="1"/>
  <c r="AI21" i="12" s="1"/>
  <c r="AK21" i="12" s="1"/>
  <c r="AM21" i="12" s="1"/>
  <c r="AO21" i="12" s="1"/>
  <c r="W18" i="12"/>
  <c r="Y18" i="12" s="1"/>
  <c r="AA18" i="12" s="1"/>
  <c r="AC18" i="12" s="1"/>
  <c r="AE18" i="12" s="1"/>
  <c r="AG18" i="12" s="1"/>
  <c r="AI18" i="12" s="1"/>
  <c r="AK18" i="12" s="1"/>
  <c r="AM18" i="12" s="1"/>
  <c r="AO18" i="12" s="1"/>
  <c r="U17" i="12"/>
  <c r="W17" i="12" s="1"/>
  <c r="Y17" i="12" s="1"/>
  <c r="AA17" i="12" s="1"/>
  <c r="AC17" i="12" s="1"/>
  <c r="AE17" i="12" s="1"/>
  <c r="AG17" i="12" s="1"/>
  <c r="AI17" i="12" s="1"/>
  <c r="AK17" i="12" s="1"/>
  <c r="AM17" i="12" s="1"/>
  <c r="AO17" i="12" s="1"/>
  <c r="U16" i="12"/>
  <c r="W16" i="12" s="1"/>
  <c r="AA16" i="12" s="1"/>
  <c r="AC16" i="12" s="1"/>
  <c r="AE16" i="12" s="1"/>
  <c r="AG16" i="12" s="1"/>
  <c r="AI16" i="12" s="1"/>
  <c r="AK16" i="12" s="1"/>
  <c r="AM16" i="12" s="1"/>
  <c r="AO16" i="12" s="1"/>
  <c r="U15" i="12"/>
  <c r="W15" i="12" s="1"/>
  <c r="Y15" i="12" s="1"/>
  <c r="AA15" i="12" s="1"/>
  <c r="AC15" i="12" s="1"/>
  <c r="AE15" i="12" s="1"/>
  <c r="AG15" i="12" s="1"/>
  <c r="AI15" i="12" s="1"/>
  <c r="AK15" i="12" s="1"/>
  <c r="AM15" i="12" s="1"/>
  <c r="AO15" i="12" s="1"/>
  <c r="U14" i="12"/>
  <c r="W14" i="12" s="1"/>
  <c r="Y14" i="12" s="1"/>
  <c r="AA14" i="12" s="1"/>
  <c r="AC14" i="12" s="1"/>
  <c r="AE14" i="12" s="1"/>
  <c r="AG14" i="12" s="1"/>
  <c r="AI14" i="12" s="1"/>
  <c r="AK14" i="12" s="1"/>
  <c r="AM14" i="12" s="1"/>
  <c r="AO14" i="12" s="1"/>
  <c r="U13" i="12"/>
  <c r="W13" i="12" s="1"/>
  <c r="Y13" i="12" s="1"/>
  <c r="AA13" i="12" s="1"/>
  <c r="AC13" i="12" s="1"/>
  <c r="AE13" i="12" s="1"/>
  <c r="AG13" i="12" s="1"/>
  <c r="AI13" i="12" s="1"/>
  <c r="AK13" i="12" s="1"/>
  <c r="AM13" i="12" s="1"/>
  <c r="AO13" i="12" s="1"/>
  <c r="U12" i="12"/>
  <c r="W12" i="12" s="1"/>
  <c r="Y12" i="12" s="1"/>
  <c r="AA12" i="12" s="1"/>
  <c r="AC12" i="12" s="1"/>
  <c r="AE12" i="12" s="1"/>
  <c r="AG12" i="12" s="1"/>
  <c r="AI12" i="12" s="1"/>
  <c r="AK12" i="12" s="1"/>
  <c r="AM12" i="12" s="1"/>
  <c r="AO12" i="12" s="1"/>
  <c r="U11" i="12"/>
  <c r="W11" i="12" s="1"/>
  <c r="Y11" i="12" s="1"/>
  <c r="AA11" i="12" s="1"/>
  <c r="AC11" i="12" s="1"/>
  <c r="AE11" i="12" s="1"/>
  <c r="AG11" i="12" s="1"/>
  <c r="AI11" i="12" s="1"/>
  <c r="AK11" i="12" s="1"/>
  <c r="AM11" i="12" s="1"/>
  <c r="AO11" i="12" s="1"/>
  <c r="U10" i="12"/>
  <c r="W10" i="12" s="1"/>
  <c r="Y10" i="12" s="1"/>
  <c r="AA10" i="12" s="1"/>
  <c r="AC10" i="12" s="1"/>
  <c r="AE10" i="12" s="1"/>
  <c r="AG10" i="12" s="1"/>
  <c r="AI10" i="12" s="1"/>
  <c r="AK10" i="12" s="1"/>
  <c r="AM10" i="12" s="1"/>
  <c r="AO10" i="12" s="1"/>
  <c r="U9" i="12"/>
  <c r="W9" i="12" s="1"/>
  <c r="Y9" i="12" s="1"/>
  <c r="AA9" i="12" s="1"/>
  <c r="AC9" i="12" s="1"/>
  <c r="AE9" i="12" s="1"/>
  <c r="AG9" i="12" s="1"/>
  <c r="AI9" i="12" s="1"/>
  <c r="AK9" i="12" s="1"/>
  <c r="AM9" i="12" s="1"/>
  <c r="AO9" i="12" s="1"/>
  <c r="U8" i="12"/>
  <c r="W8" i="12" s="1"/>
  <c r="Y8" i="12" s="1"/>
  <c r="AA8" i="12" s="1"/>
  <c r="AC8" i="12" s="1"/>
  <c r="AE8" i="12" s="1"/>
  <c r="AG8" i="12" s="1"/>
  <c r="AI8" i="12" s="1"/>
  <c r="AK8" i="12" s="1"/>
  <c r="AM8" i="12" s="1"/>
  <c r="AO8" i="12" s="1"/>
  <c r="U7" i="12"/>
  <c r="W7" i="12" s="1"/>
  <c r="Y7" i="12" s="1"/>
  <c r="AA7" i="12" s="1"/>
  <c r="AC7" i="12" s="1"/>
  <c r="AE7" i="12" s="1"/>
  <c r="AG7" i="12" s="1"/>
  <c r="AI7" i="12" s="1"/>
  <c r="AK7" i="12" s="1"/>
  <c r="AM7" i="12" s="1"/>
  <c r="AO7" i="12" s="1"/>
  <c r="U6" i="12"/>
  <c r="W6" i="12" s="1"/>
  <c r="Y6" i="12" s="1"/>
  <c r="AA6" i="12" s="1"/>
  <c r="AC6" i="12" s="1"/>
  <c r="AE6" i="12" s="1"/>
  <c r="AG6" i="12" s="1"/>
  <c r="AI6" i="12" s="1"/>
  <c r="AK6" i="12" s="1"/>
  <c r="AM6" i="12" s="1"/>
  <c r="AO6" i="12" s="1"/>
  <c r="U5" i="12"/>
  <c r="W5" i="12" s="1"/>
  <c r="Y5" i="12" s="1"/>
  <c r="AA5" i="12" s="1"/>
  <c r="AC5" i="12" s="1"/>
  <c r="AE5" i="12" s="1"/>
  <c r="AG5" i="12" s="1"/>
  <c r="AI5" i="12" s="1"/>
  <c r="AK5" i="12" s="1"/>
  <c r="AM5" i="12" s="1"/>
  <c r="AO5" i="12" s="1"/>
  <c r="U4" i="12"/>
  <c r="W4" i="12" s="1"/>
  <c r="Y4" i="12" s="1"/>
  <c r="AA4" i="12" s="1"/>
  <c r="AC4" i="12" s="1"/>
  <c r="AE4" i="12" s="1"/>
  <c r="AG4" i="12" s="1"/>
  <c r="AI4" i="12" s="1"/>
  <c r="AK4" i="12" s="1"/>
  <c r="AM4" i="12" s="1"/>
  <c r="AO4" i="12" s="1"/>
  <c r="BR16" i="5" l="1"/>
  <c r="BQ16" i="5"/>
  <c r="BR37" i="5"/>
  <c r="BQ37" i="5"/>
  <c r="BR42" i="5"/>
  <c r="BQ42" i="5"/>
  <c r="BR5" i="5"/>
  <c r="BQ5" i="5"/>
  <c r="BR17" i="5"/>
  <c r="BQ17" i="5"/>
  <c r="BR29" i="5"/>
  <c r="BQ29" i="5"/>
  <c r="BR34" i="5"/>
  <c r="BQ34" i="5"/>
  <c r="BR38" i="5"/>
  <c r="BQ38" i="5"/>
  <c r="BQ10" i="5"/>
  <c r="BR10" i="5"/>
  <c r="BQ14" i="5"/>
  <c r="BR14" i="5"/>
  <c r="BQ22" i="5"/>
  <c r="BR22" i="5"/>
  <c r="BR30" i="5"/>
  <c r="BQ30" i="5"/>
  <c r="BR25" i="5"/>
  <c r="BQ25" i="5"/>
  <c r="BQ6" i="5"/>
  <c r="BR6" i="5"/>
  <c r="BQ35" i="5"/>
  <c r="BR35" i="5"/>
  <c r="BP4" i="5"/>
  <c r="BN4" i="5"/>
  <c r="BQ18" i="5"/>
  <c r="BR18" i="5"/>
  <c r="BR40" i="5"/>
  <c r="BQ40" i="5"/>
  <c r="BQ39" i="5"/>
  <c r="BR39" i="5"/>
  <c r="BQ7" i="5"/>
  <c r="BR7" i="5"/>
  <c r="BQ11" i="5"/>
  <c r="BR11" i="5"/>
  <c r="BR15" i="5"/>
  <c r="BQ15" i="5"/>
  <c r="BQ23" i="5"/>
  <c r="BR23" i="5"/>
  <c r="BQ27" i="5"/>
  <c r="BR27" i="5"/>
  <c r="BR32" i="5"/>
  <c r="BQ32" i="5"/>
  <c r="BR36" i="5"/>
  <c r="BQ36" i="5"/>
  <c r="BR41" i="5"/>
  <c r="BQ41" i="5"/>
  <c r="BQ31" i="5"/>
  <c r="BR31" i="5"/>
  <c r="BR9" i="5"/>
  <c r="BQ9" i="5"/>
  <c r="BR13" i="5"/>
  <c r="BQ13" i="5"/>
  <c r="BR21" i="5"/>
  <c r="BQ21" i="5"/>
  <c r="BR26" i="5"/>
  <c r="BQ26" i="5"/>
  <c r="BR8" i="5"/>
  <c r="BQ8" i="5"/>
  <c r="BR12" i="5"/>
  <c r="BQ12" i="5"/>
  <c r="BR20" i="5"/>
  <c r="BQ20" i="5"/>
  <c r="BR24" i="5"/>
  <c r="BQ24" i="5"/>
  <c r="BR28" i="5"/>
  <c r="BQ28" i="5"/>
  <c r="BR33" i="5"/>
  <c r="BQ33" i="5"/>
  <c r="AI10" i="13"/>
  <c r="AJ10" i="13"/>
  <c r="AO39" i="13"/>
  <c r="AP39" i="13"/>
  <c r="AQ39" i="13" s="1"/>
  <c r="AL49" i="13"/>
  <c r="AK49" i="13"/>
  <c r="AL26" i="13"/>
  <c r="AK26" i="13"/>
  <c r="AH38" i="13"/>
  <c r="AG38" i="13"/>
  <c r="AN42" i="13"/>
  <c r="AM42" i="13"/>
  <c r="AN28" i="13"/>
  <c r="AM28" i="13"/>
  <c r="AM25" i="13"/>
  <c r="AN25" i="13"/>
  <c r="AI5" i="13"/>
  <c r="AJ5" i="13"/>
  <c r="AL43" i="13"/>
  <c r="AK43" i="13"/>
  <c r="AL27" i="13"/>
  <c r="AK27" i="13"/>
  <c r="AM51" i="13"/>
  <c r="AN51" i="13"/>
  <c r="AM17" i="13"/>
  <c r="AN17" i="13"/>
  <c r="AO44" i="13"/>
  <c r="AP44" i="13"/>
  <c r="AQ44" i="13" s="1"/>
  <c r="AN18" i="13"/>
  <c r="AM18" i="13"/>
  <c r="BQ41" i="4"/>
  <c r="BR41" i="4"/>
  <c r="BQ39" i="4"/>
  <c r="BQ32" i="4"/>
  <c r="BQ36" i="4"/>
  <c r="BP50" i="4"/>
  <c r="BQ10" i="4"/>
  <c r="BQ50" i="4" s="1"/>
  <c r="BQ34" i="4"/>
  <c r="BQ47" i="4"/>
  <c r="AF22" i="13"/>
  <c r="AG22" i="13" s="1"/>
  <c r="AE22" i="13"/>
  <c r="AF21" i="13"/>
  <c r="AE21" i="13"/>
  <c r="AR44" i="11"/>
  <c r="AS44" i="11"/>
  <c r="AD32" i="13"/>
  <c r="AF32" i="13" s="1"/>
  <c r="AD24" i="13"/>
  <c r="AF24" i="13" s="1"/>
  <c r="AD22" i="13"/>
  <c r="AD35" i="13"/>
  <c r="AF35" i="13" s="1"/>
  <c r="AD31" i="13"/>
  <c r="AD19" i="13"/>
  <c r="AF19" i="13" s="1"/>
  <c r="AD34" i="13"/>
  <c r="AF34" i="13" s="1"/>
  <c r="AD36" i="13"/>
  <c r="AF36" i="13" s="1"/>
  <c r="Y67" i="13"/>
  <c r="AA4" i="13"/>
  <c r="Z4" i="13"/>
  <c r="Z67" i="13" s="1"/>
  <c r="AD20" i="13"/>
  <c r="AF20" i="13" s="1"/>
  <c r="AD21" i="13"/>
  <c r="AD48" i="13"/>
  <c r="AD33" i="13"/>
  <c r="AF33" i="13" s="1"/>
  <c r="AG47" i="12"/>
  <c r="AF47" i="12"/>
  <c r="AK110" i="12"/>
  <c r="AM110" i="12" s="1"/>
  <c r="AJ110" i="12"/>
  <c r="AL110" i="12" s="1"/>
  <c r="AM107" i="12"/>
  <c r="AK105" i="12"/>
  <c r="AM105" i="12" s="1"/>
  <c r="AJ105" i="12"/>
  <c r="AL105" i="12" s="1"/>
  <c r="AK103" i="12"/>
  <c r="AM103" i="12" s="1"/>
  <c r="AJ103" i="12"/>
  <c r="AL103" i="12" s="1"/>
  <c r="AK104" i="12"/>
  <c r="AM104" i="12" s="1"/>
  <c r="AJ104" i="12"/>
  <c r="AL104" i="12" s="1"/>
  <c r="AK102" i="12"/>
  <c r="AM102" i="12" s="1"/>
  <c r="AJ102" i="12"/>
  <c r="AL102" i="12" s="1"/>
  <c r="AK108" i="12"/>
  <c r="AM108" i="12" s="1"/>
  <c r="AJ108" i="12"/>
  <c r="AL108" i="12" s="1"/>
  <c r="AK111" i="12"/>
  <c r="AM111" i="12" s="1"/>
  <c r="AJ111" i="12"/>
  <c r="AL111" i="12" s="1"/>
  <c r="AK101" i="12"/>
  <c r="AM101" i="12" s="1"/>
  <c r="AJ101" i="12"/>
  <c r="AL101" i="12" s="1"/>
  <c r="AK106" i="12"/>
  <c r="AM106" i="12" s="1"/>
  <c r="AJ106" i="12"/>
  <c r="AL106" i="12" s="1"/>
  <c r="AK109" i="12"/>
  <c r="AM109" i="12" s="1"/>
  <c r="AJ109" i="12"/>
  <c r="AL109" i="12" s="1"/>
  <c r="AK52" i="12"/>
  <c r="AM52" i="12" s="1"/>
  <c r="AJ52" i="12"/>
  <c r="AL52" i="12" s="1"/>
  <c r="AK54" i="12"/>
  <c r="AJ54" i="12"/>
  <c r="AL54" i="12" s="1"/>
  <c r="AK55" i="12"/>
  <c r="AJ55" i="12"/>
  <c r="AL55" i="12" s="1"/>
  <c r="AK51" i="12"/>
  <c r="AM51" i="12" s="1"/>
  <c r="AJ51" i="12"/>
  <c r="AL51" i="12" s="1"/>
  <c r="AK53" i="12"/>
  <c r="AM53" i="12" s="1"/>
  <c r="AJ53" i="12"/>
  <c r="AL53" i="12" s="1"/>
  <c r="W115" i="12"/>
  <c r="AA115" i="12"/>
  <c r="AE115" i="12"/>
  <c r="U115" i="12"/>
  <c r="Y115" i="12"/>
  <c r="AC115" i="12"/>
  <c r="AG115" i="12"/>
  <c r="W123" i="11"/>
  <c r="Y59" i="11"/>
  <c r="AA59" i="11" s="1"/>
  <c r="AC59" i="11" s="1"/>
  <c r="AE59" i="11" s="1"/>
  <c r="AG59" i="11" s="1"/>
  <c r="AI59" i="11" s="1"/>
  <c r="AK59" i="11" s="1"/>
  <c r="AM59" i="11" s="1"/>
  <c r="AO59" i="11" s="1"/>
  <c r="AQ59" i="11" s="1"/>
  <c r="AA58" i="11"/>
  <c r="BN49" i="4"/>
  <c r="BN48" i="4"/>
  <c r="BN47" i="4"/>
  <c r="BN46" i="4"/>
  <c r="BN45" i="4"/>
  <c r="BN44" i="4"/>
  <c r="BN41" i="4"/>
  <c r="BN40" i="4"/>
  <c r="BN39" i="4"/>
  <c r="BN38" i="4"/>
  <c r="BN37" i="4"/>
  <c r="BN36" i="4"/>
  <c r="BN35" i="4"/>
  <c r="BN34" i="4"/>
  <c r="BN33" i="4"/>
  <c r="BN32" i="4"/>
  <c r="BN31" i="4"/>
  <c r="BN30" i="4"/>
  <c r="BN29" i="4"/>
  <c r="BN28" i="4"/>
  <c r="BN27" i="4"/>
  <c r="BN26" i="4"/>
  <c r="BN25" i="4"/>
  <c r="BN24" i="4"/>
  <c r="BN23" i="4"/>
  <c r="BN22" i="4"/>
  <c r="BN21" i="4"/>
  <c r="BN20" i="4"/>
  <c r="BN19" i="4"/>
  <c r="BN18" i="4"/>
  <c r="BN17" i="4"/>
  <c r="BN16" i="4"/>
  <c r="BN15" i="4"/>
  <c r="BN14" i="4"/>
  <c r="BN13" i="4"/>
  <c r="BN12" i="4"/>
  <c r="BN11" i="4"/>
  <c r="BN10" i="4"/>
  <c r="BN9" i="4"/>
  <c r="BN8" i="4"/>
  <c r="BN7" i="4"/>
  <c r="BL49" i="4"/>
  <c r="BL48" i="4"/>
  <c r="BL47" i="4"/>
  <c r="BL46" i="4"/>
  <c r="BL45" i="4"/>
  <c r="BL44" i="4"/>
  <c r="BL42" i="4"/>
  <c r="BL41" i="4"/>
  <c r="BL40" i="4"/>
  <c r="BL39" i="4"/>
  <c r="BL38" i="4"/>
  <c r="BL37" i="4"/>
  <c r="BL36" i="4"/>
  <c r="BL35" i="4"/>
  <c r="BL34" i="4"/>
  <c r="BL33" i="4"/>
  <c r="BL32" i="4"/>
  <c r="BL31" i="4"/>
  <c r="BL30" i="4"/>
  <c r="BL29" i="4"/>
  <c r="BL28" i="4"/>
  <c r="BL27" i="4"/>
  <c r="BL26" i="4"/>
  <c r="BL25" i="4"/>
  <c r="BL24" i="4"/>
  <c r="BL23" i="4"/>
  <c r="BL22" i="4"/>
  <c r="BL21" i="4"/>
  <c r="BL20" i="4"/>
  <c r="BL19" i="4"/>
  <c r="BL18" i="4"/>
  <c r="BL17" i="4"/>
  <c r="BL16" i="4"/>
  <c r="BL15" i="4"/>
  <c r="BL14" i="4"/>
  <c r="BL13" i="4"/>
  <c r="BL12" i="4"/>
  <c r="BL11" i="4"/>
  <c r="BL10" i="4"/>
  <c r="BL9" i="4"/>
  <c r="BL8" i="4"/>
  <c r="BL7" i="4"/>
  <c r="BL4" i="4"/>
  <c r="BJ49" i="4"/>
  <c r="BJ48" i="4"/>
  <c r="BJ47" i="4"/>
  <c r="BJ46" i="4"/>
  <c r="BJ45" i="4"/>
  <c r="BJ44" i="4"/>
  <c r="BJ42" i="4"/>
  <c r="BJ41" i="4"/>
  <c r="BJ40" i="4"/>
  <c r="BJ39" i="4"/>
  <c r="BJ38" i="4"/>
  <c r="BJ37" i="4"/>
  <c r="BJ36" i="4"/>
  <c r="BJ35" i="4"/>
  <c r="BJ34" i="4"/>
  <c r="BJ33" i="4"/>
  <c r="BJ32" i="4"/>
  <c r="BJ31" i="4"/>
  <c r="BJ30" i="4"/>
  <c r="BJ29" i="4"/>
  <c r="BJ28" i="4"/>
  <c r="BJ27" i="4"/>
  <c r="BJ26" i="4"/>
  <c r="BJ25" i="4"/>
  <c r="BJ24" i="4"/>
  <c r="BJ23" i="4"/>
  <c r="BJ22" i="4"/>
  <c r="BJ21" i="4"/>
  <c r="BJ20" i="4"/>
  <c r="BJ19" i="4"/>
  <c r="BJ18" i="4"/>
  <c r="BJ17" i="4"/>
  <c r="BJ16" i="4"/>
  <c r="BJ15" i="4"/>
  <c r="BJ14" i="4"/>
  <c r="BJ13" i="4"/>
  <c r="BJ12" i="4"/>
  <c r="BJ11" i="4"/>
  <c r="BJ10" i="4"/>
  <c r="BJ9" i="4"/>
  <c r="BJ8" i="4"/>
  <c r="BJ7" i="4"/>
  <c r="BJ4" i="4"/>
  <c r="BH49" i="4"/>
  <c r="BH48" i="4"/>
  <c r="BH47" i="4"/>
  <c r="BH46" i="4"/>
  <c r="BH45" i="4"/>
  <c r="BH44" i="4"/>
  <c r="BH42" i="4"/>
  <c r="BH41" i="4"/>
  <c r="BH40" i="4"/>
  <c r="BH39" i="4"/>
  <c r="BH38" i="4"/>
  <c r="BH37" i="4"/>
  <c r="BH36" i="4"/>
  <c r="BH35" i="4"/>
  <c r="BH34" i="4"/>
  <c r="BH33" i="4"/>
  <c r="BH32" i="4"/>
  <c r="BH31" i="4"/>
  <c r="BH30" i="4"/>
  <c r="BH29" i="4"/>
  <c r="BH28" i="4"/>
  <c r="BH27" i="4"/>
  <c r="BH26" i="4"/>
  <c r="BH25" i="4"/>
  <c r="BH24" i="4"/>
  <c r="BH23" i="4"/>
  <c r="BH22" i="4"/>
  <c r="BH21" i="4"/>
  <c r="BH20" i="4"/>
  <c r="BH19" i="4"/>
  <c r="BH18" i="4"/>
  <c r="BH17" i="4"/>
  <c r="BH16" i="4"/>
  <c r="BH15" i="4"/>
  <c r="BH14" i="4"/>
  <c r="BH13" i="4"/>
  <c r="BH12" i="4"/>
  <c r="BH11" i="4"/>
  <c r="BH10" i="4"/>
  <c r="BH9" i="4"/>
  <c r="BH8" i="4"/>
  <c r="BH7" i="4"/>
  <c r="BH4" i="4"/>
  <c r="BF49" i="4"/>
  <c r="BF48" i="4"/>
  <c r="BF47" i="4"/>
  <c r="BF46" i="4"/>
  <c r="BF45" i="4"/>
  <c r="BF44" i="4"/>
  <c r="BF42" i="4"/>
  <c r="BF41" i="4"/>
  <c r="BF40" i="4"/>
  <c r="BF39" i="4"/>
  <c r="BF38" i="4"/>
  <c r="BF37" i="4"/>
  <c r="BF36" i="4"/>
  <c r="BF35" i="4"/>
  <c r="BF34" i="4"/>
  <c r="BF33" i="4"/>
  <c r="BF32" i="4"/>
  <c r="BF31" i="4"/>
  <c r="BF30" i="4"/>
  <c r="BF29" i="4"/>
  <c r="BF28" i="4"/>
  <c r="BF27" i="4"/>
  <c r="BF26" i="4"/>
  <c r="BF25" i="4"/>
  <c r="BF24" i="4"/>
  <c r="BF23" i="4"/>
  <c r="BF22" i="4"/>
  <c r="BF21" i="4"/>
  <c r="BF20" i="4"/>
  <c r="BF19" i="4"/>
  <c r="BF18" i="4"/>
  <c r="BF17" i="4"/>
  <c r="BF16" i="4"/>
  <c r="BF15" i="4"/>
  <c r="BF14" i="4"/>
  <c r="BF13" i="4"/>
  <c r="BF12" i="4"/>
  <c r="BF11" i="4"/>
  <c r="BF10" i="4"/>
  <c r="BF9" i="4"/>
  <c r="BF8" i="4"/>
  <c r="BF7" i="4"/>
  <c r="BF4" i="4"/>
  <c r="BD49" i="4"/>
  <c r="BD48" i="4"/>
  <c r="BD47" i="4"/>
  <c r="BD46" i="4"/>
  <c r="BD45" i="4"/>
  <c r="BD44" i="4"/>
  <c r="BD42" i="4"/>
  <c r="BD41" i="4"/>
  <c r="BD40" i="4"/>
  <c r="BD39" i="4"/>
  <c r="BD38" i="4"/>
  <c r="BD37" i="4"/>
  <c r="BD36" i="4"/>
  <c r="BD35" i="4"/>
  <c r="BD34" i="4"/>
  <c r="BD33" i="4"/>
  <c r="BD32" i="4"/>
  <c r="BD31" i="4"/>
  <c r="BD30" i="4"/>
  <c r="BD29" i="4"/>
  <c r="BD28" i="4"/>
  <c r="BD27" i="4"/>
  <c r="BD26" i="4"/>
  <c r="BD25" i="4"/>
  <c r="BD24" i="4"/>
  <c r="BD23" i="4"/>
  <c r="BD22" i="4"/>
  <c r="BD21" i="4"/>
  <c r="BD20" i="4"/>
  <c r="BD19" i="4"/>
  <c r="BD18" i="4"/>
  <c r="BD17" i="4"/>
  <c r="BD16" i="4"/>
  <c r="BD15" i="4"/>
  <c r="BD14" i="4"/>
  <c r="BD13" i="4"/>
  <c r="BD12" i="4"/>
  <c r="BD11" i="4"/>
  <c r="BD10" i="4"/>
  <c r="BD9" i="4"/>
  <c r="BD8" i="4"/>
  <c r="BD7" i="4"/>
  <c r="BD4" i="4"/>
  <c r="BB48" i="4"/>
  <c r="BB47" i="4"/>
  <c r="BB46" i="4"/>
  <c r="BB45" i="4"/>
  <c r="BB44" i="4"/>
  <c r="BB42" i="4"/>
  <c r="BB41" i="4"/>
  <c r="BB40" i="4"/>
  <c r="BB39" i="4"/>
  <c r="BB38" i="4"/>
  <c r="BB37" i="4"/>
  <c r="BB36" i="4"/>
  <c r="BB35" i="4"/>
  <c r="BB34" i="4"/>
  <c r="BB33" i="4"/>
  <c r="BB32" i="4"/>
  <c r="BB31" i="4"/>
  <c r="BB30" i="4"/>
  <c r="BB29" i="4"/>
  <c r="BB28" i="4"/>
  <c r="BB27" i="4"/>
  <c r="BB26" i="4"/>
  <c r="BB25" i="4"/>
  <c r="BB24" i="4"/>
  <c r="BB23" i="4"/>
  <c r="BB22" i="4"/>
  <c r="BB21" i="4"/>
  <c r="BB20" i="4"/>
  <c r="BB19" i="4"/>
  <c r="BB18" i="4"/>
  <c r="BB17" i="4"/>
  <c r="BB16" i="4"/>
  <c r="BB15" i="4"/>
  <c r="BB14" i="4"/>
  <c r="BB13" i="4"/>
  <c r="BB12" i="4"/>
  <c r="BB11" i="4"/>
  <c r="BB10" i="4"/>
  <c r="BB9" i="4"/>
  <c r="BB8" i="4"/>
  <c r="BB7" i="4"/>
  <c r="BB4" i="4"/>
  <c r="AZ49" i="4"/>
  <c r="AZ48" i="4"/>
  <c r="AZ47" i="4"/>
  <c r="AZ46" i="4"/>
  <c r="AZ45" i="4"/>
  <c r="AZ44" i="4"/>
  <c r="AZ42" i="4"/>
  <c r="AZ41" i="4"/>
  <c r="AZ40" i="4"/>
  <c r="AZ39" i="4"/>
  <c r="AZ38" i="4"/>
  <c r="AZ37" i="4"/>
  <c r="AZ36" i="4"/>
  <c r="AZ35" i="4"/>
  <c r="AZ34" i="4"/>
  <c r="AZ33" i="4"/>
  <c r="AZ32" i="4"/>
  <c r="AZ31" i="4"/>
  <c r="AZ30" i="4"/>
  <c r="AZ29" i="4"/>
  <c r="AZ28" i="4"/>
  <c r="AZ27" i="4"/>
  <c r="AZ26" i="4"/>
  <c r="AZ25" i="4"/>
  <c r="AZ24" i="4"/>
  <c r="AZ23" i="4"/>
  <c r="AZ22" i="4"/>
  <c r="AZ21" i="4"/>
  <c r="AZ20" i="4"/>
  <c r="AZ19" i="4"/>
  <c r="AZ18" i="4"/>
  <c r="AZ17" i="4"/>
  <c r="AZ16" i="4"/>
  <c r="AZ15" i="4"/>
  <c r="AZ14" i="4"/>
  <c r="AZ13" i="4"/>
  <c r="AZ12" i="4"/>
  <c r="AZ11" i="4"/>
  <c r="AZ10" i="4"/>
  <c r="AZ9" i="4"/>
  <c r="AZ8" i="4"/>
  <c r="AZ7" i="4"/>
  <c r="AZ4" i="4"/>
  <c r="AX49" i="4"/>
  <c r="AX48" i="4"/>
  <c r="AX47" i="4"/>
  <c r="AX46" i="4"/>
  <c r="AX45" i="4"/>
  <c r="AX44" i="4"/>
  <c r="AX42" i="4"/>
  <c r="AX41" i="4"/>
  <c r="AX40" i="4"/>
  <c r="AX39" i="4"/>
  <c r="AX38" i="4"/>
  <c r="AX37" i="4"/>
  <c r="AX36" i="4"/>
  <c r="AX35" i="4"/>
  <c r="AX34" i="4"/>
  <c r="AX33" i="4"/>
  <c r="AX32" i="4"/>
  <c r="AX31" i="4"/>
  <c r="AX30" i="4"/>
  <c r="AX29" i="4"/>
  <c r="AX28" i="4"/>
  <c r="AX27" i="4"/>
  <c r="AX26" i="4"/>
  <c r="AX25" i="4"/>
  <c r="AX24" i="4"/>
  <c r="AX23" i="4"/>
  <c r="AX22" i="4"/>
  <c r="AX21" i="4"/>
  <c r="AX20" i="4"/>
  <c r="AX19" i="4"/>
  <c r="AX18" i="4"/>
  <c r="AX17" i="4"/>
  <c r="AX16" i="4"/>
  <c r="AX15" i="4"/>
  <c r="AX14" i="4"/>
  <c r="AX13" i="4"/>
  <c r="AX12" i="4"/>
  <c r="AX11" i="4"/>
  <c r="AX10" i="4"/>
  <c r="AX9" i="4"/>
  <c r="AX8" i="4"/>
  <c r="AX7" i="4"/>
  <c r="AX4" i="4"/>
  <c r="AV49" i="4"/>
  <c r="AV48" i="4"/>
  <c r="AV47" i="4"/>
  <c r="AV46" i="4"/>
  <c r="AV45" i="4"/>
  <c r="AV44" i="4"/>
  <c r="AV42" i="4"/>
  <c r="AV41" i="4"/>
  <c r="AV40" i="4"/>
  <c r="AV39" i="4"/>
  <c r="AV38" i="4"/>
  <c r="AV37" i="4"/>
  <c r="AV36" i="4"/>
  <c r="AV35" i="4"/>
  <c r="AV34" i="4"/>
  <c r="AV33" i="4"/>
  <c r="AV32" i="4"/>
  <c r="AV31" i="4"/>
  <c r="AV30" i="4"/>
  <c r="AV29" i="4"/>
  <c r="AV28" i="4"/>
  <c r="AV27" i="4"/>
  <c r="AV26" i="4"/>
  <c r="AV25" i="4"/>
  <c r="AV24" i="4"/>
  <c r="AV23" i="4"/>
  <c r="AV22" i="4"/>
  <c r="AV21" i="4"/>
  <c r="AV20" i="4"/>
  <c r="AV19" i="4"/>
  <c r="AV18" i="4"/>
  <c r="AV17" i="4"/>
  <c r="AV16" i="4"/>
  <c r="AV15" i="4"/>
  <c r="AV14" i="4"/>
  <c r="AV13" i="4"/>
  <c r="AV12" i="4"/>
  <c r="AV11" i="4"/>
  <c r="AV10" i="4"/>
  <c r="AV9" i="4"/>
  <c r="AV8" i="4"/>
  <c r="AV7" i="4"/>
  <c r="AV4" i="4"/>
  <c r="BM50" i="4"/>
  <c r="BK50" i="4"/>
  <c r="BI50" i="4"/>
  <c r="BG50" i="4"/>
  <c r="BE50" i="4"/>
  <c r="BC50" i="4"/>
  <c r="BA50" i="4"/>
  <c r="AY50" i="4"/>
  <c r="BB49" i="4"/>
  <c r="AW50" i="4"/>
  <c r="AU50" i="4"/>
  <c r="BN42" i="5"/>
  <c r="BN41" i="5"/>
  <c r="BN40" i="5"/>
  <c r="BN39" i="5"/>
  <c r="BN38" i="5"/>
  <c r="BN37" i="5"/>
  <c r="BN36" i="5"/>
  <c r="BN35" i="5"/>
  <c r="BN34" i="5"/>
  <c r="BN33" i="5"/>
  <c r="BN32" i="5"/>
  <c r="BN31" i="5"/>
  <c r="BN30" i="5"/>
  <c r="BN29" i="5"/>
  <c r="BN28" i="5"/>
  <c r="BN27" i="5"/>
  <c r="BN26" i="5"/>
  <c r="BN25" i="5"/>
  <c r="BN24" i="5"/>
  <c r="BN23" i="5"/>
  <c r="BN22" i="5"/>
  <c r="BN21" i="5"/>
  <c r="BN20" i="5"/>
  <c r="BN19" i="5"/>
  <c r="BN18" i="5"/>
  <c r="BN17" i="5"/>
  <c r="BN16" i="5"/>
  <c r="BN15" i="5"/>
  <c r="BN14" i="5"/>
  <c r="BN13" i="5"/>
  <c r="BN12" i="5"/>
  <c r="BN11" i="5"/>
  <c r="BN10" i="5"/>
  <c r="BN9" i="5"/>
  <c r="BN8" i="5"/>
  <c r="BN7" i="5"/>
  <c r="BN6" i="5"/>
  <c r="BN5" i="5"/>
  <c r="BL42" i="5"/>
  <c r="BL41" i="5"/>
  <c r="BL40" i="5"/>
  <c r="BL39" i="5"/>
  <c r="BL38" i="5"/>
  <c r="BL37" i="5"/>
  <c r="BL36" i="5"/>
  <c r="BL35" i="5"/>
  <c r="BL34" i="5"/>
  <c r="BL33" i="5"/>
  <c r="BL32" i="5"/>
  <c r="BL31" i="5"/>
  <c r="BL30" i="5"/>
  <c r="BL29" i="5"/>
  <c r="BL28" i="5"/>
  <c r="BL27" i="5"/>
  <c r="BL26" i="5"/>
  <c r="BL25" i="5"/>
  <c r="BL24" i="5"/>
  <c r="BL23" i="5"/>
  <c r="BL22" i="5"/>
  <c r="BL21" i="5"/>
  <c r="BL20" i="5"/>
  <c r="BL19" i="5"/>
  <c r="BL18" i="5"/>
  <c r="BL17" i="5"/>
  <c r="BL16" i="5"/>
  <c r="BL15" i="5"/>
  <c r="BL14" i="5"/>
  <c r="BL13" i="5"/>
  <c r="BL12" i="5"/>
  <c r="BL11" i="5"/>
  <c r="BL10" i="5"/>
  <c r="BL9" i="5"/>
  <c r="BL8" i="5"/>
  <c r="BL7" i="5"/>
  <c r="BL6" i="5"/>
  <c r="BL5" i="5"/>
  <c r="BL4" i="5"/>
  <c r="BJ42" i="5"/>
  <c r="BJ41" i="5"/>
  <c r="BJ40" i="5"/>
  <c r="BJ39" i="5"/>
  <c r="BJ38" i="5"/>
  <c r="BJ37" i="5"/>
  <c r="BJ36" i="5"/>
  <c r="BJ35" i="5"/>
  <c r="BJ34" i="5"/>
  <c r="BJ33" i="5"/>
  <c r="BJ32" i="5"/>
  <c r="BJ31" i="5"/>
  <c r="BJ30" i="5"/>
  <c r="BJ29" i="5"/>
  <c r="BJ28" i="5"/>
  <c r="BJ27" i="5"/>
  <c r="BJ26" i="5"/>
  <c r="BJ25" i="5"/>
  <c r="BJ24" i="5"/>
  <c r="BJ23" i="5"/>
  <c r="BJ22" i="5"/>
  <c r="BJ21" i="5"/>
  <c r="BJ20" i="5"/>
  <c r="BJ19" i="5"/>
  <c r="BJ18" i="5"/>
  <c r="BJ17" i="5"/>
  <c r="BJ16" i="5"/>
  <c r="BJ15" i="5"/>
  <c r="BJ14" i="5"/>
  <c r="BJ13" i="5"/>
  <c r="BJ12" i="5"/>
  <c r="BJ11" i="5"/>
  <c r="BJ10" i="5"/>
  <c r="BJ9" i="5"/>
  <c r="BJ8" i="5"/>
  <c r="BJ7" i="5"/>
  <c r="BJ6" i="5"/>
  <c r="BJ5" i="5"/>
  <c r="BJ4" i="5"/>
  <c r="BH42" i="5"/>
  <c r="BH41" i="5"/>
  <c r="BH40" i="5"/>
  <c r="BH39" i="5"/>
  <c r="BH38" i="5"/>
  <c r="BH37" i="5"/>
  <c r="BH36" i="5"/>
  <c r="BH35" i="5"/>
  <c r="BH34" i="5"/>
  <c r="BH33" i="5"/>
  <c r="BH32" i="5"/>
  <c r="BH31" i="5"/>
  <c r="BH30" i="5"/>
  <c r="BH29" i="5"/>
  <c r="BH28" i="5"/>
  <c r="BH27" i="5"/>
  <c r="BH26" i="5"/>
  <c r="BH25" i="5"/>
  <c r="BH24" i="5"/>
  <c r="BH23" i="5"/>
  <c r="BH22" i="5"/>
  <c r="BH21" i="5"/>
  <c r="BH20" i="5"/>
  <c r="BH19" i="5"/>
  <c r="BH18" i="5"/>
  <c r="BH17" i="5"/>
  <c r="BH16" i="5"/>
  <c r="BH15" i="5"/>
  <c r="BH14" i="5"/>
  <c r="BH13" i="5"/>
  <c r="BH12" i="5"/>
  <c r="BH11" i="5"/>
  <c r="BH10" i="5"/>
  <c r="BH9" i="5"/>
  <c r="BH8" i="5"/>
  <c r="BH7" i="5"/>
  <c r="BH6" i="5"/>
  <c r="BH5" i="5"/>
  <c r="BH4" i="5"/>
  <c r="BF42" i="5"/>
  <c r="BF41" i="5"/>
  <c r="BF40" i="5"/>
  <c r="BF39" i="5"/>
  <c r="BF38" i="5"/>
  <c r="BF37" i="5"/>
  <c r="BF36" i="5"/>
  <c r="BF35" i="5"/>
  <c r="BF34" i="5"/>
  <c r="BF33" i="5"/>
  <c r="BF32" i="5"/>
  <c r="BF31" i="5"/>
  <c r="BF30" i="5"/>
  <c r="BF29" i="5"/>
  <c r="BF28" i="5"/>
  <c r="BF27" i="5"/>
  <c r="BF26" i="5"/>
  <c r="BF25" i="5"/>
  <c r="BF24" i="5"/>
  <c r="BF23" i="5"/>
  <c r="BF22" i="5"/>
  <c r="BF21" i="5"/>
  <c r="BF20" i="5"/>
  <c r="BF19" i="5"/>
  <c r="BF18" i="5"/>
  <c r="BF17" i="5"/>
  <c r="BF16" i="5"/>
  <c r="BF15" i="5"/>
  <c r="BF14" i="5"/>
  <c r="BF13" i="5"/>
  <c r="BF12" i="5"/>
  <c r="BF11" i="5"/>
  <c r="BF10" i="5"/>
  <c r="BF9" i="5"/>
  <c r="BF8" i="5"/>
  <c r="BF7" i="5"/>
  <c r="BF6" i="5"/>
  <c r="BF5" i="5"/>
  <c r="BF4" i="5"/>
  <c r="BD42" i="5"/>
  <c r="BD41" i="5"/>
  <c r="BD40" i="5"/>
  <c r="BD39" i="5"/>
  <c r="BD38" i="5"/>
  <c r="BD37" i="5"/>
  <c r="BD36" i="5"/>
  <c r="BD35" i="5"/>
  <c r="BD34" i="5"/>
  <c r="BD33" i="5"/>
  <c r="BD32" i="5"/>
  <c r="BD31" i="5"/>
  <c r="BD30" i="5"/>
  <c r="BD29" i="5"/>
  <c r="BD28" i="5"/>
  <c r="BD27" i="5"/>
  <c r="BD26" i="5"/>
  <c r="BD25" i="5"/>
  <c r="BD24" i="5"/>
  <c r="BD23" i="5"/>
  <c r="BD22" i="5"/>
  <c r="BD21" i="5"/>
  <c r="BD20" i="5"/>
  <c r="BD19" i="5"/>
  <c r="BD18" i="5"/>
  <c r="BD17" i="5"/>
  <c r="BD16" i="5"/>
  <c r="BD15" i="5"/>
  <c r="BD14" i="5"/>
  <c r="BD13" i="5"/>
  <c r="BD12" i="5"/>
  <c r="BD11" i="5"/>
  <c r="BD10" i="5"/>
  <c r="BD9" i="5"/>
  <c r="BD8" i="5"/>
  <c r="BD7" i="5"/>
  <c r="BD6" i="5"/>
  <c r="BD5" i="5"/>
  <c r="BD4" i="5"/>
  <c r="BB42" i="5"/>
  <c r="BB41" i="5"/>
  <c r="BB40" i="5"/>
  <c r="BB39" i="5"/>
  <c r="BB38" i="5"/>
  <c r="BB37" i="5"/>
  <c r="BB36" i="5"/>
  <c r="BB35" i="5"/>
  <c r="BB34" i="5"/>
  <c r="BB33" i="5"/>
  <c r="BB32" i="5"/>
  <c r="BB31" i="5"/>
  <c r="BB30" i="5"/>
  <c r="BB29" i="5"/>
  <c r="BB28" i="5"/>
  <c r="BB27" i="5"/>
  <c r="BB26" i="5"/>
  <c r="BB25" i="5"/>
  <c r="BB24" i="5"/>
  <c r="BB23" i="5"/>
  <c r="BB22" i="5"/>
  <c r="BB21" i="5"/>
  <c r="BB20" i="5"/>
  <c r="BB19" i="5"/>
  <c r="BB18" i="5"/>
  <c r="BB17" i="5"/>
  <c r="BB16" i="5"/>
  <c r="BB15" i="5"/>
  <c r="BB14" i="5"/>
  <c r="BB13" i="5"/>
  <c r="BB12" i="5"/>
  <c r="BB11" i="5"/>
  <c r="BB10" i="5"/>
  <c r="BB9" i="5"/>
  <c r="BB8" i="5"/>
  <c r="BB7" i="5"/>
  <c r="BB6" i="5"/>
  <c r="BB5" i="5"/>
  <c r="BB4" i="5"/>
  <c r="AZ42" i="5"/>
  <c r="AZ41" i="5"/>
  <c r="AZ40" i="5"/>
  <c r="AZ39" i="5"/>
  <c r="AZ38" i="5"/>
  <c r="AZ37" i="5"/>
  <c r="AZ36" i="5"/>
  <c r="AZ35" i="5"/>
  <c r="AZ34" i="5"/>
  <c r="AZ33" i="5"/>
  <c r="AZ32" i="5"/>
  <c r="AZ31" i="5"/>
  <c r="AZ30" i="5"/>
  <c r="AZ29" i="5"/>
  <c r="AZ28" i="5"/>
  <c r="AZ27" i="5"/>
  <c r="AZ26" i="5"/>
  <c r="AZ25" i="5"/>
  <c r="AZ24" i="5"/>
  <c r="AZ23" i="5"/>
  <c r="AZ22" i="5"/>
  <c r="AZ21" i="5"/>
  <c r="AZ20" i="5"/>
  <c r="AZ19" i="5"/>
  <c r="AZ18" i="5"/>
  <c r="AZ17" i="5"/>
  <c r="AZ16" i="5"/>
  <c r="AZ15" i="5"/>
  <c r="AZ14" i="5"/>
  <c r="AZ13" i="5"/>
  <c r="AZ12" i="5"/>
  <c r="AZ11" i="5"/>
  <c r="AZ10" i="5"/>
  <c r="AZ9" i="5"/>
  <c r="AZ8" i="5"/>
  <c r="AZ7" i="5"/>
  <c r="AZ6" i="5"/>
  <c r="AZ5" i="5"/>
  <c r="AZ4" i="5"/>
  <c r="AX42" i="5"/>
  <c r="AX41" i="5"/>
  <c r="AX40" i="5"/>
  <c r="AX39" i="5"/>
  <c r="AX38" i="5"/>
  <c r="AX37" i="5"/>
  <c r="AX36" i="5"/>
  <c r="AX35" i="5"/>
  <c r="AX34" i="5"/>
  <c r="AX33" i="5"/>
  <c r="AX32" i="5"/>
  <c r="AX31" i="5"/>
  <c r="AX30" i="5"/>
  <c r="AX29" i="5"/>
  <c r="AX28" i="5"/>
  <c r="AX27" i="5"/>
  <c r="AX26" i="5"/>
  <c r="AX25" i="5"/>
  <c r="AX24" i="5"/>
  <c r="AX23" i="5"/>
  <c r="AX22" i="5"/>
  <c r="AX21" i="5"/>
  <c r="AX20" i="5"/>
  <c r="AX19" i="5"/>
  <c r="AX18" i="5"/>
  <c r="AX17" i="5"/>
  <c r="AX16" i="5"/>
  <c r="AX15" i="5"/>
  <c r="AX14" i="5"/>
  <c r="AX13" i="5"/>
  <c r="AX12" i="5"/>
  <c r="AX11" i="5"/>
  <c r="AX10" i="5"/>
  <c r="AX9" i="5"/>
  <c r="AX8" i="5"/>
  <c r="AX7" i="5"/>
  <c r="AX6" i="5"/>
  <c r="AX5" i="5"/>
  <c r="AX4" i="5"/>
  <c r="AV42" i="5"/>
  <c r="AV41" i="5"/>
  <c r="AV40" i="5"/>
  <c r="AV39" i="5"/>
  <c r="AV38" i="5"/>
  <c r="AV37" i="5"/>
  <c r="AV36" i="5"/>
  <c r="AV35" i="5"/>
  <c r="AV34" i="5"/>
  <c r="AV33" i="5"/>
  <c r="AV32" i="5"/>
  <c r="AV31" i="5"/>
  <c r="AV30" i="5"/>
  <c r="AV29" i="5"/>
  <c r="AV28" i="5"/>
  <c r="AV27" i="5"/>
  <c r="AV26" i="5"/>
  <c r="AV25" i="5"/>
  <c r="AV24" i="5"/>
  <c r="AV23" i="5"/>
  <c r="AV22" i="5"/>
  <c r="AV21" i="5"/>
  <c r="AV20" i="5"/>
  <c r="AV19" i="5"/>
  <c r="AV18" i="5"/>
  <c r="AV17" i="5"/>
  <c r="AV16" i="5"/>
  <c r="AV15" i="5"/>
  <c r="AV14" i="5"/>
  <c r="AV13" i="5"/>
  <c r="AV12" i="5"/>
  <c r="AV11" i="5"/>
  <c r="AV10" i="5"/>
  <c r="AV9" i="5"/>
  <c r="AV8" i="5"/>
  <c r="AV7" i="5"/>
  <c r="AV6" i="5"/>
  <c r="AV5" i="5"/>
  <c r="AV4" i="5"/>
  <c r="BM43" i="5"/>
  <c r="BK43" i="5"/>
  <c r="BI43" i="5"/>
  <c r="BG43" i="5"/>
  <c r="BE43" i="5"/>
  <c r="BC43" i="5"/>
  <c r="BA43" i="5"/>
  <c r="AY43" i="5"/>
  <c r="AW43" i="5"/>
  <c r="AU43" i="5"/>
  <c r="BN67" i="10"/>
  <c r="BN65" i="10"/>
  <c r="BN64" i="10"/>
  <c r="BJ67" i="10"/>
  <c r="BJ65" i="10"/>
  <c r="BJ64" i="10"/>
  <c r="BL67" i="10"/>
  <c r="BL65" i="10"/>
  <c r="BL64" i="10"/>
  <c r="BM73" i="10"/>
  <c r="BK73" i="10"/>
  <c r="BH67" i="10"/>
  <c r="BH65" i="10"/>
  <c r="BH64" i="10"/>
  <c r="BF67" i="10"/>
  <c r="BF65" i="10"/>
  <c r="BF64" i="10"/>
  <c r="BD67" i="10"/>
  <c r="BD65" i="10"/>
  <c r="BD64" i="10"/>
  <c r="BB67" i="10"/>
  <c r="BB65" i="10"/>
  <c r="BB64" i="10"/>
  <c r="AZ67" i="10"/>
  <c r="AZ65" i="10"/>
  <c r="AZ64" i="10"/>
  <c r="AV67" i="10"/>
  <c r="AV65" i="10"/>
  <c r="AV64" i="10"/>
  <c r="AX67" i="10"/>
  <c r="AX65" i="10"/>
  <c r="AX64" i="10"/>
  <c r="BI73" i="10"/>
  <c r="BG73" i="10"/>
  <c r="BE73" i="10"/>
  <c r="BC73" i="10"/>
  <c r="BA73" i="10"/>
  <c r="AY73" i="10"/>
  <c r="AW73" i="10"/>
  <c r="AU73" i="10"/>
  <c r="AN64" i="11"/>
  <c r="AN46" i="11"/>
  <c r="AN44" i="11"/>
  <c r="AN43" i="11"/>
  <c r="AN39" i="11"/>
  <c r="AP64" i="11"/>
  <c r="AP46" i="11"/>
  <c r="AP44" i="11"/>
  <c r="AP43" i="11"/>
  <c r="AP39" i="11"/>
  <c r="AL64" i="11"/>
  <c r="AL46" i="11"/>
  <c r="AL44" i="11"/>
  <c r="AL43" i="11"/>
  <c r="AL39" i="11"/>
  <c r="AJ64" i="11"/>
  <c r="AJ46" i="11"/>
  <c r="AJ44" i="11"/>
  <c r="AJ43" i="11"/>
  <c r="AJ39" i="11"/>
  <c r="AH64" i="11"/>
  <c r="AH46" i="11"/>
  <c r="AH44" i="11"/>
  <c r="AH43" i="11"/>
  <c r="AH39" i="11"/>
  <c r="AF64" i="11"/>
  <c r="AF46" i="11"/>
  <c r="AF44" i="11"/>
  <c r="AF43" i="11"/>
  <c r="AF39" i="11"/>
  <c r="AD64" i="11"/>
  <c r="AD46" i="11"/>
  <c r="AD44" i="11"/>
  <c r="AD43" i="11"/>
  <c r="AD39" i="11"/>
  <c r="AB64" i="11"/>
  <c r="AB46" i="11"/>
  <c r="AB44" i="11"/>
  <c r="AB43" i="11"/>
  <c r="AB39" i="11"/>
  <c r="Z65" i="11"/>
  <c r="Z64" i="11"/>
  <c r="Z46" i="11"/>
  <c r="Z44" i="11"/>
  <c r="Z43" i="11"/>
  <c r="Z39" i="11"/>
  <c r="BT31" i="5" l="1"/>
  <c r="BS31" i="5"/>
  <c r="BT27" i="5"/>
  <c r="BS27" i="5"/>
  <c r="BT7" i="5"/>
  <c r="BS7" i="5"/>
  <c r="BT14" i="5"/>
  <c r="BS14" i="5"/>
  <c r="BS33" i="5"/>
  <c r="BT33" i="5"/>
  <c r="BT24" i="5"/>
  <c r="BS24" i="5"/>
  <c r="BS12" i="5"/>
  <c r="BT12" i="5"/>
  <c r="BT26" i="5"/>
  <c r="BS26" i="5"/>
  <c r="BS13" i="5"/>
  <c r="BT13" i="5"/>
  <c r="BT36" i="5"/>
  <c r="BS36" i="5"/>
  <c r="BT15" i="5"/>
  <c r="BS15" i="5"/>
  <c r="BT40" i="5"/>
  <c r="BS40" i="5"/>
  <c r="BQ4" i="5"/>
  <c r="BQ43" i="5" s="1"/>
  <c r="BR4" i="5"/>
  <c r="BP43" i="5"/>
  <c r="BT30" i="5"/>
  <c r="BS30" i="5"/>
  <c r="BT38" i="5"/>
  <c r="BS38" i="5"/>
  <c r="BS29" i="5"/>
  <c r="BT29" i="5"/>
  <c r="BS5" i="5"/>
  <c r="BT5" i="5"/>
  <c r="BS37" i="5"/>
  <c r="BT37" i="5"/>
  <c r="BT6" i="5"/>
  <c r="BS6" i="5"/>
  <c r="BT23" i="5"/>
  <c r="BS23" i="5"/>
  <c r="BT11" i="5"/>
  <c r="BS11" i="5"/>
  <c r="BT39" i="5"/>
  <c r="BS39" i="5"/>
  <c r="BT18" i="5"/>
  <c r="BS18" i="5"/>
  <c r="BT35" i="5"/>
  <c r="BS35" i="5"/>
  <c r="BT22" i="5"/>
  <c r="BS22" i="5"/>
  <c r="BT10" i="5"/>
  <c r="BS10" i="5"/>
  <c r="BT28" i="5"/>
  <c r="BS28" i="5"/>
  <c r="BS20" i="5"/>
  <c r="BT20" i="5"/>
  <c r="BS8" i="5"/>
  <c r="BT8" i="5"/>
  <c r="BS21" i="5"/>
  <c r="BT21" i="5"/>
  <c r="BT9" i="5"/>
  <c r="BS9" i="5"/>
  <c r="BS41" i="5"/>
  <c r="BT41" i="5"/>
  <c r="BT32" i="5"/>
  <c r="BS32" i="5"/>
  <c r="BS25" i="5"/>
  <c r="BT25" i="5"/>
  <c r="BT34" i="5"/>
  <c r="BS34" i="5"/>
  <c r="BT17" i="5"/>
  <c r="BS17" i="5"/>
  <c r="BT42" i="5"/>
  <c r="BS42" i="5"/>
  <c r="BS16" i="5"/>
  <c r="BT16" i="5"/>
  <c r="AO51" i="13"/>
  <c r="AP51" i="13"/>
  <c r="AQ51" i="13" s="1"/>
  <c r="AO25" i="13"/>
  <c r="AP25" i="13"/>
  <c r="AQ25" i="13" s="1"/>
  <c r="AM43" i="13"/>
  <c r="AN43" i="13"/>
  <c r="AO42" i="13"/>
  <c r="AP42" i="13"/>
  <c r="AQ42" i="13" s="1"/>
  <c r="AN26" i="13"/>
  <c r="AM26" i="13"/>
  <c r="AO17" i="13"/>
  <c r="AP17" i="13"/>
  <c r="AQ17" i="13" s="1"/>
  <c r="AL5" i="13"/>
  <c r="AK5" i="13"/>
  <c r="AL10" i="13"/>
  <c r="AK10" i="13"/>
  <c r="AO18" i="13"/>
  <c r="AP18" i="13"/>
  <c r="AQ18" i="13" s="1"/>
  <c r="AM27" i="13"/>
  <c r="AN27" i="13"/>
  <c r="AO28" i="13"/>
  <c r="AP28" i="13"/>
  <c r="AQ28" i="13" s="1"/>
  <c r="AJ38" i="13"/>
  <c r="AI38" i="13"/>
  <c r="AM49" i="13"/>
  <c r="AN49" i="13"/>
  <c r="BS41" i="4"/>
  <c r="BT41" i="4"/>
  <c r="AH19" i="13"/>
  <c r="AG19" i="13"/>
  <c r="AH24" i="13"/>
  <c r="AG24" i="13"/>
  <c r="AG32" i="13"/>
  <c r="AH32" i="13"/>
  <c r="AG21" i="13"/>
  <c r="AH21" i="13"/>
  <c r="AG20" i="13"/>
  <c r="AH20" i="13"/>
  <c r="AG36" i="13"/>
  <c r="AH36" i="13"/>
  <c r="AH35" i="13"/>
  <c r="AG35" i="13"/>
  <c r="AH33" i="13"/>
  <c r="AG33" i="13"/>
  <c r="AG34" i="13"/>
  <c r="AH34" i="13"/>
  <c r="AA67" i="13"/>
  <c r="AC4" i="13"/>
  <c r="AB4" i="13"/>
  <c r="AB67" i="13" s="1"/>
  <c r="AI47" i="12"/>
  <c r="AH47" i="12"/>
  <c r="BL50" i="4"/>
  <c r="BB43" i="5"/>
  <c r="AO106" i="12"/>
  <c r="AP106" i="12" s="1"/>
  <c r="AN106" i="12"/>
  <c r="AO111" i="12"/>
  <c r="AP111" i="12" s="1"/>
  <c r="AN111" i="12"/>
  <c r="AO102" i="12"/>
  <c r="AP102" i="12" s="1"/>
  <c r="AN102" i="12"/>
  <c r="AO103" i="12"/>
  <c r="AP103" i="12" s="1"/>
  <c r="AN103" i="12"/>
  <c r="AO107" i="12"/>
  <c r="AP107" i="12" s="1"/>
  <c r="AN107" i="12"/>
  <c r="AO109" i="12"/>
  <c r="AP109" i="12" s="1"/>
  <c r="AN109" i="12"/>
  <c r="AO101" i="12"/>
  <c r="AP101" i="12" s="1"/>
  <c r="AN101" i="12"/>
  <c r="AO108" i="12"/>
  <c r="AP108" i="12" s="1"/>
  <c r="AN108" i="12"/>
  <c r="AO104" i="12"/>
  <c r="AP104" i="12" s="1"/>
  <c r="AN104" i="12"/>
  <c r="AO105" i="12"/>
  <c r="AP105" i="12" s="1"/>
  <c r="AN105" i="12"/>
  <c r="AO110" i="12"/>
  <c r="AP110" i="12" s="1"/>
  <c r="AN110" i="12"/>
  <c r="AO51" i="12"/>
  <c r="AN51" i="12"/>
  <c r="AO54" i="12"/>
  <c r="AP54" i="12" s="1"/>
  <c r="AN54" i="12"/>
  <c r="AO53" i="12"/>
  <c r="AP53" i="12" s="1"/>
  <c r="AN53" i="12"/>
  <c r="AO55" i="12"/>
  <c r="AP55" i="12" s="1"/>
  <c r="AN55" i="12"/>
  <c r="AO52" i="12"/>
  <c r="AP52" i="12" s="1"/>
  <c r="AN52" i="12"/>
  <c r="AZ50" i="4"/>
  <c r="BF50" i="4"/>
  <c r="Y123" i="11"/>
  <c r="AA123" i="11"/>
  <c r="AC58" i="11"/>
  <c r="BN50" i="4"/>
  <c r="BJ50" i="4"/>
  <c r="BH50" i="4"/>
  <c r="BD50" i="4"/>
  <c r="BB50" i="4"/>
  <c r="AX50" i="4"/>
  <c r="AV50" i="4"/>
  <c r="BN43" i="5"/>
  <c r="BL43" i="5"/>
  <c r="BJ43" i="5"/>
  <c r="BH43" i="5"/>
  <c r="BF43" i="5"/>
  <c r="BD43" i="5"/>
  <c r="AZ43" i="5"/>
  <c r="AX43" i="5"/>
  <c r="AV43" i="5"/>
  <c r="T44" i="11"/>
  <c r="T43" i="11"/>
  <c r="X43" i="11"/>
  <c r="V44" i="11"/>
  <c r="V43" i="11"/>
  <c r="G43" i="11"/>
  <c r="S123" i="11"/>
  <c r="R4" i="4"/>
  <c r="AS43" i="11" l="1"/>
  <c r="BR43" i="11"/>
  <c r="BU39" i="5"/>
  <c r="BV39" i="5"/>
  <c r="BV30" i="5"/>
  <c r="BU30" i="5"/>
  <c r="BV8" i="5"/>
  <c r="BU8" i="5"/>
  <c r="BV5" i="5"/>
  <c r="BU5" i="5"/>
  <c r="BV40" i="5"/>
  <c r="BU40" i="5"/>
  <c r="BV36" i="5"/>
  <c r="BU36" i="5"/>
  <c r="BV26" i="5"/>
  <c r="BU26" i="5"/>
  <c r="BV24" i="5"/>
  <c r="BU24" i="5"/>
  <c r="BU14" i="5"/>
  <c r="BV14" i="5"/>
  <c r="BU27" i="5"/>
  <c r="BV27" i="5"/>
  <c r="BV17" i="5"/>
  <c r="BU17" i="5"/>
  <c r="BU35" i="5"/>
  <c r="BV35" i="5"/>
  <c r="BU23" i="5"/>
  <c r="BV23" i="5"/>
  <c r="BV42" i="5"/>
  <c r="BU42" i="5"/>
  <c r="BV34" i="5"/>
  <c r="BU34" i="5"/>
  <c r="BV32" i="5"/>
  <c r="BU32" i="5"/>
  <c r="BV9" i="5"/>
  <c r="BU9" i="5"/>
  <c r="BV28" i="5"/>
  <c r="BU28" i="5"/>
  <c r="BU22" i="5"/>
  <c r="BV22" i="5"/>
  <c r="BU18" i="5"/>
  <c r="BV18" i="5"/>
  <c r="BU11" i="5"/>
  <c r="BV11" i="5"/>
  <c r="BU6" i="5"/>
  <c r="BV6" i="5"/>
  <c r="BV38" i="5"/>
  <c r="BU38" i="5"/>
  <c r="BR43" i="5"/>
  <c r="BS4" i="5"/>
  <c r="BS43" i="5" s="1"/>
  <c r="BT4" i="5"/>
  <c r="BV13" i="5"/>
  <c r="BU13" i="5"/>
  <c r="BV12" i="5"/>
  <c r="BU12" i="5"/>
  <c r="BV33" i="5"/>
  <c r="BU33" i="5"/>
  <c r="BU10" i="5"/>
  <c r="BV10" i="5"/>
  <c r="BV16" i="5"/>
  <c r="BU16" i="5"/>
  <c r="BV25" i="5"/>
  <c r="BU25" i="5"/>
  <c r="BV41" i="5"/>
  <c r="BU41" i="5"/>
  <c r="BV21" i="5"/>
  <c r="BU21" i="5"/>
  <c r="BV20" i="5"/>
  <c r="BU20" i="5"/>
  <c r="BV37" i="5"/>
  <c r="BU37" i="5"/>
  <c r="BV29" i="5"/>
  <c r="BU29" i="5"/>
  <c r="BV15" i="5"/>
  <c r="BU15" i="5"/>
  <c r="BV7" i="5"/>
  <c r="BU7" i="5"/>
  <c r="BU31" i="5"/>
  <c r="BV31" i="5"/>
  <c r="AI20" i="13"/>
  <c r="AJ20" i="13"/>
  <c r="AI32" i="13"/>
  <c r="AJ32" i="13"/>
  <c r="AI35" i="13"/>
  <c r="AJ35" i="13"/>
  <c r="AI36" i="13"/>
  <c r="AJ36" i="13"/>
  <c r="AI21" i="13"/>
  <c r="AJ21" i="13"/>
  <c r="AO27" i="13"/>
  <c r="AP27" i="13"/>
  <c r="AQ27" i="13" s="1"/>
  <c r="AI34" i="13"/>
  <c r="AJ34" i="13"/>
  <c r="AI33" i="13"/>
  <c r="AJ33" i="13"/>
  <c r="AI24" i="13"/>
  <c r="AJ24" i="13"/>
  <c r="AL38" i="13"/>
  <c r="AK38" i="13"/>
  <c r="AN10" i="13"/>
  <c r="AM10" i="13"/>
  <c r="AO49" i="13"/>
  <c r="AP49" i="13"/>
  <c r="AQ49" i="13" s="1"/>
  <c r="AO43" i="13"/>
  <c r="AP43" i="13"/>
  <c r="AQ43" i="13" s="1"/>
  <c r="AI19" i="13"/>
  <c r="AJ19" i="13"/>
  <c r="AM5" i="13"/>
  <c r="AN5" i="13"/>
  <c r="AO26" i="13"/>
  <c r="AP26" i="13"/>
  <c r="AQ26" i="13" s="1"/>
  <c r="BU41" i="4"/>
  <c r="BU50" i="4" s="1"/>
  <c r="BV41" i="4"/>
  <c r="BT50" i="4"/>
  <c r="AF4" i="13"/>
  <c r="AE4" i="13"/>
  <c r="AE67" i="13" s="1"/>
  <c r="AD4" i="13"/>
  <c r="AC67" i="13"/>
  <c r="AK47" i="12"/>
  <c r="AJ47" i="12"/>
  <c r="AL47" i="12" s="1"/>
  <c r="AI115" i="12"/>
  <c r="AP51" i="12"/>
  <c r="AC123" i="11"/>
  <c r="AE58" i="11"/>
  <c r="F20" i="12"/>
  <c r="AP20" i="12" s="1"/>
  <c r="F19" i="12"/>
  <c r="AP19" i="12" s="1"/>
  <c r="X64" i="11"/>
  <c r="X46" i="11"/>
  <c r="X44" i="11"/>
  <c r="X39" i="11"/>
  <c r="AT65" i="10"/>
  <c r="AT64" i="10"/>
  <c r="AR65" i="10"/>
  <c r="AR64" i="10"/>
  <c r="AP65" i="10"/>
  <c r="AP64" i="10"/>
  <c r="AN65" i="10"/>
  <c r="AN64" i="10"/>
  <c r="AS73" i="10"/>
  <c r="AQ73" i="10"/>
  <c r="AO73" i="10"/>
  <c r="AM73" i="10"/>
  <c r="AT42" i="5"/>
  <c r="AT41" i="5"/>
  <c r="AT40" i="5"/>
  <c r="AT39" i="5"/>
  <c r="AT38" i="5"/>
  <c r="AT37" i="5"/>
  <c r="AT36" i="5"/>
  <c r="AT35" i="5"/>
  <c r="AT34" i="5"/>
  <c r="AT33" i="5"/>
  <c r="AT32" i="5"/>
  <c r="AT31" i="5"/>
  <c r="AT30" i="5"/>
  <c r="AT29" i="5"/>
  <c r="AT28" i="5"/>
  <c r="AT27" i="5"/>
  <c r="AT26" i="5"/>
  <c r="AT25" i="5"/>
  <c r="AT24" i="5"/>
  <c r="AT23" i="5"/>
  <c r="AT22" i="5"/>
  <c r="AT21" i="5"/>
  <c r="AT20" i="5"/>
  <c r="AT19" i="5"/>
  <c r="AT18" i="5"/>
  <c r="AT17" i="5"/>
  <c r="AT16" i="5"/>
  <c r="AT15" i="5"/>
  <c r="AT14" i="5"/>
  <c r="AT13" i="5"/>
  <c r="AT12" i="5"/>
  <c r="AT11" i="5"/>
  <c r="AT10" i="5"/>
  <c r="AT9" i="5"/>
  <c r="AT8" i="5"/>
  <c r="AT7" i="5"/>
  <c r="AT6" i="5"/>
  <c r="AT5" i="5"/>
  <c r="AT4" i="5"/>
  <c r="AR42" i="5"/>
  <c r="AR41" i="5"/>
  <c r="AR40" i="5"/>
  <c r="AR39" i="5"/>
  <c r="AR38" i="5"/>
  <c r="AR37" i="5"/>
  <c r="AR36" i="5"/>
  <c r="AR35" i="5"/>
  <c r="AR34" i="5"/>
  <c r="AR33" i="5"/>
  <c r="AR32" i="5"/>
  <c r="AR31" i="5"/>
  <c r="AR30" i="5"/>
  <c r="AR29" i="5"/>
  <c r="AR28" i="5"/>
  <c r="AR27" i="5"/>
  <c r="AR26" i="5"/>
  <c r="AR25" i="5"/>
  <c r="AR24" i="5"/>
  <c r="AR23" i="5"/>
  <c r="AR22" i="5"/>
  <c r="AR21" i="5"/>
  <c r="AR20" i="5"/>
  <c r="AR19" i="5"/>
  <c r="AR18" i="5"/>
  <c r="AR17" i="5"/>
  <c r="AR16" i="5"/>
  <c r="AR15" i="5"/>
  <c r="AR14" i="5"/>
  <c r="AR13" i="5"/>
  <c r="AR12" i="5"/>
  <c r="AR11" i="5"/>
  <c r="AR10" i="5"/>
  <c r="AR9" i="5"/>
  <c r="AR8" i="5"/>
  <c r="AR7" i="5"/>
  <c r="AR6" i="5"/>
  <c r="AR5" i="5"/>
  <c r="AR4" i="5"/>
  <c r="AP42" i="5"/>
  <c r="AP41" i="5"/>
  <c r="AP40" i="5"/>
  <c r="AP39" i="5"/>
  <c r="AP38" i="5"/>
  <c r="AP37" i="5"/>
  <c r="AP36" i="5"/>
  <c r="AP35" i="5"/>
  <c r="AP34" i="5"/>
  <c r="AP33" i="5"/>
  <c r="AP32" i="5"/>
  <c r="AP31" i="5"/>
  <c r="AP30" i="5"/>
  <c r="AP29" i="5"/>
  <c r="AP28" i="5"/>
  <c r="AP27" i="5"/>
  <c r="AP26" i="5"/>
  <c r="AP25" i="5"/>
  <c r="AP24" i="5"/>
  <c r="AP23" i="5"/>
  <c r="AP22" i="5"/>
  <c r="AP21" i="5"/>
  <c r="AP20" i="5"/>
  <c r="AP19" i="5"/>
  <c r="AP18" i="5"/>
  <c r="AP17" i="5"/>
  <c r="AP16" i="5"/>
  <c r="AP15" i="5"/>
  <c r="AP14" i="5"/>
  <c r="AP13" i="5"/>
  <c r="AP12" i="5"/>
  <c r="AP11" i="5"/>
  <c r="AP10" i="5"/>
  <c r="AP9" i="5"/>
  <c r="AP8" i="5"/>
  <c r="AP7" i="5"/>
  <c r="AP6" i="5"/>
  <c r="AP5" i="5"/>
  <c r="AP4" i="5"/>
  <c r="AN42" i="5"/>
  <c r="AN41" i="5"/>
  <c r="AN40" i="5"/>
  <c r="AN39" i="5"/>
  <c r="AN38" i="5"/>
  <c r="AN37" i="5"/>
  <c r="AN36" i="5"/>
  <c r="AN35" i="5"/>
  <c r="AN34" i="5"/>
  <c r="AN33" i="5"/>
  <c r="AN32" i="5"/>
  <c r="AN31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N6" i="5"/>
  <c r="AN5" i="5"/>
  <c r="AN4" i="5"/>
  <c r="AS43" i="5"/>
  <c r="AQ43" i="5"/>
  <c r="AO43" i="5"/>
  <c r="AM43" i="5"/>
  <c r="AT49" i="4"/>
  <c r="AT48" i="4"/>
  <c r="AT47" i="4"/>
  <c r="AT46" i="4"/>
  <c r="AT45" i="4"/>
  <c r="AT44" i="4"/>
  <c r="AT42" i="4"/>
  <c r="AT41" i="4"/>
  <c r="AT40" i="4"/>
  <c r="AT39" i="4"/>
  <c r="AT38" i="4"/>
  <c r="AT37" i="4"/>
  <c r="AT36" i="4"/>
  <c r="AT35" i="4"/>
  <c r="AT34" i="4"/>
  <c r="AT33" i="4"/>
  <c r="AT32" i="4"/>
  <c r="AT31" i="4"/>
  <c r="AT30" i="4"/>
  <c r="AT29" i="4"/>
  <c r="AT28" i="4"/>
  <c r="AT27" i="4"/>
  <c r="AT26" i="4"/>
  <c r="AT25" i="4"/>
  <c r="AT24" i="4"/>
  <c r="AT23" i="4"/>
  <c r="AT22" i="4"/>
  <c r="AT21" i="4"/>
  <c r="AT20" i="4"/>
  <c r="AT19" i="4"/>
  <c r="AT18" i="4"/>
  <c r="AT17" i="4"/>
  <c r="AT16" i="4"/>
  <c r="AT15" i="4"/>
  <c r="AT14" i="4"/>
  <c r="AT13" i="4"/>
  <c r="AT12" i="4"/>
  <c r="AT11" i="4"/>
  <c r="AT10" i="4"/>
  <c r="AT9" i="4"/>
  <c r="AT8" i="4"/>
  <c r="AT7" i="4"/>
  <c r="AT4" i="4"/>
  <c r="AR49" i="4"/>
  <c r="AR48" i="4"/>
  <c r="AR47" i="4"/>
  <c r="AR46" i="4"/>
  <c r="AR45" i="4"/>
  <c r="AR44" i="4"/>
  <c r="AR42" i="4"/>
  <c r="AR41" i="4"/>
  <c r="AR40" i="4"/>
  <c r="AR39" i="4"/>
  <c r="AR38" i="4"/>
  <c r="AR37" i="4"/>
  <c r="AR36" i="4"/>
  <c r="AR35" i="4"/>
  <c r="AR34" i="4"/>
  <c r="AR33" i="4"/>
  <c r="AR32" i="4"/>
  <c r="AR31" i="4"/>
  <c r="AR30" i="4"/>
  <c r="AR29" i="4"/>
  <c r="AR28" i="4"/>
  <c r="AR27" i="4"/>
  <c r="AR26" i="4"/>
  <c r="AR25" i="4"/>
  <c r="AR24" i="4"/>
  <c r="AR23" i="4"/>
  <c r="AR22" i="4"/>
  <c r="AR21" i="4"/>
  <c r="AR20" i="4"/>
  <c r="AR19" i="4"/>
  <c r="AR18" i="4"/>
  <c r="AR17" i="4"/>
  <c r="AR16" i="4"/>
  <c r="AR15" i="4"/>
  <c r="AR14" i="4"/>
  <c r="AR13" i="4"/>
  <c r="AR12" i="4"/>
  <c r="AR11" i="4"/>
  <c r="AR10" i="4"/>
  <c r="AR9" i="4"/>
  <c r="AR8" i="4"/>
  <c r="AR7" i="4"/>
  <c r="AR4" i="4"/>
  <c r="AP49" i="4"/>
  <c r="AP48" i="4"/>
  <c r="AP47" i="4"/>
  <c r="AP46" i="4"/>
  <c r="AP45" i="4"/>
  <c r="AP44" i="4"/>
  <c r="AP41" i="4"/>
  <c r="AP40" i="4"/>
  <c r="AP39" i="4"/>
  <c r="AP38" i="4"/>
  <c r="AP37" i="4"/>
  <c r="AP36" i="4"/>
  <c r="AP35" i="4"/>
  <c r="AP34" i="4"/>
  <c r="AP33" i="4"/>
  <c r="AP32" i="4"/>
  <c r="AP31" i="4"/>
  <c r="AP30" i="4"/>
  <c r="AP29" i="4"/>
  <c r="AP28" i="4"/>
  <c r="AP27" i="4"/>
  <c r="AP26" i="4"/>
  <c r="AP25" i="4"/>
  <c r="AP24" i="4"/>
  <c r="AP23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7" i="4"/>
  <c r="AP4" i="4"/>
  <c r="AN49" i="4"/>
  <c r="AN48" i="4"/>
  <c r="AN47" i="4"/>
  <c r="AN46" i="4"/>
  <c r="AN45" i="4"/>
  <c r="AN44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N4" i="4"/>
  <c r="AS50" i="4"/>
  <c r="AQ50" i="4"/>
  <c r="AO50" i="4"/>
  <c r="AM50" i="4"/>
  <c r="BX15" i="5" l="1"/>
  <c r="BW15" i="5"/>
  <c r="BX18" i="5"/>
  <c r="BW18" i="5"/>
  <c r="BX35" i="5"/>
  <c r="BW35" i="5"/>
  <c r="BX27" i="5"/>
  <c r="BW27" i="5"/>
  <c r="BX28" i="5"/>
  <c r="BW28" i="5"/>
  <c r="BX32" i="5"/>
  <c r="BW32" i="5"/>
  <c r="BX42" i="5"/>
  <c r="BW42" i="5"/>
  <c r="BX24" i="5"/>
  <c r="BW24" i="5"/>
  <c r="BX36" i="5"/>
  <c r="BW36" i="5"/>
  <c r="BW5" i="5"/>
  <c r="BX5" i="5"/>
  <c r="BW30" i="5"/>
  <c r="BX30" i="5"/>
  <c r="BX7" i="5"/>
  <c r="BW7" i="5"/>
  <c r="BW29" i="5"/>
  <c r="BX29" i="5"/>
  <c r="BW20" i="5"/>
  <c r="BX20" i="5"/>
  <c r="BW41" i="5"/>
  <c r="BX41" i="5"/>
  <c r="BW16" i="5"/>
  <c r="BX16" i="5"/>
  <c r="BW33" i="5"/>
  <c r="BX33" i="5"/>
  <c r="BW13" i="5"/>
  <c r="BX13" i="5"/>
  <c r="BX11" i="5"/>
  <c r="BW11" i="5"/>
  <c r="BX22" i="5"/>
  <c r="BW22" i="5"/>
  <c r="BX23" i="5"/>
  <c r="BW23" i="5"/>
  <c r="BW14" i="5"/>
  <c r="BX14" i="5"/>
  <c r="BX39" i="5"/>
  <c r="BW39" i="5"/>
  <c r="BW37" i="5"/>
  <c r="BX37" i="5"/>
  <c r="BX21" i="5"/>
  <c r="BW21" i="5"/>
  <c r="BW25" i="5"/>
  <c r="BX25" i="5"/>
  <c r="BW12" i="5"/>
  <c r="BX12" i="5"/>
  <c r="BX6" i="5"/>
  <c r="BW6" i="5"/>
  <c r="BX31" i="5"/>
  <c r="BW31" i="5"/>
  <c r="BX10" i="5"/>
  <c r="BW10" i="5"/>
  <c r="BU4" i="5"/>
  <c r="BU43" i="5" s="1"/>
  <c r="BT43" i="5"/>
  <c r="BV4" i="5"/>
  <c r="BX38" i="5"/>
  <c r="BW38" i="5"/>
  <c r="BW9" i="5"/>
  <c r="BX9" i="5"/>
  <c r="BX34" i="5"/>
  <c r="BW34" i="5"/>
  <c r="BW17" i="5"/>
  <c r="BX17" i="5"/>
  <c r="BX26" i="5"/>
  <c r="BW26" i="5"/>
  <c r="BX40" i="5"/>
  <c r="BW40" i="5"/>
  <c r="BW8" i="5"/>
  <c r="BX8" i="5"/>
  <c r="AL32" i="13"/>
  <c r="AK32" i="13"/>
  <c r="AN38" i="13"/>
  <c r="AM38" i="13"/>
  <c r="AL19" i="13"/>
  <c r="AK19" i="13"/>
  <c r="AL33" i="13"/>
  <c r="AK33" i="13"/>
  <c r="AL36" i="13"/>
  <c r="AK36" i="13"/>
  <c r="AO5" i="13"/>
  <c r="AP5" i="13"/>
  <c r="AQ5" i="13" s="1"/>
  <c r="AL24" i="13"/>
  <c r="AK24" i="13"/>
  <c r="AL34" i="13"/>
  <c r="AK34" i="13"/>
  <c r="AL21" i="13"/>
  <c r="AK21" i="13"/>
  <c r="AL35" i="13"/>
  <c r="AK35" i="13"/>
  <c r="AL20" i="13"/>
  <c r="AK20" i="13"/>
  <c r="AO10" i="13"/>
  <c r="AP10" i="13"/>
  <c r="AQ10" i="13" s="1"/>
  <c r="BV50" i="4"/>
  <c r="BW41" i="4"/>
  <c r="BW50" i="4" s="1"/>
  <c r="AG4" i="13"/>
  <c r="AG67" i="13" s="1"/>
  <c r="AH4" i="13"/>
  <c r="AF67" i="13"/>
  <c r="AD67" i="13"/>
  <c r="AM47" i="12"/>
  <c r="AK115" i="12"/>
  <c r="AP43" i="5"/>
  <c r="AN43" i="5"/>
  <c r="AN50" i="4"/>
  <c r="AG58" i="11"/>
  <c r="AE123" i="11"/>
  <c r="AT43" i="5"/>
  <c r="X19" i="12"/>
  <c r="AN19" i="12"/>
  <c r="AJ19" i="12"/>
  <c r="AL19" i="12" s="1"/>
  <c r="AF19" i="12"/>
  <c r="AD19" i="12"/>
  <c r="AH19" i="12"/>
  <c r="AB20" i="12"/>
  <c r="AN20" i="12"/>
  <c r="AJ20" i="12"/>
  <c r="AL20" i="12" s="1"/>
  <c r="AD20" i="12"/>
  <c r="AH20" i="12"/>
  <c r="AF20" i="12"/>
  <c r="V20" i="12"/>
  <c r="X20" i="12"/>
  <c r="AT50" i="4"/>
  <c r="AP50" i="4"/>
  <c r="AR50" i="4"/>
  <c r="Z19" i="12"/>
  <c r="G19" i="12"/>
  <c r="T19" i="12"/>
  <c r="AB19" i="12"/>
  <c r="V19" i="12"/>
  <c r="Z20" i="12"/>
  <c r="G20" i="12"/>
  <c r="T20" i="12"/>
  <c r="AR43" i="5"/>
  <c r="F82" i="11"/>
  <c r="CD82" i="11" l="1"/>
  <c r="BZ82" i="11"/>
  <c r="CB82" i="11"/>
  <c r="BT82" i="11"/>
  <c r="BV82" i="11"/>
  <c r="BX82" i="11"/>
  <c r="AR82" i="11"/>
  <c r="BG82" i="11"/>
  <c r="BE82" i="11"/>
  <c r="BK82" i="11"/>
  <c r="BI82" i="11"/>
  <c r="BA82" i="11"/>
  <c r="BM82" i="11"/>
  <c r="BO82" i="11"/>
  <c r="AU82" i="11"/>
  <c r="AW82" i="11"/>
  <c r="AY82" i="11"/>
  <c r="BC82" i="11"/>
  <c r="BQ82" i="11"/>
  <c r="BZ26" i="5"/>
  <c r="BY26" i="5"/>
  <c r="BY14" i="5"/>
  <c r="BZ14" i="5"/>
  <c r="BZ17" i="5"/>
  <c r="BY17" i="5"/>
  <c r="BZ9" i="5"/>
  <c r="BY9" i="5"/>
  <c r="BW4" i="5"/>
  <c r="BW43" i="5" s="1"/>
  <c r="BX4" i="5"/>
  <c r="BV43" i="5"/>
  <c r="BY10" i="5"/>
  <c r="BZ10" i="5"/>
  <c r="BY6" i="5"/>
  <c r="BZ6" i="5"/>
  <c r="BY22" i="5"/>
  <c r="BZ22" i="5"/>
  <c r="BY7" i="5"/>
  <c r="BZ7" i="5"/>
  <c r="BZ24" i="5"/>
  <c r="BY24" i="5"/>
  <c r="BZ32" i="5"/>
  <c r="BY32" i="5"/>
  <c r="BY27" i="5"/>
  <c r="BZ27" i="5"/>
  <c r="BY18" i="5"/>
  <c r="BZ18" i="5"/>
  <c r="BZ38" i="5"/>
  <c r="BY38" i="5"/>
  <c r="BZ25" i="5"/>
  <c r="BY25" i="5"/>
  <c r="BZ16" i="5"/>
  <c r="BY16" i="5"/>
  <c r="BZ5" i="5"/>
  <c r="BY5" i="5"/>
  <c r="BZ40" i="5"/>
  <c r="BY40" i="5"/>
  <c r="BZ12" i="5"/>
  <c r="BY12" i="5"/>
  <c r="BZ33" i="5"/>
  <c r="BY33" i="5"/>
  <c r="BZ41" i="5"/>
  <c r="BY41" i="5"/>
  <c r="BZ29" i="5"/>
  <c r="BY29" i="5"/>
  <c r="BZ30" i="5"/>
  <c r="BY30" i="5"/>
  <c r="BZ34" i="5"/>
  <c r="BY34" i="5"/>
  <c r="BZ37" i="5"/>
  <c r="BY37" i="5"/>
  <c r="BZ13" i="5"/>
  <c r="BY13" i="5"/>
  <c r="BZ20" i="5"/>
  <c r="BY20" i="5"/>
  <c r="BZ8" i="5"/>
  <c r="BY8" i="5"/>
  <c r="BY31" i="5"/>
  <c r="BZ31" i="5"/>
  <c r="BZ21" i="5"/>
  <c r="BY21" i="5"/>
  <c r="BY39" i="5"/>
  <c r="BZ39" i="5"/>
  <c r="BY23" i="5"/>
  <c r="BZ23" i="5"/>
  <c r="BZ11" i="5"/>
  <c r="BY11" i="5"/>
  <c r="BZ36" i="5"/>
  <c r="BY36" i="5"/>
  <c r="BZ42" i="5"/>
  <c r="BY42" i="5"/>
  <c r="BZ28" i="5"/>
  <c r="BY28" i="5"/>
  <c r="BY35" i="5"/>
  <c r="BZ35" i="5"/>
  <c r="BZ15" i="5"/>
  <c r="BY15" i="5"/>
  <c r="AM35" i="13"/>
  <c r="AN35" i="13"/>
  <c r="AN34" i="13"/>
  <c r="AM34" i="13"/>
  <c r="AM33" i="13"/>
  <c r="AN33" i="13"/>
  <c r="AO38" i="13"/>
  <c r="AP38" i="13"/>
  <c r="AQ38" i="13" s="1"/>
  <c r="AI4" i="13"/>
  <c r="AJ4" i="13"/>
  <c r="AN20" i="13"/>
  <c r="AM20" i="13"/>
  <c r="AM21" i="13"/>
  <c r="AN21" i="13"/>
  <c r="AN24" i="13"/>
  <c r="AM24" i="13"/>
  <c r="AN36" i="13"/>
  <c r="AM36" i="13"/>
  <c r="AM19" i="13"/>
  <c r="AN19" i="13"/>
  <c r="AN32" i="13"/>
  <c r="AM32" i="13"/>
  <c r="BY41" i="4"/>
  <c r="BY50" i="4" s="1"/>
  <c r="BX50" i="4"/>
  <c r="AO47" i="12"/>
  <c r="AN47" i="12"/>
  <c r="AM115" i="12"/>
  <c r="G82" i="11"/>
  <c r="BR82" i="11" s="1"/>
  <c r="AP82" i="11"/>
  <c r="AH82" i="11"/>
  <c r="AJ82" i="11"/>
  <c r="AN82" i="11"/>
  <c r="AD82" i="11"/>
  <c r="AL82" i="11"/>
  <c r="Z82" i="11"/>
  <c r="AF82" i="11"/>
  <c r="AB82" i="11"/>
  <c r="AG123" i="11"/>
  <c r="AI58" i="11"/>
  <c r="X82" i="11"/>
  <c r="V82" i="11"/>
  <c r="T82" i="11"/>
  <c r="F13" i="12"/>
  <c r="AP13" i="12" s="1"/>
  <c r="F12" i="12"/>
  <c r="AP12" i="12" s="1"/>
  <c r="F11" i="12"/>
  <c r="AP11" i="12" s="1"/>
  <c r="CB15" i="5" l="1"/>
  <c r="CA15" i="5"/>
  <c r="CA8" i="5"/>
  <c r="CB8" i="5"/>
  <c r="CA29" i="5"/>
  <c r="CB29" i="5"/>
  <c r="CA16" i="5"/>
  <c r="CB16" i="5"/>
  <c r="CB24" i="5"/>
  <c r="CA24" i="5"/>
  <c r="CB31" i="5"/>
  <c r="CA31" i="5"/>
  <c r="CB18" i="5"/>
  <c r="CA18" i="5"/>
  <c r="CB7" i="5"/>
  <c r="CA7" i="5"/>
  <c r="CB6" i="5"/>
  <c r="CA6" i="5"/>
  <c r="CA9" i="5"/>
  <c r="CB9" i="5"/>
  <c r="CB36" i="5"/>
  <c r="CA36" i="5"/>
  <c r="CB34" i="5"/>
  <c r="CA34" i="5"/>
  <c r="CB42" i="5"/>
  <c r="CA42" i="5"/>
  <c r="CB11" i="5"/>
  <c r="CA11" i="5"/>
  <c r="CA20" i="5"/>
  <c r="CB20" i="5"/>
  <c r="CA37" i="5"/>
  <c r="CB37" i="5"/>
  <c r="CB30" i="5"/>
  <c r="CA30" i="5"/>
  <c r="CA41" i="5"/>
  <c r="CB41" i="5"/>
  <c r="CA12" i="5"/>
  <c r="CB12" i="5"/>
  <c r="CB5" i="5"/>
  <c r="CA5" i="5"/>
  <c r="CA25" i="5"/>
  <c r="CB25" i="5"/>
  <c r="CB32" i="5"/>
  <c r="CA32" i="5"/>
  <c r="BZ4" i="5"/>
  <c r="BY4" i="5"/>
  <c r="BY43" i="5" s="1"/>
  <c r="BX43" i="5"/>
  <c r="CB28" i="5"/>
  <c r="CA28" i="5"/>
  <c r="CB21" i="5"/>
  <c r="CA21" i="5"/>
  <c r="CB13" i="5"/>
  <c r="CA13" i="5"/>
  <c r="CA33" i="5"/>
  <c r="CB33" i="5"/>
  <c r="CB40" i="5"/>
  <c r="CA40" i="5"/>
  <c r="CB38" i="5"/>
  <c r="CA38" i="5"/>
  <c r="CA14" i="5"/>
  <c r="CB14" i="5"/>
  <c r="CB35" i="5"/>
  <c r="CA35" i="5"/>
  <c r="CB39" i="5"/>
  <c r="CA39" i="5"/>
  <c r="CB23" i="5"/>
  <c r="CA23" i="5"/>
  <c r="CB27" i="5"/>
  <c r="CA27" i="5"/>
  <c r="CB22" i="5"/>
  <c r="CA22" i="5"/>
  <c r="CB10" i="5"/>
  <c r="CA10" i="5"/>
  <c r="CB17" i="5"/>
  <c r="CA17" i="5"/>
  <c r="CB26" i="5"/>
  <c r="CA26" i="5"/>
  <c r="AO19" i="13"/>
  <c r="AP19" i="13"/>
  <c r="AQ19" i="13" s="1"/>
  <c r="AO24" i="13"/>
  <c r="AP24" i="13"/>
  <c r="AQ24" i="13" s="1"/>
  <c r="AO20" i="13"/>
  <c r="AP20" i="13"/>
  <c r="AQ20" i="13" s="1"/>
  <c r="AO34" i="13"/>
  <c r="AP34" i="13"/>
  <c r="AQ34" i="13" s="1"/>
  <c r="AO21" i="13"/>
  <c r="AP21" i="13"/>
  <c r="AQ21" i="13" s="1"/>
  <c r="AL4" i="13"/>
  <c r="AK4" i="13"/>
  <c r="AO33" i="13"/>
  <c r="AP33" i="13"/>
  <c r="AQ33" i="13" s="1"/>
  <c r="AO35" i="13"/>
  <c r="AP35" i="13"/>
  <c r="AQ35" i="13" s="1"/>
  <c r="AO32" i="13"/>
  <c r="AP32" i="13"/>
  <c r="AQ32" i="13" s="1"/>
  <c r="AO36" i="13"/>
  <c r="AP36" i="13"/>
  <c r="AQ36" i="13" s="1"/>
  <c r="AS82" i="11"/>
  <c r="AP47" i="12"/>
  <c r="AO115" i="12"/>
  <c r="AI123" i="11"/>
  <c r="AK58" i="11"/>
  <c r="AN11" i="12"/>
  <c r="AJ11" i="12"/>
  <c r="AL11" i="12" s="1"/>
  <c r="AD11" i="12"/>
  <c r="AH11" i="12"/>
  <c r="AF11" i="12"/>
  <c r="AN12" i="12"/>
  <c r="AJ12" i="12"/>
  <c r="AL12" i="12" s="1"/>
  <c r="AD12" i="12"/>
  <c r="AH12" i="12"/>
  <c r="AF12" i="12"/>
  <c r="AH13" i="12"/>
  <c r="AN13" i="12"/>
  <c r="AJ13" i="12"/>
  <c r="AL13" i="12" s="1"/>
  <c r="AF13" i="12"/>
  <c r="AD13" i="12"/>
  <c r="G13" i="12"/>
  <c r="AB13" i="12"/>
  <c r="G12" i="12"/>
  <c r="AB12" i="12"/>
  <c r="G11" i="12"/>
  <c r="AB11" i="12"/>
  <c r="F33" i="12"/>
  <c r="F32" i="12"/>
  <c r="AP32" i="12" s="1"/>
  <c r="F29" i="12"/>
  <c r="G29" i="12" s="1"/>
  <c r="F28" i="12"/>
  <c r="AP28" i="12" s="1"/>
  <c r="F27" i="12"/>
  <c r="AP27" i="12" s="1"/>
  <c r="F26" i="12"/>
  <c r="AP26" i="12" s="1"/>
  <c r="F25" i="12"/>
  <c r="Z25" i="12" s="1"/>
  <c r="F24" i="12"/>
  <c r="AP24" i="12" s="1"/>
  <c r="F23" i="12"/>
  <c r="AP23" i="12" s="1"/>
  <c r="F22" i="12"/>
  <c r="AP22" i="12" s="1"/>
  <c r="F21" i="12"/>
  <c r="F18" i="12"/>
  <c r="AP18" i="12" s="1"/>
  <c r="F17" i="12"/>
  <c r="AP17" i="12" s="1"/>
  <c r="F16" i="12"/>
  <c r="AP16" i="12" s="1"/>
  <c r="F15" i="12"/>
  <c r="AP15" i="12" s="1"/>
  <c r="F14" i="12"/>
  <c r="AP14" i="12" s="1"/>
  <c r="Z11" i="12"/>
  <c r="F10" i="12"/>
  <c r="AP10" i="12" s="1"/>
  <c r="F9" i="12"/>
  <c r="G9" i="12" s="1"/>
  <c r="F8" i="12"/>
  <c r="AP8" i="12" s="1"/>
  <c r="F7" i="12"/>
  <c r="AP7" i="12" s="1"/>
  <c r="F6" i="12"/>
  <c r="AP6" i="12" s="1"/>
  <c r="F5" i="12"/>
  <c r="AP5" i="12" s="1"/>
  <c r="V13" i="12"/>
  <c r="X12" i="12"/>
  <c r="F4" i="12"/>
  <c r="CC10" i="5" l="1"/>
  <c r="CD10" i="5"/>
  <c r="CC39" i="5"/>
  <c r="CD39" i="5"/>
  <c r="CC40" i="5"/>
  <c r="CD40" i="5"/>
  <c r="CD33" i="5"/>
  <c r="CC33" i="5"/>
  <c r="CD32" i="5"/>
  <c r="CC32" i="5"/>
  <c r="CD5" i="5"/>
  <c r="CC5" i="5"/>
  <c r="CC11" i="5"/>
  <c r="CD11" i="5"/>
  <c r="CD34" i="5"/>
  <c r="CC34" i="5"/>
  <c r="CC7" i="5"/>
  <c r="CD7" i="5"/>
  <c r="CC31" i="5"/>
  <c r="CD31" i="5"/>
  <c r="CD26" i="5"/>
  <c r="CC26" i="5"/>
  <c r="CC28" i="5"/>
  <c r="CD28" i="5"/>
  <c r="CD41" i="5"/>
  <c r="CC41" i="5"/>
  <c r="CD9" i="5"/>
  <c r="CC9" i="5"/>
  <c r="CD16" i="5"/>
  <c r="CC16" i="5"/>
  <c r="CC17" i="5"/>
  <c r="CC22" i="5"/>
  <c r="CD22" i="5"/>
  <c r="CC23" i="5"/>
  <c r="CD23" i="5"/>
  <c r="CC35" i="5"/>
  <c r="CD35" i="5"/>
  <c r="CD38" i="5"/>
  <c r="CC38" i="5"/>
  <c r="CD21" i="5"/>
  <c r="CC21" i="5"/>
  <c r="CD25" i="5"/>
  <c r="CC25" i="5"/>
  <c r="CD12" i="5"/>
  <c r="CC12" i="5"/>
  <c r="CD20" i="5"/>
  <c r="CC20" i="5"/>
  <c r="CD29" i="5"/>
  <c r="CC29" i="5"/>
  <c r="CC27" i="5"/>
  <c r="CD27" i="5"/>
  <c r="CD13" i="5"/>
  <c r="CC13" i="5"/>
  <c r="CD37" i="5"/>
  <c r="CC37" i="5"/>
  <c r="CD8" i="5"/>
  <c r="CC8" i="5"/>
  <c r="CC14" i="5"/>
  <c r="CD14" i="5"/>
  <c r="BZ43" i="5"/>
  <c r="CA4" i="5"/>
  <c r="CA43" i="5" s="1"/>
  <c r="CB4" i="5"/>
  <c r="CD30" i="5"/>
  <c r="CC30" i="5"/>
  <c r="CD42" i="5"/>
  <c r="CC42" i="5"/>
  <c r="CD36" i="5"/>
  <c r="CC36" i="5"/>
  <c r="CC6" i="5"/>
  <c r="CD6" i="5"/>
  <c r="CC18" i="5"/>
  <c r="CD18" i="5"/>
  <c r="CD24" i="5"/>
  <c r="CC24" i="5"/>
  <c r="CC15" i="5"/>
  <c r="CD15" i="5"/>
  <c r="AN4" i="13"/>
  <c r="AM4" i="13"/>
  <c r="X8" i="12"/>
  <c r="V17" i="12"/>
  <c r="V27" i="12"/>
  <c r="X26" i="12"/>
  <c r="V9" i="12"/>
  <c r="AP9" i="12"/>
  <c r="G33" i="12"/>
  <c r="AP33" i="12"/>
  <c r="Z29" i="12"/>
  <c r="AP29" i="12"/>
  <c r="Z33" i="12"/>
  <c r="Z21" i="12"/>
  <c r="AP21" i="12"/>
  <c r="V5" i="12"/>
  <c r="AK123" i="11"/>
  <c r="AM58" i="11"/>
  <c r="G25" i="12"/>
  <c r="AP25" i="12"/>
  <c r="AN6" i="12"/>
  <c r="AH6" i="12"/>
  <c r="AJ6" i="12"/>
  <c r="AL6" i="12" s="1"/>
  <c r="AF6" i="12"/>
  <c r="AD6" i="12"/>
  <c r="AN10" i="12"/>
  <c r="AH10" i="12"/>
  <c r="AJ10" i="12"/>
  <c r="AL10" i="12" s="1"/>
  <c r="AF10" i="12"/>
  <c r="AD10" i="12"/>
  <c r="AN16" i="12"/>
  <c r="AJ16" i="12"/>
  <c r="AL16" i="12" s="1"/>
  <c r="AD16" i="12"/>
  <c r="AF16" i="12"/>
  <c r="AH16" i="12"/>
  <c r="T22" i="12"/>
  <c r="AN22" i="12"/>
  <c r="AH22" i="12"/>
  <c r="AJ22" i="12"/>
  <c r="AL22" i="12" s="1"/>
  <c r="AF22" i="12"/>
  <c r="AD22" i="12"/>
  <c r="AN26" i="12"/>
  <c r="AH26" i="12"/>
  <c r="AJ26" i="12"/>
  <c r="AL26" i="12" s="1"/>
  <c r="AF26" i="12"/>
  <c r="AD26" i="12"/>
  <c r="AN7" i="12"/>
  <c r="AJ7" i="12"/>
  <c r="AL7" i="12" s="1"/>
  <c r="AH7" i="12"/>
  <c r="AF7" i="12"/>
  <c r="AD7" i="12"/>
  <c r="AB17" i="12"/>
  <c r="AN17" i="12"/>
  <c r="AH17" i="12"/>
  <c r="AF17" i="12"/>
  <c r="AJ17" i="12"/>
  <c r="AL17" i="12" s="1"/>
  <c r="AD17" i="12"/>
  <c r="T23" i="12"/>
  <c r="AN23" i="12"/>
  <c r="AJ23" i="12"/>
  <c r="AL23" i="12" s="1"/>
  <c r="AH23" i="12"/>
  <c r="AD23" i="12"/>
  <c r="AF23" i="12"/>
  <c r="AN27" i="12"/>
  <c r="AJ27" i="12"/>
  <c r="AL27" i="12" s="1"/>
  <c r="AD27" i="12"/>
  <c r="AF27" i="12"/>
  <c r="AH27" i="12"/>
  <c r="AN8" i="12"/>
  <c r="AJ8" i="12"/>
  <c r="AL8" i="12" s="1"/>
  <c r="AD8" i="12"/>
  <c r="AH8" i="12"/>
  <c r="AF8" i="12"/>
  <c r="AN14" i="12"/>
  <c r="AH14" i="12"/>
  <c r="AJ14" i="12"/>
  <c r="AL14" i="12" s="1"/>
  <c r="AF14" i="12"/>
  <c r="AD14" i="12"/>
  <c r="AN18" i="12"/>
  <c r="AH18" i="12"/>
  <c r="AJ18" i="12"/>
  <c r="AL18" i="12" s="1"/>
  <c r="AF18" i="12"/>
  <c r="AD18" i="12"/>
  <c r="AB24" i="12"/>
  <c r="AN24" i="12"/>
  <c r="AJ24" i="12"/>
  <c r="AL24" i="12" s="1"/>
  <c r="AD24" i="12"/>
  <c r="AH24" i="12"/>
  <c r="AF24" i="12"/>
  <c r="AB28" i="12"/>
  <c r="AN28" i="12"/>
  <c r="AJ28" i="12"/>
  <c r="AL28" i="12" s="1"/>
  <c r="AD28" i="12"/>
  <c r="AH28" i="12"/>
  <c r="AF28" i="12"/>
  <c r="AB32" i="12"/>
  <c r="AN32" i="12"/>
  <c r="AJ32" i="12"/>
  <c r="AL32" i="12" s="1"/>
  <c r="AD32" i="12"/>
  <c r="AH32" i="12"/>
  <c r="AF32" i="12"/>
  <c r="AN4" i="12"/>
  <c r="AJ4" i="12"/>
  <c r="AL4" i="12" s="1"/>
  <c r="AD4" i="12"/>
  <c r="AH4" i="12"/>
  <c r="AF4" i="12"/>
  <c r="G27" i="12"/>
  <c r="AN5" i="12"/>
  <c r="AH5" i="12"/>
  <c r="AF5" i="12"/>
  <c r="AJ5" i="12"/>
  <c r="AL5" i="12" s="1"/>
  <c r="AD5" i="12"/>
  <c r="AB9" i="12"/>
  <c r="AH9" i="12"/>
  <c r="AN9" i="12"/>
  <c r="AJ9" i="12"/>
  <c r="AL9" i="12" s="1"/>
  <c r="AF9" i="12"/>
  <c r="AD9" i="12"/>
  <c r="AN15" i="12"/>
  <c r="AJ15" i="12"/>
  <c r="AL15" i="12" s="1"/>
  <c r="AH15" i="12"/>
  <c r="AD15" i="12"/>
  <c r="AF15" i="12"/>
  <c r="G21" i="12"/>
  <c r="AN21" i="12"/>
  <c r="AH21" i="12"/>
  <c r="AF21" i="12"/>
  <c r="AJ21" i="12"/>
  <c r="AD21" i="12"/>
  <c r="AB25" i="12"/>
  <c r="AH25" i="12"/>
  <c r="AN25" i="12"/>
  <c r="AJ25" i="12"/>
  <c r="AL25" i="12" s="1"/>
  <c r="AF25" i="12"/>
  <c r="AD25" i="12"/>
  <c r="AB29" i="12"/>
  <c r="AH29" i="12"/>
  <c r="AN29" i="12"/>
  <c r="AJ29" i="12"/>
  <c r="AL29" i="12" s="1"/>
  <c r="AF29" i="12"/>
  <c r="AD29" i="12"/>
  <c r="AB33" i="12"/>
  <c r="AJ33" i="12"/>
  <c r="AL33" i="12" s="1"/>
  <c r="AN33" i="12"/>
  <c r="AH33" i="12"/>
  <c r="AF33" i="12"/>
  <c r="AD33" i="12"/>
  <c r="G32" i="12"/>
  <c r="X24" i="12"/>
  <c r="V28" i="12"/>
  <c r="G28" i="12"/>
  <c r="G24" i="12"/>
  <c r="X4" i="12"/>
  <c r="AB4" i="12"/>
  <c r="G17" i="12"/>
  <c r="G8" i="12"/>
  <c r="AB8" i="12"/>
  <c r="G14" i="12"/>
  <c r="AB14" i="12"/>
  <c r="G5" i="12"/>
  <c r="AB5" i="12"/>
  <c r="Z15" i="12"/>
  <c r="AB15" i="12"/>
  <c r="G6" i="12"/>
  <c r="AB6" i="12"/>
  <c r="G10" i="12"/>
  <c r="AB10" i="12"/>
  <c r="G26" i="12"/>
  <c r="AB26" i="12"/>
  <c r="Z7" i="12"/>
  <c r="AB7" i="12"/>
  <c r="AB27" i="12"/>
  <c r="AB21" i="12"/>
  <c r="T21" i="12"/>
  <c r="V23" i="12"/>
  <c r="AB23" i="12"/>
  <c r="G23" i="12"/>
  <c r="G22" i="12"/>
  <c r="AB22" i="12"/>
  <c r="G18" i="12"/>
  <c r="AB18" i="12"/>
  <c r="X16" i="12"/>
  <c r="AB16" i="12"/>
  <c r="G16" i="12"/>
  <c r="G15" i="12"/>
  <c r="G7" i="12"/>
  <c r="G4" i="12"/>
  <c r="T6" i="12"/>
  <c r="X14" i="12"/>
  <c r="X22" i="12"/>
  <c r="X5" i="12"/>
  <c r="X10" i="12"/>
  <c r="V6" i="12"/>
  <c r="X17" i="12"/>
  <c r="X28" i="12"/>
  <c r="X33" i="12"/>
  <c r="V14" i="12"/>
  <c r="X15" i="12"/>
  <c r="X29" i="12"/>
  <c r="V21" i="12"/>
  <c r="X9" i="12"/>
  <c r="X11" i="12"/>
  <c r="X13" i="12"/>
  <c r="X18" i="12"/>
  <c r="X21" i="12"/>
  <c r="X23" i="12"/>
  <c r="X25" i="12"/>
  <c r="X27" i="12"/>
  <c r="X32" i="12"/>
  <c r="X7" i="12"/>
  <c r="V15" i="12"/>
  <c r="V29" i="12"/>
  <c r="V33" i="12"/>
  <c r="V11" i="12"/>
  <c r="V25" i="12"/>
  <c r="X6" i="12"/>
  <c r="T10" i="12"/>
  <c r="T18" i="12"/>
  <c r="T24" i="12"/>
  <c r="T32" i="12"/>
  <c r="T7" i="12"/>
  <c r="V7" i="12"/>
  <c r="V10" i="12"/>
  <c r="T14" i="12"/>
  <c r="V18" i="12"/>
  <c r="V24" i="12"/>
  <c r="T28" i="12"/>
  <c r="V32" i="12"/>
  <c r="T11" i="12"/>
  <c r="T15" i="12"/>
  <c r="T25" i="12"/>
  <c r="T29" i="12"/>
  <c r="T33" i="12"/>
  <c r="Z4" i="12"/>
  <c r="Z16" i="12"/>
  <c r="Z9" i="12"/>
  <c r="Z13" i="12"/>
  <c r="T16" i="12"/>
  <c r="Z17" i="12"/>
  <c r="Z23" i="12"/>
  <c r="Z27" i="12"/>
  <c r="Z12" i="12"/>
  <c r="Z5" i="12"/>
  <c r="T8" i="12"/>
  <c r="V4" i="12"/>
  <c r="T5" i="12"/>
  <c r="Z14" i="12"/>
  <c r="V16" i="12"/>
  <c r="T17" i="12"/>
  <c r="Z18" i="12"/>
  <c r="V22" i="12"/>
  <c r="Z24" i="12"/>
  <c r="V26" i="12"/>
  <c r="T27" i="12"/>
  <c r="Z28" i="12"/>
  <c r="Z32" i="12"/>
  <c r="Z8" i="12"/>
  <c r="Z22" i="12"/>
  <c r="Z26" i="12"/>
  <c r="T4" i="12"/>
  <c r="T12" i="12"/>
  <c r="T26" i="12"/>
  <c r="Z6" i="12"/>
  <c r="V8" i="12"/>
  <c r="T9" i="12"/>
  <c r="Z10" i="12"/>
  <c r="V12" i="12"/>
  <c r="T13" i="12"/>
  <c r="F88" i="11"/>
  <c r="CD88" i="11" l="1"/>
  <c r="BZ88" i="11"/>
  <c r="CB88" i="11"/>
  <c r="BV88" i="11"/>
  <c r="BT88" i="11"/>
  <c r="BX88" i="11"/>
  <c r="AR88" i="11"/>
  <c r="BG88" i="11"/>
  <c r="BI88" i="11"/>
  <c r="BK88" i="11"/>
  <c r="BM88" i="11"/>
  <c r="BO88" i="11"/>
  <c r="AW88" i="11"/>
  <c r="AU88" i="11"/>
  <c r="AY88" i="11"/>
  <c r="BA88" i="11"/>
  <c r="BC88" i="11"/>
  <c r="BE88" i="11"/>
  <c r="BQ88" i="11"/>
  <c r="CF30" i="5"/>
  <c r="CE30" i="5"/>
  <c r="CF14" i="5"/>
  <c r="CE14" i="5"/>
  <c r="CF23" i="5"/>
  <c r="CE23" i="5"/>
  <c r="CF31" i="5"/>
  <c r="CE31" i="5"/>
  <c r="CF39" i="5"/>
  <c r="CE39" i="5"/>
  <c r="CF6" i="5"/>
  <c r="CE6" i="5"/>
  <c r="CB43" i="5"/>
  <c r="CC4" i="5"/>
  <c r="CC43" i="5" s="1"/>
  <c r="CD4" i="5"/>
  <c r="CE37" i="5"/>
  <c r="CF37" i="5"/>
  <c r="CE20" i="5"/>
  <c r="CF20" i="5"/>
  <c r="CE25" i="5"/>
  <c r="CF25" i="5"/>
  <c r="CF38" i="5"/>
  <c r="CE38" i="5"/>
  <c r="CE17" i="5"/>
  <c r="CF17" i="5"/>
  <c r="CF9" i="5"/>
  <c r="CE9" i="5"/>
  <c r="CF34" i="5"/>
  <c r="CE34" i="5"/>
  <c r="CE5" i="5"/>
  <c r="CF5" i="5"/>
  <c r="CE33" i="5"/>
  <c r="CF33" i="5"/>
  <c r="CF24" i="5"/>
  <c r="CE24" i="5"/>
  <c r="CF42" i="5"/>
  <c r="CE42" i="5"/>
  <c r="CF35" i="5"/>
  <c r="CE35" i="5"/>
  <c r="CF22" i="5"/>
  <c r="CE22" i="5"/>
  <c r="CF7" i="5"/>
  <c r="CE7" i="5"/>
  <c r="CF11" i="5"/>
  <c r="CE11" i="5"/>
  <c r="CF40" i="5"/>
  <c r="CE40" i="5"/>
  <c r="CF10" i="5"/>
  <c r="CE10" i="5"/>
  <c r="CF36" i="5"/>
  <c r="CE36" i="5"/>
  <c r="CF27" i="5"/>
  <c r="CE27" i="5"/>
  <c r="CF28" i="5"/>
  <c r="CE28" i="5"/>
  <c r="CF15" i="5"/>
  <c r="CE15" i="5"/>
  <c r="CF18" i="5"/>
  <c r="CE18" i="5"/>
  <c r="CE8" i="5"/>
  <c r="CF8" i="5"/>
  <c r="CE13" i="5"/>
  <c r="CF13" i="5"/>
  <c r="CE29" i="5"/>
  <c r="CF29" i="5"/>
  <c r="CE12" i="5"/>
  <c r="CF12" i="5"/>
  <c r="CF21" i="5"/>
  <c r="CE21" i="5"/>
  <c r="CE16" i="5"/>
  <c r="CF16" i="5"/>
  <c r="CE41" i="5"/>
  <c r="CF41" i="5"/>
  <c r="CF26" i="5"/>
  <c r="CE26" i="5"/>
  <c r="CF32" i="5"/>
  <c r="CE32" i="5"/>
  <c r="AO4" i="13"/>
  <c r="AP4" i="13"/>
  <c r="AQ4" i="13" s="1"/>
  <c r="T115" i="12"/>
  <c r="AH115" i="12"/>
  <c r="AD115" i="12"/>
  <c r="AN115" i="12"/>
  <c r="AP115" i="12"/>
  <c r="V115" i="12"/>
  <c r="AB115" i="12"/>
  <c r="Z115" i="12"/>
  <c r="AF115" i="12"/>
  <c r="X115" i="12"/>
  <c r="AL21" i="12"/>
  <c r="AL115" i="12" s="1"/>
  <c r="AJ115" i="12"/>
  <c r="AN88" i="11"/>
  <c r="AL88" i="11"/>
  <c r="Z88" i="11"/>
  <c r="AF88" i="11"/>
  <c r="AB88" i="11"/>
  <c r="AJ88" i="11"/>
  <c r="AH88" i="11"/>
  <c r="AP88" i="11"/>
  <c r="AD88" i="11"/>
  <c r="AM123" i="11"/>
  <c r="AO58" i="11"/>
  <c r="G88" i="11"/>
  <c r="X88" i="11"/>
  <c r="V88" i="11"/>
  <c r="T88" i="11"/>
  <c r="F122" i="11"/>
  <c r="F120" i="11"/>
  <c r="F119" i="11"/>
  <c r="F118" i="11"/>
  <c r="F117" i="11"/>
  <c r="F116" i="11"/>
  <c r="CD116" i="11" l="1"/>
  <c r="BZ116" i="11"/>
  <c r="CB116" i="11"/>
  <c r="BT116" i="11"/>
  <c r="BV116" i="11"/>
  <c r="BX116" i="11"/>
  <c r="CD120" i="11"/>
  <c r="BZ120" i="11"/>
  <c r="CB120" i="11"/>
  <c r="BT120" i="11"/>
  <c r="BV120" i="11"/>
  <c r="BX120" i="11"/>
  <c r="CB117" i="11"/>
  <c r="CD117" i="11"/>
  <c r="BZ117" i="11"/>
  <c r="BV117" i="11"/>
  <c r="BT117" i="11"/>
  <c r="BX117" i="11"/>
  <c r="CB119" i="11"/>
  <c r="BZ119" i="11"/>
  <c r="CD119" i="11"/>
  <c r="BV119" i="11"/>
  <c r="BT119" i="11"/>
  <c r="BX119" i="11"/>
  <c r="CB122" i="11"/>
  <c r="CD122" i="11"/>
  <c r="BZ122" i="11"/>
  <c r="BV122" i="11"/>
  <c r="BT122" i="11"/>
  <c r="BX122" i="11"/>
  <c r="CD118" i="11"/>
  <c r="BZ118" i="11"/>
  <c r="CB118" i="11"/>
  <c r="BT118" i="11"/>
  <c r="BV118" i="11"/>
  <c r="BX118" i="11"/>
  <c r="AR122" i="11"/>
  <c r="BG122" i="11"/>
  <c r="BI122" i="11"/>
  <c r="BK122" i="11"/>
  <c r="AY122" i="11"/>
  <c r="BM122" i="11"/>
  <c r="BA122" i="11"/>
  <c r="BO122" i="11"/>
  <c r="AW122" i="11"/>
  <c r="AU122" i="11"/>
  <c r="BC122" i="11"/>
  <c r="BE122" i="11"/>
  <c r="BQ122" i="11"/>
  <c r="AR117" i="11"/>
  <c r="BG117" i="11"/>
  <c r="BI117" i="11"/>
  <c r="BK117" i="11"/>
  <c r="AY117" i="11"/>
  <c r="BA117" i="11"/>
  <c r="BM117" i="11"/>
  <c r="BO117" i="11"/>
  <c r="AW117" i="11"/>
  <c r="AU117" i="11"/>
  <c r="BC117" i="11"/>
  <c r="BE117" i="11"/>
  <c r="BQ117" i="11"/>
  <c r="AR118" i="11"/>
  <c r="BE118" i="11"/>
  <c r="BG118" i="11"/>
  <c r="BI118" i="11"/>
  <c r="BA118" i="11"/>
  <c r="BK118" i="11"/>
  <c r="BM118" i="11"/>
  <c r="BO118" i="11"/>
  <c r="AU118" i="11"/>
  <c r="AW118" i="11"/>
  <c r="AY118" i="11"/>
  <c r="BC118" i="11"/>
  <c r="BQ118" i="11"/>
  <c r="AS88" i="11"/>
  <c r="BR88" i="11"/>
  <c r="AR119" i="11"/>
  <c r="BG119" i="11"/>
  <c r="BI119" i="11"/>
  <c r="BK119" i="11"/>
  <c r="AY119" i="11"/>
  <c r="BM119" i="11"/>
  <c r="BA119" i="11"/>
  <c r="BO119" i="11"/>
  <c r="AW119" i="11"/>
  <c r="AU119" i="11"/>
  <c r="BC119" i="11"/>
  <c r="BE119" i="11"/>
  <c r="BQ119" i="11"/>
  <c r="AR116" i="11"/>
  <c r="BG116" i="11"/>
  <c r="BI116" i="11"/>
  <c r="BA116" i="11"/>
  <c r="BK116" i="11"/>
  <c r="BM116" i="11"/>
  <c r="BO116" i="11"/>
  <c r="AW116" i="11"/>
  <c r="AU116" i="11"/>
  <c r="AY116" i="11"/>
  <c r="BC116" i="11"/>
  <c r="BE116" i="11"/>
  <c r="BQ116" i="11"/>
  <c r="AR120" i="11"/>
  <c r="BG120" i="11"/>
  <c r="BE120" i="11"/>
  <c r="BI120" i="11"/>
  <c r="BA120" i="11"/>
  <c r="BC120" i="11"/>
  <c r="BK120" i="11"/>
  <c r="BM120" i="11"/>
  <c r="BO120" i="11"/>
  <c r="BQ120" i="11"/>
  <c r="AU120" i="11"/>
  <c r="AW120" i="11"/>
  <c r="AY120" i="11"/>
  <c r="CG10" i="5"/>
  <c r="CH10" i="5"/>
  <c r="CH22" i="5"/>
  <c r="CG22" i="5"/>
  <c r="CH34" i="5"/>
  <c r="CG34" i="5"/>
  <c r="CH12" i="5"/>
  <c r="CG12" i="5"/>
  <c r="CH13" i="5"/>
  <c r="CG13" i="5"/>
  <c r="CH5" i="5"/>
  <c r="CG5" i="5"/>
  <c r="CH20" i="5"/>
  <c r="CG20" i="5"/>
  <c r="CE4" i="5"/>
  <c r="CE43" i="5" s="1"/>
  <c r="CF4" i="5"/>
  <c r="CD43" i="5"/>
  <c r="CG6" i="5"/>
  <c r="CH6" i="5"/>
  <c r="CG31" i="5"/>
  <c r="CH31" i="5"/>
  <c r="CG14" i="5"/>
  <c r="CH14" i="5"/>
  <c r="CH32" i="5"/>
  <c r="CG32" i="5"/>
  <c r="CH21" i="5"/>
  <c r="CG21" i="5"/>
  <c r="CG27" i="5"/>
  <c r="CH27" i="5"/>
  <c r="CH16" i="5"/>
  <c r="CG16" i="5"/>
  <c r="CH26" i="5"/>
  <c r="CG26" i="5"/>
  <c r="CG18" i="5"/>
  <c r="CH18" i="5"/>
  <c r="CH28" i="5"/>
  <c r="CG28" i="5"/>
  <c r="CG36" i="5"/>
  <c r="CH40" i="5"/>
  <c r="CG40" i="5"/>
  <c r="CH7" i="5"/>
  <c r="CG7" i="5"/>
  <c r="CG35" i="5"/>
  <c r="CH35" i="5"/>
  <c r="CG24" i="5"/>
  <c r="CH24" i="5"/>
  <c r="CH9" i="5"/>
  <c r="CG9" i="5"/>
  <c r="CH38" i="5"/>
  <c r="CG38" i="5"/>
  <c r="CH15" i="5"/>
  <c r="CG15" i="5"/>
  <c r="CH11" i="5"/>
  <c r="CG11" i="5"/>
  <c r="CH42" i="5"/>
  <c r="CG42" i="5"/>
  <c r="CH41" i="5"/>
  <c r="CG41" i="5"/>
  <c r="CH29" i="5"/>
  <c r="CG29" i="5"/>
  <c r="CH8" i="5"/>
  <c r="CG8" i="5"/>
  <c r="CH33" i="5"/>
  <c r="CG33" i="5"/>
  <c r="CH17" i="5"/>
  <c r="CG17" i="5"/>
  <c r="CH25" i="5"/>
  <c r="CG25" i="5"/>
  <c r="CG37" i="5"/>
  <c r="CG39" i="5"/>
  <c r="CH39" i="5"/>
  <c r="CG23" i="5"/>
  <c r="CH23" i="5"/>
  <c r="CH30" i="5"/>
  <c r="CG30" i="5"/>
  <c r="AP116" i="11"/>
  <c r="AJ116" i="11"/>
  <c r="AN116" i="11"/>
  <c r="AL116" i="11"/>
  <c r="AD116" i="11"/>
  <c r="AF116" i="11"/>
  <c r="AB116" i="11"/>
  <c r="AH116" i="11"/>
  <c r="Z116" i="11"/>
  <c r="AP120" i="11"/>
  <c r="AJ120" i="11"/>
  <c r="AN120" i="11"/>
  <c r="AL120" i="11"/>
  <c r="AH120" i="11"/>
  <c r="AD120" i="11"/>
  <c r="AF120" i="11"/>
  <c r="AB120" i="11"/>
  <c r="Z120" i="11"/>
  <c r="AN117" i="11"/>
  <c r="AL117" i="11"/>
  <c r="AP117" i="11"/>
  <c r="Z117" i="11"/>
  <c r="AJ117" i="11"/>
  <c r="AF117" i="11"/>
  <c r="AB117" i="11"/>
  <c r="AH117" i="11"/>
  <c r="AD117" i="11"/>
  <c r="AN122" i="11"/>
  <c r="AL122" i="11"/>
  <c r="AJ122" i="11"/>
  <c r="Z122" i="11"/>
  <c r="AF122" i="11"/>
  <c r="AB122" i="11"/>
  <c r="AP122" i="11"/>
  <c r="AH122" i="11"/>
  <c r="AD122" i="11"/>
  <c r="AN118" i="11"/>
  <c r="AL118" i="11"/>
  <c r="AP118" i="11"/>
  <c r="AJ118" i="11"/>
  <c r="AF118" i="11"/>
  <c r="AB118" i="11"/>
  <c r="AH118" i="11"/>
  <c r="AD118" i="11"/>
  <c r="Z118" i="11"/>
  <c r="AP119" i="11"/>
  <c r="AJ119" i="11"/>
  <c r="AH119" i="11"/>
  <c r="AN119" i="11"/>
  <c r="AL119" i="11"/>
  <c r="AD119" i="11"/>
  <c r="Z119" i="11"/>
  <c r="AF119" i="11"/>
  <c r="AB119" i="11"/>
  <c r="AO123" i="11"/>
  <c r="AQ58" i="11"/>
  <c r="V118" i="11"/>
  <c r="X118" i="11"/>
  <c r="T119" i="11"/>
  <c r="X119" i="11"/>
  <c r="V116" i="11"/>
  <c r="X116" i="11"/>
  <c r="V120" i="11"/>
  <c r="X120" i="11"/>
  <c r="X117" i="11"/>
  <c r="X122" i="11"/>
  <c r="G120" i="11"/>
  <c r="BR120" i="11" s="1"/>
  <c r="T116" i="11"/>
  <c r="G116" i="11"/>
  <c r="T120" i="11"/>
  <c r="G118" i="11"/>
  <c r="T118" i="11"/>
  <c r="V119" i="11"/>
  <c r="T117" i="11"/>
  <c r="G119" i="11"/>
  <c r="T122" i="11"/>
  <c r="V122" i="11"/>
  <c r="V117" i="11"/>
  <c r="G117" i="11"/>
  <c r="G122" i="11"/>
  <c r="BR122" i="11" s="1"/>
  <c r="F87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CD96" i="11" l="1"/>
  <c r="BZ96" i="11"/>
  <c r="CB96" i="11"/>
  <c r="BT96" i="11"/>
  <c r="BV96" i="11"/>
  <c r="BX96" i="11"/>
  <c r="CB87" i="11"/>
  <c r="CD87" i="11"/>
  <c r="BZ87" i="11"/>
  <c r="BT87" i="11"/>
  <c r="BV87" i="11"/>
  <c r="BX87" i="11"/>
  <c r="CD100" i="11"/>
  <c r="BZ100" i="11"/>
  <c r="CB100" i="11"/>
  <c r="BT100" i="11"/>
  <c r="BV100" i="11"/>
  <c r="BX100" i="11"/>
  <c r="CD92" i="11"/>
  <c r="BZ92" i="11"/>
  <c r="CB92" i="11"/>
  <c r="BT92" i="11"/>
  <c r="BV92" i="11"/>
  <c r="BX92" i="11"/>
  <c r="CB99" i="11"/>
  <c r="BZ99" i="11"/>
  <c r="CD99" i="11"/>
  <c r="BV99" i="11"/>
  <c r="BT99" i="11"/>
  <c r="BX99" i="11"/>
  <c r="CB95" i="11"/>
  <c r="CD95" i="11"/>
  <c r="BZ95" i="11"/>
  <c r="BV95" i="11"/>
  <c r="BT95" i="11"/>
  <c r="BX95" i="11"/>
  <c r="CB91" i="11"/>
  <c r="BZ91" i="11"/>
  <c r="CD91" i="11"/>
  <c r="BV91" i="11"/>
  <c r="BT91" i="11"/>
  <c r="BX91" i="11"/>
  <c r="CD94" i="11"/>
  <c r="BZ94" i="11"/>
  <c r="CB94" i="11"/>
  <c r="BT94" i="11"/>
  <c r="BV94" i="11"/>
  <c r="BX94" i="11"/>
  <c r="CD98" i="11"/>
  <c r="BZ98" i="11"/>
  <c r="CB98" i="11"/>
  <c r="BT98" i="11"/>
  <c r="BV98" i="11"/>
  <c r="BX98" i="11"/>
  <c r="CD90" i="11"/>
  <c r="BZ90" i="11"/>
  <c r="CB90" i="11"/>
  <c r="BT90" i="11"/>
  <c r="BV90" i="11"/>
  <c r="BX90" i="11"/>
  <c r="CB101" i="11"/>
  <c r="BZ101" i="11"/>
  <c r="CD101" i="11"/>
  <c r="BV101" i="11"/>
  <c r="BT101" i="11"/>
  <c r="BX101" i="11"/>
  <c r="CB97" i="11"/>
  <c r="BZ97" i="11"/>
  <c r="CD97" i="11"/>
  <c r="BV97" i="11"/>
  <c r="BT97" i="11"/>
  <c r="BX97" i="11"/>
  <c r="CB93" i="11"/>
  <c r="BZ93" i="11"/>
  <c r="CD93" i="11"/>
  <c r="BV93" i="11"/>
  <c r="BT93" i="11"/>
  <c r="BX93" i="11"/>
  <c r="CB89" i="11"/>
  <c r="BZ89" i="11"/>
  <c r="CD89" i="11"/>
  <c r="BV89" i="11"/>
  <c r="BT89" i="11"/>
  <c r="BX89" i="11"/>
  <c r="AR100" i="11"/>
  <c r="BG100" i="11"/>
  <c r="BI100" i="11"/>
  <c r="BK100" i="11"/>
  <c r="BM100" i="11"/>
  <c r="BO100" i="11"/>
  <c r="AW100" i="11"/>
  <c r="AU100" i="11"/>
  <c r="AY100" i="11"/>
  <c r="BA100" i="11"/>
  <c r="BC100" i="11"/>
  <c r="BE100" i="11"/>
  <c r="BQ100" i="11"/>
  <c r="AR87" i="11"/>
  <c r="BI87" i="11"/>
  <c r="BG87" i="11"/>
  <c r="BO87" i="11"/>
  <c r="BK87" i="11"/>
  <c r="BA87" i="11"/>
  <c r="AW87" i="11"/>
  <c r="AU87" i="11"/>
  <c r="AY87" i="11"/>
  <c r="BC87" i="11"/>
  <c r="BE87" i="11"/>
  <c r="BM87" i="11"/>
  <c r="BQ87" i="11"/>
  <c r="AS116" i="11"/>
  <c r="BR116" i="11"/>
  <c r="AR96" i="11"/>
  <c r="BG96" i="11"/>
  <c r="BI96" i="11"/>
  <c r="BK96" i="11"/>
  <c r="BM96" i="11"/>
  <c r="BO96" i="11"/>
  <c r="AW96" i="11"/>
  <c r="AU96" i="11"/>
  <c r="AY96" i="11"/>
  <c r="BA96" i="11"/>
  <c r="BC96" i="11"/>
  <c r="BE96" i="11"/>
  <c r="BQ96" i="11"/>
  <c r="AR92" i="11"/>
  <c r="BG92" i="11"/>
  <c r="BI92" i="11"/>
  <c r="BK92" i="11"/>
  <c r="BM92" i="11"/>
  <c r="BO92" i="11"/>
  <c r="AU92" i="11"/>
  <c r="AW92" i="11"/>
  <c r="AY92" i="11"/>
  <c r="BA92" i="11"/>
  <c r="BC92" i="11"/>
  <c r="BE92" i="11"/>
  <c r="BQ92" i="11"/>
  <c r="AR99" i="11"/>
  <c r="BI99" i="11"/>
  <c r="BG99" i="11"/>
  <c r="BK99" i="11"/>
  <c r="BM99" i="11"/>
  <c r="BA99" i="11"/>
  <c r="BO99" i="11"/>
  <c r="AW99" i="11"/>
  <c r="AU99" i="11"/>
  <c r="AY99" i="11"/>
  <c r="BC99" i="11"/>
  <c r="BE99" i="11"/>
  <c r="BQ99" i="11"/>
  <c r="AR95" i="11"/>
  <c r="BI95" i="11"/>
  <c r="BG95" i="11"/>
  <c r="BK95" i="11"/>
  <c r="BM95" i="11"/>
  <c r="BA95" i="11"/>
  <c r="BO95" i="11"/>
  <c r="AW95" i="11"/>
  <c r="AU95" i="11"/>
  <c r="AY95" i="11"/>
  <c r="BC95" i="11"/>
  <c r="BE95" i="11"/>
  <c r="BQ95" i="11"/>
  <c r="AR91" i="11"/>
  <c r="BI91" i="11"/>
  <c r="BG91" i="11"/>
  <c r="BK91" i="11"/>
  <c r="BM91" i="11"/>
  <c r="BA91" i="11"/>
  <c r="BO91" i="11"/>
  <c r="AW91" i="11"/>
  <c r="AU91" i="11"/>
  <c r="AY91" i="11"/>
  <c r="BC91" i="11"/>
  <c r="BE91" i="11"/>
  <c r="BQ91" i="11"/>
  <c r="AR98" i="11"/>
  <c r="BG98" i="11"/>
  <c r="BE98" i="11"/>
  <c r="BI98" i="11"/>
  <c r="BA98" i="11"/>
  <c r="BK98" i="11"/>
  <c r="BM98" i="11"/>
  <c r="BO98" i="11"/>
  <c r="AU98" i="11"/>
  <c r="AW98" i="11"/>
  <c r="AY98" i="11"/>
  <c r="BC98" i="11"/>
  <c r="BQ98" i="11"/>
  <c r="AR94" i="11"/>
  <c r="BE94" i="11"/>
  <c r="BG94" i="11"/>
  <c r="BI94" i="11"/>
  <c r="BA94" i="11"/>
  <c r="BK94" i="11"/>
  <c r="BM94" i="11"/>
  <c r="BO94" i="11"/>
  <c r="AU94" i="11"/>
  <c r="AW94" i="11"/>
  <c r="AY94" i="11"/>
  <c r="BC94" i="11"/>
  <c r="BQ94" i="11"/>
  <c r="AS117" i="11"/>
  <c r="BR117" i="11"/>
  <c r="AS118" i="11"/>
  <c r="BR118" i="11"/>
  <c r="AR90" i="11"/>
  <c r="BG90" i="11"/>
  <c r="BE90" i="11"/>
  <c r="BI90" i="11"/>
  <c r="BA90" i="11"/>
  <c r="BK90" i="11"/>
  <c r="BM90" i="11"/>
  <c r="BO90" i="11"/>
  <c r="AU90" i="11"/>
  <c r="AW90" i="11"/>
  <c r="AY90" i="11"/>
  <c r="BC90" i="11"/>
  <c r="BQ90" i="11"/>
  <c r="AS119" i="11"/>
  <c r="BR119" i="11"/>
  <c r="AR101" i="11"/>
  <c r="BG101" i="11"/>
  <c r="BI101" i="11"/>
  <c r="AY101" i="11"/>
  <c r="BK101" i="11"/>
  <c r="BM101" i="11"/>
  <c r="BA101" i="11"/>
  <c r="BO101" i="11"/>
  <c r="AW101" i="11"/>
  <c r="AU101" i="11"/>
  <c r="BC101" i="11"/>
  <c r="BE101" i="11"/>
  <c r="BQ101" i="11"/>
  <c r="AR97" i="11"/>
  <c r="BI97" i="11"/>
  <c r="BG97" i="11"/>
  <c r="BK97" i="11"/>
  <c r="AY97" i="11"/>
  <c r="BM97" i="11"/>
  <c r="BA97" i="11"/>
  <c r="BO97" i="11"/>
  <c r="AW97" i="11"/>
  <c r="AU97" i="11"/>
  <c r="BC97" i="11"/>
  <c r="BE97" i="11"/>
  <c r="BQ97" i="11"/>
  <c r="AR93" i="11"/>
  <c r="BG93" i="11"/>
  <c r="BI93" i="11"/>
  <c r="AY93" i="11"/>
  <c r="BK93" i="11"/>
  <c r="BM93" i="11"/>
  <c r="BA93" i="11"/>
  <c r="BO93" i="11"/>
  <c r="AW93" i="11"/>
  <c r="AU93" i="11"/>
  <c r="BC93" i="11"/>
  <c r="BE93" i="11"/>
  <c r="BQ93" i="11"/>
  <c r="AR89" i="11"/>
  <c r="BI89" i="11"/>
  <c r="BG89" i="11"/>
  <c r="BK89" i="11"/>
  <c r="AY89" i="11"/>
  <c r="BM89" i="11"/>
  <c r="BA89" i="11"/>
  <c r="BO89" i="11"/>
  <c r="AW89" i="11"/>
  <c r="AU89" i="11"/>
  <c r="BC89" i="11"/>
  <c r="BE89" i="11"/>
  <c r="BQ89" i="11"/>
  <c r="CI25" i="5"/>
  <c r="CJ25" i="5"/>
  <c r="CI29" i="5"/>
  <c r="CJ29" i="5"/>
  <c r="CJ26" i="5"/>
  <c r="CI26" i="5"/>
  <c r="CJ32" i="5"/>
  <c r="CI32" i="5"/>
  <c r="CF43" i="5"/>
  <c r="CG4" i="5"/>
  <c r="CG43" i="5" s="1"/>
  <c r="CH4" i="5"/>
  <c r="CJ24" i="5"/>
  <c r="CI24" i="5"/>
  <c r="CJ18" i="5"/>
  <c r="CI18" i="5"/>
  <c r="CJ14" i="5"/>
  <c r="CI14" i="5"/>
  <c r="CJ6" i="5"/>
  <c r="CI6" i="5"/>
  <c r="CI5" i="5"/>
  <c r="CJ5" i="5"/>
  <c r="CI12" i="5"/>
  <c r="CJ12" i="5"/>
  <c r="CJ22" i="5"/>
  <c r="CI22" i="5"/>
  <c r="CJ15" i="5"/>
  <c r="CI15" i="5"/>
  <c r="CJ28" i="5"/>
  <c r="CI28" i="5"/>
  <c r="CI37" i="5"/>
  <c r="CJ37" i="5"/>
  <c r="CJ17" i="5"/>
  <c r="CI17" i="5"/>
  <c r="CI8" i="5"/>
  <c r="CJ8" i="5"/>
  <c r="CI41" i="5"/>
  <c r="CJ41" i="5"/>
  <c r="CJ11" i="5"/>
  <c r="CI11" i="5"/>
  <c r="CJ38" i="5"/>
  <c r="CI38" i="5"/>
  <c r="CJ7" i="5"/>
  <c r="CI7" i="5"/>
  <c r="CJ36" i="5"/>
  <c r="CI36" i="5"/>
  <c r="CI16" i="5"/>
  <c r="CJ16" i="5"/>
  <c r="CI21" i="5"/>
  <c r="CJ21" i="5"/>
  <c r="CJ10" i="5"/>
  <c r="CI10" i="5"/>
  <c r="CJ30" i="5"/>
  <c r="CI30" i="5"/>
  <c r="CI33" i="5"/>
  <c r="CJ33" i="5"/>
  <c r="CJ42" i="5"/>
  <c r="CI42" i="5"/>
  <c r="CI9" i="5"/>
  <c r="CJ9" i="5"/>
  <c r="CJ40" i="5"/>
  <c r="CI40" i="5"/>
  <c r="CJ23" i="5"/>
  <c r="CI23" i="5"/>
  <c r="CJ39" i="5"/>
  <c r="CI39" i="5"/>
  <c r="CJ35" i="5"/>
  <c r="CI35" i="5"/>
  <c r="CJ27" i="5"/>
  <c r="CI27" i="5"/>
  <c r="CJ31" i="5"/>
  <c r="CI31" i="5"/>
  <c r="CI20" i="5"/>
  <c r="CJ20" i="5"/>
  <c r="CJ13" i="5"/>
  <c r="CI13" i="5"/>
  <c r="CJ34" i="5"/>
  <c r="CI34" i="5"/>
  <c r="AS122" i="11"/>
  <c r="AS120" i="11"/>
  <c r="AN101" i="11"/>
  <c r="AL101" i="11"/>
  <c r="AP101" i="11"/>
  <c r="AJ101" i="11"/>
  <c r="AF101" i="11"/>
  <c r="AB101" i="11"/>
  <c r="AH101" i="11"/>
  <c r="AD101" i="11"/>
  <c r="Z101" i="11"/>
  <c r="AN89" i="11"/>
  <c r="AL89" i="11"/>
  <c r="AP89" i="11"/>
  <c r="AJ89" i="11"/>
  <c r="AF89" i="11"/>
  <c r="AB89" i="11"/>
  <c r="AH89" i="11"/>
  <c r="AD89" i="11"/>
  <c r="Z89" i="11"/>
  <c r="AP94" i="11"/>
  <c r="AH94" i="11"/>
  <c r="AD94" i="11"/>
  <c r="AN94" i="11"/>
  <c r="Z94" i="11"/>
  <c r="AL94" i="11"/>
  <c r="AF94" i="11"/>
  <c r="AJ94" i="11"/>
  <c r="AB94" i="11"/>
  <c r="AN97" i="11"/>
  <c r="AL97" i="11"/>
  <c r="AP97" i="11"/>
  <c r="AJ97" i="11"/>
  <c r="AH97" i="11"/>
  <c r="AF97" i="11"/>
  <c r="AB97" i="11"/>
  <c r="AD97" i="11"/>
  <c r="Z97" i="11"/>
  <c r="AN96" i="11"/>
  <c r="AL96" i="11"/>
  <c r="Z96" i="11"/>
  <c r="AP96" i="11"/>
  <c r="AJ96" i="11"/>
  <c r="AH96" i="11"/>
  <c r="AF96" i="11"/>
  <c r="AB96" i="11"/>
  <c r="AD96" i="11"/>
  <c r="AN92" i="11"/>
  <c r="AL92" i="11"/>
  <c r="AJ92" i="11"/>
  <c r="AH92" i="11"/>
  <c r="Z92" i="11"/>
  <c r="AF92" i="11"/>
  <c r="AB92" i="11"/>
  <c r="AP92" i="11"/>
  <c r="AD92" i="11"/>
  <c r="AP87" i="11"/>
  <c r="AN87" i="11"/>
  <c r="AL87" i="11"/>
  <c r="AJ87" i="11"/>
  <c r="AH87" i="11"/>
  <c r="AD87" i="11"/>
  <c r="AF87" i="11"/>
  <c r="AB87" i="11"/>
  <c r="Z87" i="11"/>
  <c r="AP98" i="11"/>
  <c r="AH98" i="11"/>
  <c r="AJ98" i="11"/>
  <c r="AN98" i="11"/>
  <c r="AD98" i="11"/>
  <c r="AL98" i="11"/>
  <c r="Z98" i="11"/>
  <c r="AF98" i="11"/>
  <c r="AB98" i="11"/>
  <c r="AP90" i="11"/>
  <c r="AH90" i="11"/>
  <c r="AL90" i="11"/>
  <c r="AD90" i="11"/>
  <c r="AJ90" i="11"/>
  <c r="Z90" i="11"/>
  <c r="AB90" i="11"/>
  <c r="AN90" i="11"/>
  <c r="AF90" i="11"/>
  <c r="AN93" i="11"/>
  <c r="AL93" i="11"/>
  <c r="AP93" i="11"/>
  <c r="AJ93" i="11"/>
  <c r="AF93" i="11"/>
  <c r="AB93" i="11"/>
  <c r="AD93" i="11"/>
  <c r="AH93" i="11"/>
  <c r="Z93" i="11"/>
  <c r="AN100" i="11"/>
  <c r="AL100" i="11"/>
  <c r="AP100" i="11"/>
  <c r="Z100" i="11"/>
  <c r="AF100" i="11"/>
  <c r="AB100" i="11"/>
  <c r="AJ100" i="11"/>
  <c r="AH100" i="11"/>
  <c r="AD100" i="11"/>
  <c r="AP99" i="11"/>
  <c r="AN99" i="11"/>
  <c r="AL99" i="11"/>
  <c r="AD99" i="11"/>
  <c r="AF99" i="11"/>
  <c r="AB99" i="11"/>
  <c r="AJ99" i="11"/>
  <c r="AH99" i="11"/>
  <c r="Z99" i="11"/>
  <c r="AP95" i="11"/>
  <c r="AN95" i="11"/>
  <c r="AL95" i="11"/>
  <c r="AD95" i="11"/>
  <c r="AJ95" i="11"/>
  <c r="AH95" i="11"/>
  <c r="AF95" i="11"/>
  <c r="AB95" i="11"/>
  <c r="Z95" i="11"/>
  <c r="AP91" i="11"/>
  <c r="AN91" i="11"/>
  <c r="AL91" i="11"/>
  <c r="AD91" i="11"/>
  <c r="AJ91" i="11"/>
  <c r="AH91" i="11"/>
  <c r="AF91" i="11"/>
  <c r="AB91" i="11"/>
  <c r="Z91" i="11"/>
  <c r="AQ123" i="11"/>
  <c r="G101" i="11"/>
  <c r="X101" i="11"/>
  <c r="G89" i="11"/>
  <c r="BR89" i="11" s="1"/>
  <c r="X89" i="11"/>
  <c r="G100" i="11"/>
  <c r="X100" i="11"/>
  <c r="G96" i="11"/>
  <c r="X96" i="11"/>
  <c r="G92" i="11"/>
  <c r="X92" i="11"/>
  <c r="G87" i="11"/>
  <c r="BR87" i="11" s="1"/>
  <c r="X87" i="11"/>
  <c r="G97" i="11"/>
  <c r="X97" i="11"/>
  <c r="G99" i="11"/>
  <c r="X99" i="11"/>
  <c r="G91" i="11"/>
  <c r="X91" i="11"/>
  <c r="G93" i="11"/>
  <c r="X93" i="11"/>
  <c r="G95" i="11"/>
  <c r="X95" i="11"/>
  <c r="G98" i="11"/>
  <c r="X98" i="11"/>
  <c r="G94" i="11"/>
  <c r="X94" i="11"/>
  <c r="G90" i="11"/>
  <c r="BR90" i="11" s="1"/>
  <c r="X90" i="11"/>
  <c r="F76" i="11"/>
  <c r="CD76" i="11" l="1"/>
  <c r="BZ76" i="11"/>
  <c r="CB76" i="11"/>
  <c r="BV76" i="11"/>
  <c r="BT76" i="11"/>
  <c r="BX76" i="11"/>
  <c r="AS98" i="11"/>
  <c r="BR98" i="11"/>
  <c r="AS93" i="11"/>
  <c r="BR93" i="11"/>
  <c r="AS99" i="11"/>
  <c r="BR99" i="11"/>
  <c r="AS96" i="11"/>
  <c r="BR96" i="11"/>
  <c r="AR76" i="11"/>
  <c r="BI76" i="11"/>
  <c r="BG76" i="11"/>
  <c r="BK76" i="11"/>
  <c r="BM76" i="11"/>
  <c r="BO76" i="11"/>
  <c r="AW76" i="11"/>
  <c r="AU76" i="11"/>
  <c r="AY76" i="11"/>
  <c r="BA76" i="11"/>
  <c r="BC76" i="11"/>
  <c r="BE76" i="11"/>
  <c r="BQ76" i="11"/>
  <c r="AS94" i="11"/>
  <c r="BR94" i="11"/>
  <c r="AS95" i="11"/>
  <c r="BR95" i="11"/>
  <c r="AS91" i="11"/>
  <c r="BR91" i="11"/>
  <c r="AS97" i="11"/>
  <c r="BR97" i="11"/>
  <c r="AS92" i="11"/>
  <c r="BR92" i="11"/>
  <c r="AS100" i="11"/>
  <c r="BR100" i="11"/>
  <c r="AS101" i="11"/>
  <c r="BR101" i="11"/>
  <c r="CK39" i="5"/>
  <c r="CL39" i="5"/>
  <c r="CL30" i="5"/>
  <c r="CK30" i="5"/>
  <c r="CL36" i="5"/>
  <c r="CK36" i="5"/>
  <c r="CL17" i="5"/>
  <c r="CK17" i="5"/>
  <c r="CL28" i="5"/>
  <c r="CK28" i="5"/>
  <c r="CK14" i="5"/>
  <c r="CL14" i="5"/>
  <c r="CL24" i="5"/>
  <c r="CK24" i="5"/>
  <c r="CL9" i="5"/>
  <c r="CK9" i="5"/>
  <c r="CL33" i="5"/>
  <c r="CK33" i="5"/>
  <c r="CL16" i="5"/>
  <c r="CK16" i="5"/>
  <c r="CL8" i="5"/>
  <c r="CK8" i="5"/>
  <c r="CL37" i="5"/>
  <c r="CK37" i="5"/>
  <c r="CL12" i="5"/>
  <c r="CK12" i="5"/>
  <c r="CI4" i="5"/>
  <c r="CI43" i="5" s="1"/>
  <c r="CH43" i="5"/>
  <c r="CJ4" i="5"/>
  <c r="CK32" i="5"/>
  <c r="CL32" i="5"/>
  <c r="CL34" i="5"/>
  <c r="CK34" i="5"/>
  <c r="CL40" i="5"/>
  <c r="CK40" i="5"/>
  <c r="CL38" i="5"/>
  <c r="CK38" i="5"/>
  <c r="CL22" i="5"/>
  <c r="CK22" i="5"/>
  <c r="CL13" i="5"/>
  <c r="CK13" i="5"/>
  <c r="CK31" i="5"/>
  <c r="CL31" i="5"/>
  <c r="CK35" i="5"/>
  <c r="CL35" i="5"/>
  <c r="CK23" i="5"/>
  <c r="CL23" i="5"/>
  <c r="CK10" i="5"/>
  <c r="CL10" i="5"/>
  <c r="CK7" i="5"/>
  <c r="CL7" i="5"/>
  <c r="CK11" i="5"/>
  <c r="CL11" i="5"/>
  <c r="CL15" i="5"/>
  <c r="CK15" i="5"/>
  <c r="CK6" i="5"/>
  <c r="CL6" i="5"/>
  <c r="CK18" i="5"/>
  <c r="CL18" i="5"/>
  <c r="CL25" i="5"/>
  <c r="CK25" i="5"/>
  <c r="CK27" i="5"/>
  <c r="CL27" i="5"/>
  <c r="CL42" i="5"/>
  <c r="CK42" i="5"/>
  <c r="CL29" i="5"/>
  <c r="CK29" i="5"/>
  <c r="CL20" i="5"/>
  <c r="CK20" i="5"/>
  <c r="CL21" i="5"/>
  <c r="CK21" i="5"/>
  <c r="CL41" i="5"/>
  <c r="CK41" i="5"/>
  <c r="CL5" i="5"/>
  <c r="CK5" i="5"/>
  <c r="CL26" i="5"/>
  <c r="CK26" i="5"/>
  <c r="AS87" i="11"/>
  <c r="AS89" i="11"/>
  <c r="AS90" i="11"/>
  <c r="AN76" i="11"/>
  <c r="AL76" i="11"/>
  <c r="AJ76" i="11"/>
  <c r="AH76" i="11"/>
  <c r="Z76" i="11"/>
  <c r="AF76" i="11"/>
  <c r="AB76" i="11"/>
  <c r="AP76" i="11"/>
  <c r="AD76" i="11"/>
  <c r="X76" i="11"/>
  <c r="T76" i="11"/>
  <c r="V76" i="11"/>
  <c r="G76" i="11"/>
  <c r="AS76" i="11" l="1"/>
  <c r="BR76" i="11"/>
  <c r="CM26" i="5"/>
  <c r="CM42" i="5"/>
  <c r="CM13" i="5"/>
  <c r="CM38" i="5"/>
  <c r="CM18" i="5"/>
  <c r="CM23" i="5"/>
  <c r="CM31" i="5"/>
  <c r="CM32" i="5"/>
  <c r="CM37" i="5"/>
  <c r="CM16" i="5"/>
  <c r="CM9" i="5"/>
  <c r="CM17" i="5"/>
  <c r="CM30" i="5"/>
  <c r="CM41" i="5"/>
  <c r="CM34" i="5"/>
  <c r="CM5" i="5"/>
  <c r="CM15" i="5"/>
  <c r="CM22" i="5"/>
  <c r="CM40" i="5"/>
  <c r="CM39" i="5"/>
  <c r="CM20" i="5"/>
  <c r="CM25" i="5"/>
  <c r="CM14" i="5"/>
  <c r="CM27" i="5"/>
  <c r="CM7" i="5"/>
  <c r="CM21" i="5"/>
  <c r="CM29" i="5"/>
  <c r="CM6" i="5"/>
  <c r="CM11" i="5"/>
  <c r="CM10" i="5"/>
  <c r="CM35" i="5"/>
  <c r="CJ43" i="5"/>
  <c r="CK4" i="5"/>
  <c r="CK43" i="5" s="1"/>
  <c r="CL4" i="5"/>
  <c r="CM12" i="5"/>
  <c r="CM8" i="5"/>
  <c r="CM33" i="5"/>
  <c r="CM24" i="5"/>
  <c r="CM28" i="5"/>
  <c r="CM36" i="5"/>
  <c r="F115" i="11"/>
  <c r="F114" i="11"/>
  <c r="F113" i="11"/>
  <c r="F112" i="11"/>
  <c r="F111" i="11"/>
  <c r="F110" i="11"/>
  <c r="F109" i="11"/>
  <c r="F108" i="11"/>
  <c r="F107" i="11"/>
  <c r="F106" i="11"/>
  <c r="F105" i="11"/>
  <c r="F103" i="11"/>
  <c r="F102" i="11"/>
  <c r="V101" i="11"/>
  <c r="V97" i="11"/>
  <c r="T95" i="11"/>
  <c r="V93" i="11"/>
  <c r="V91" i="11"/>
  <c r="V89" i="11"/>
  <c r="F86" i="11"/>
  <c r="F85" i="11"/>
  <c r="F84" i="11"/>
  <c r="F83" i="11"/>
  <c r="F81" i="11"/>
  <c r="CD106" i="11" l="1"/>
  <c r="BZ106" i="11"/>
  <c r="CB106" i="11"/>
  <c r="BT106" i="11"/>
  <c r="BV106" i="11"/>
  <c r="BX106" i="11"/>
  <c r="CD110" i="11"/>
  <c r="BZ110" i="11"/>
  <c r="CB110" i="11"/>
  <c r="BT110" i="11"/>
  <c r="BV110" i="11"/>
  <c r="BX110" i="11"/>
  <c r="CD114" i="11"/>
  <c r="BZ114" i="11"/>
  <c r="CB114" i="11"/>
  <c r="BT114" i="11"/>
  <c r="BV114" i="11"/>
  <c r="BX114" i="11"/>
  <c r="CD84" i="11"/>
  <c r="BZ84" i="11"/>
  <c r="CB84" i="11"/>
  <c r="BV84" i="11"/>
  <c r="BT84" i="11"/>
  <c r="BX84" i="11"/>
  <c r="CB85" i="11"/>
  <c r="BZ85" i="11"/>
  <c r="CD85" i="11"/>
  <c r="BV85" i="11"/>
  <c r="BT85" i="11"/>
  <c r="BX85" i="11"/>
  <c r="CD102" i="11"/>
  <c r="BZ102" i="11"/>
  <c r="CB102" i="11"/>
  <c r="BT102" i="11"/>
  <c r="BV102" i="11"/>
  <c r="BX102" i="11"/>
  <c r="CB107" i="11"/>
  <c r="BZ107" i="11"/>
  <c r="CD107" i="11"/>
  <c r="BV107" i="11"/>
  <c r="BT107" i="11"/>
  <c r="BX107" i="11"/>
  <c r="CB111" i="11"/>
  <c r="BZ111" i="11"/>
  <c r="CD111" i="11"/>
  <c r="BV111" i="11"/>
  <c r="BT111" i="11"/>
  <c r="BX111" i="11"/>
  <c r="CB115" i="11"/>
  <c r="BZ115" i="11"/>
  <c r="CD115" i="11"/>
  <c r="BV115" i="11"/>
  <c r="BT115" i="11"/>
  <c r="BX115" i="11"/>
  <c r="CD86" i="11"/>
  <c r="BZ86" i="11"/>
  <c r="CB86" i="11"/>
  <c r="BX86" i="11"/>
  <c r="BT86" i="11"/>
  <c r="BV86" i="11"/>
  <c r="CB103" i="11"/>
  <c r="BZ103" i="11"/>
  <c r="CD103" i="11"/>
  <c r="BV103" i="11"/>
  <c r="BT103" i="11"/>
  <c r="BX103" i="11"/>
  <c r="CD108" i="11"/>
  <c r="BZ108" i="11"/>
  <c r="CB108" i="11"/>
  <c r="BT108" i="11"/>
  <c r="BV108" i="11"/>
  <c r="BX108" i="11"/>
  <c r="CD112" i="11"/>
  <c r="BZ112" i="11"/>
  <c r="CB112" i="11"/>
  <c r="BT112" i="11"/>
  <c r="BV112" i="11"/>
  <c r="BX112" i="11"/>
  <c r="CB81" i="11"/>
  <c r="BZ81" i="11"/>
  <c r="CD81" i="11"/>
  <c r="BV81" i="11"/>
  <c r="BT81" i="11"/>
  <c r="BX81" i="11"/>
  <c r="CB83" i="11"/>
  <c r="BZ83" i="11"/>
  <c r="CD83" i="11"/>
  <c r="BT83" i="11"/>
  <c r="BV83" i="11"/>
  <c r="BX83" i="11"/>
  <c r="CB105" i="11"/>
  <c r="CD105" i="11"/>
  <c r="BZ105" i="11"/>
  <c r="BV105" i="11"/>
  <c r="BT105" i="11"/>
  <c r="BX105" i="11"/>
  <c r="CB109" i="11"/>
  <c r="CD109" i="11"/>
  <c r="BZ109" i="11"/>
  <c r="BV109" i="11"/>
  <c r="BT109" i="11"/>
  <c r="BX109" i="11"/>
  <c r="CB113" i="11"/>
  <c r="CD113" i="11"/>
  <c r="BZ113" i="11"/>
  <c r="BV113" i="11"/>
  <c r="BT113" i="11"/>
  <c r="BX113" i="11"/>
  <c r="AR84" i="11"/>
  <c r="BG84" i="11"/>
  <c r="BI84" i="11"/>
  <c r="BK84" i="11"/>
  <c r="BM84" i="11"/>
  <c r="BO84" i="11"/>
  <c r="AW84" i="11"/>
  <c r="AU84" i="11"/>
  <c r="AY84" i="11"/>
  <c r="BA84" i="11"/>
  <c r="BC84" i="11"/>
  <c r="BE84" i="11"/>
  <c r="BQ84" i="11"/>
  <c r="AR106" i="11"/>
  <c r="BG106" i="11"/>
  <c r="BE106" i="11"/>
  <c r="BI106" i="11"/>
  <c r="BA106" i="11"/>
  <c r="BK106" i="11"/>
  <c r="BM106" i="11"/>
  <c r="BO106" i="11"/>
  <c r="AU106" i="11"/>
  <c r="AW106" i="11"/>
  <c r="AY106" i="11"/>
  <c r="BC106" i="11"/>
  <c r="BQ106" i="11"/>
  <c r="AR114" i="11"/>
  <c r="BG114" i="11"/>
  <c r="BE114" i="11"/>
  <c r="BI114" i="11"/>
  <c r="BA114" i="11"/>
  <c r="BK114" i="11"/>
  <c r="BM114" i="11"/>
  <c r="BO114" i="11"/>
  <c r="AU114" i="11"/>
  <c r="AW114" i="11"/>
  <c r="AY114" i="11"/>
  <c r="BC114" i="11"/>
  <c r="BQ114" i="11"/>
  <c r="AR110" i="11"/>
  <c r="BE110" i="11"/>
  <c r="BG110" i="11"/>
  <c r="BI110" i="11"/>
  <c r="BA110" i="11"/>
  <c r="BK110" i="11"/>
  <c r="BM110" i="11"/>
  <c r="BO110" i="11"/>
  <c r="AU110" i="11"/>
  <c r="BQ110" i="11"/>
  <c r="AW110" i="11"/>
  <c r="AY110" i="11"/>
  <c r="BC110" i="11"/>
  <c r="AR85" i="11"/>
  <c r="BG85" i="11"/>
  <c r="BI85" i="11"/>
  <c r="AY85" i="11"/>
  <c r="BK85" i="11"/>
  <c r="BO85" i="11"/>
  <c r="BA85" i="11"/>
  <c r="AW85" i="11"/>
  <c r="AU85" i="11"/>
  <c r="BC85" i="11"/>
  <c r="BE85" i="11"/>
  <c r="BM85" i="11"/>
  <c r="BQ85" i="11"/>
  <c r="AR102" i="11"/>
  <c r="BE102" i="11"/>
  <c r="BG102" i="11"/>
  <c r="BI102" i="11"/>
  <c r="BA102" i="11"/>
  <c r="BK102" i="11"/>
  <c r="BM102" i="11"/>
  <c r="BO102" i="11"/>
  <c r="AU102" i="11"/>
  <c r="AW102" i="11"/>
  <c r="AY102" i="11"/>
  <c r="BC102" i="11"/>
  <c r="BQ102" i="11"/>
  <c r="AR107" i="11"/>
  <c r="BI107" i="11"/>
  <c r="BG107" i="11"/>
  <c r="BK107" i="11"/>
  <c r="AY107" i="11"/>
  <c r="BA107" i="11"/>
  <c r="BM107" i="11"/>
  <c r="BO107" i="11"/>
  <c r="AW107" i="11"/>
  <c r="AU107" i="11"/>
  <c r="BC107" i="11"/>
  <c r="BE107" i="11"/>
  <c r="BQ107" i="11"/>
  <c r="AR111" i="11"/>
  <c r="BG111" i="11"/>
  <c r="BI111" i="11"/>
  <c r="BK111" i="11"/>
  <c r="AY111" i="11"/>
  <c r="BM111" i="11"/>
  <c r="BA111" i="11"/>
  <c r="BO111" i="11"/>
  <c r="AW111" i="11"/>
  <c r="AU111" i="11"/>
  <c r="BC111" i="11"/>
  <c r="BE111" i="11"/>
  <c r="BQ111" i="11"/>
  <c r="AR115" i="11"/>
  <c r="BI115" i="11"/>
  <c r="BG115" i="11"/>
  <c r="BK115" i="11"/>
  <c r="AY115" i="11"/>
  <c r="BM115" i="11"/>
  <c r="BA115" i="11"/>
  <c r="BO115" i="11"/>
  <c r="AW115" i="11"/>
  <c r="AU115" i="11"/>
  <c r="BC115" i="11"/>
  <c r="BE115" i="11"/>
  <c r="BQ115" i="11"/>
  <c r="AR86" i="11"/>
  <c r="BK86" i="11"/>
  <c r="BI86" i="11"/>
  <c r="BO86" i="11"/>
  <c r="BG86" i="11"/>
  <c r="BE86" i="11"/>
  <c r="BM86" i="11"/>
  <c r="BA86" i="11"/>
  <c r="AU86" i="11"/>
  <c r="AW86" i="11"/>
  <c r="AY86" i="11"/>
  <c r="BC86" i="11"/>
  <c r="BQ86" i="11"/>
  <c r="AR103" i="11"/>
  <c r="BI103" i="11"/>
  <c r="BG103" i="11"/>
  <c r="BK103" i="11"/>
  <c r="BM103" i="11"/>
  <c r="BO103" i="11"/>
  <c r="AW103" i="11"/>
  <c r="AU103" i="11"/>
  <c r="AY103" i="11"/>
  <c r="BA103" i="11"/>
  <c r="BC103" i="11"/>
  <c r="BE103" i="11"/>
  <c r="BQ103" i="11"/>
  <c r="AR112" i="11"/>
  <c r="BG112" i="11"/>
  <c r="BI112" i="11"/>
  <c r="BA112" i="11"/>
  <c r="BK112" i="11"/>
  <c r="BM112" i="11"/>
  <c r="BO112" i="11"/>
  <c r="AU112" i="11"/>
  <c r="AW112" i="11"/>
  <c r="AY112" i="11"/>
  <c r="BC112" i="11"/>
  <c r="BE112" i="11"/>
  <c r="BQ112" i="11"/>
  <c r="AR81" i="11"/>
  <c r="BG81" i="11"/>
  <c r="BI81" i="11"/>
  <c r="BO81" i="11"/>
  <c r="BM81" i="11"/>
  <c r="BK81" i="11"/>
  <c r="AY81" i="11"/>
  <c r="BA81" i="11"/>
  <c r="AW81" i="11"/>
  <c r="AU81" i="11"/>
  <c r="BC81" i="11"/>
  <c r="BE81" i="11"/>
  <c r="BQ81" i="11"/>
  <c r="AR108" i="11"/>
  <c r="BG108" i="11"/>
  <c r="BI108" i="11"/>
  <c r="BA108" i="11"/>
  <c r="BK108" i="11"/>
  <c r="BM108" i="11"/>
  <c r="BO108" i="11"/>
  <c r="AW108" i="11"/>
  <c r="AU108" i="11"/>
  <c r="AY108" i="11"/>
  <c r="BC108" i="11"/>
  <c r="BE108" i="11"/>
  <c r="BQ108" i="11"/>
  <c r="AR83" i="11"/>
  <c r="BI83" i="11"/>
  <c r="BG83" i="11"/>
  <c r="BM83" i="11"/>
  <c r="BO83" i="11"/>
  <c r="BK83" i="11"/>
  <c r="BA83" i="11"/>
  <c r="AW83" i="11"/>
  <c r="AU83" i="11"/>
  <c r="AY83" i="11"/>
  <c r="BC83" i="11"/>
  <c r="BE83" i="11"/>
  <c r="BQ83" i="11"/>
  <c r="AR105" i="11"/>
  <c r="BI105" i="11"/>
  <c r="BG105" i="11"/>
  <c r="BK105" i="11"/>
  <c r="AY105" i="11"/>
  <c r="BM105" i="11"/>
  <c r="BA105" i="11"/>
  <c r="BO105" i="11"/>
  <c r="AW105" i="11"/>
  <c r="AU105" i="11"/>
  <c r="BC105" i="11"/>
  <c r="BE105" i="11"/>
  <c r="BQ105" i="11"/>
  <c r="AR109" i="11"/>
  <c r="BG109" i="11"/>
  <c r="BI109" i="11"/>
  <c r="BK109" i="11"/>
  <c r="AY109" i="11"/>
  <c r="BM109" i="11"/>
  <c r="BA109" i="11"/>
  <c r="BO109" i="11"/>
  <c r="AW109" i="11"/>
  <c r="AU109" i="11"/>
  <c r="BC109" i="11"/>
  <c r="BE109" i="11"/>
  <c r="BQ109" i="11"/>
  <c r="AR113" i="11"/>
  <c r="BI113" i="11"/>
  <c r="BG113" i="11"/>
  <c r="BK113" i="11"/>
  <c r="AY113" i="11"/>
  <c r="BM113" i="11"/>
  <c r="BA113" i="11"/>
  <c r="BO113" i="11"/>
  <c r="AW113" i="11"/>
  <c r="AU113" i="11"/>
  <c r="BC113" i="11"/>
  <c r="BE113" i="11"/>
  <c r="BQ113" i="11"/>
  <c r="CM4" i="5"/>
  <c r="CM43" i="5" s="1"/>
  <c r="CL43" i="5"/>
  <c r="AN85" i="11"/>
  <c r="AL85" i="11"/>
  <c r="AP85" i="11"/>
  <c r="AJ85" i="11"/>
  <c r="AF85" i="11"/>
  <c r="AB85" i="11"/>
  <c r="AH85" i="11"/>
  <c r="AD85" i="11"/>
  <c r="Z85" i="11"/>
  <c r="X81" i="11"/>
  <c r="AN81" i="11"/>
  <c r="AL81" i="11"/>
  <c r="AP81" i="11"/>
  <c r="AJ81" i="11"/>
  <c r="AH81" i="11"/>
  <c r="AF81" i="11"/>
  <c r="AB81" i="11"/>
  <c r="AD81" i="11"/>
  <c r="Z81" i="11"/>
  <c r="AP86" i="11"/>
  <c r="AH86" i="11"/>
  <c r="AN86" i="11"/>
  <c r="AL86" i="11"/>
  <c r="AJ86" i="11"/>
  <c r="AD86" i="11"/>
  <c r="Z86" i="11"/>
  <c r="AF86" i="11"/>
  <c r="AB86" i="11"/>
  <c r="X103" i="11"/>
  <c r="AP103" i="11"/>
  <c r="AJ103" i="11"/>
  <c r="AN103" i="11"/>
  <c r="AL103" i="11"/>
  <c r="AH103" i="11"/>
  <c r="AD103" i="11"/>
  <c r="AF103" i="11"/>
  <c r="AB103" i="11"/>
  <c r="Z103" i="11"/>
  <c r="X108" i="11"/>
  <c r="AP108" i="11"/>
  <c r="AJ108" i="11"/>
  <c r="AN108" i="11"/>
  <c r="AL108" i="11"/>
  <c r="AD108" i="11"/>
  <c r="AH108" i="11"/>
  <c r="AF108" i="11"/>
  <c r="AB108" i="11"/>
  <c r="Z108" i="11"/>
  <c r="X112" i="11"/>
  <c r="AP112" i="11"/>
  <c r="AJ112" i="11"/>
  <c r="AN112" i="11"/>
  <c r="AL112" i="11"/>
  <c r="AD112" i="11"/>
  <c r="AH112" i="11"/>
  <c r="AF112" i="11"/>
  <c r="AB112" i="11"/>
  <c r="Z112" i="11"/>
  <c r="AP83" i="11"/>
  <c r="AN83" i="11"/>
  <c r="AL83" i="11"/>
  <c r="AD83" i="11"/>
  <c r="AF83" i="11"/>
  <c r="AB83" i="11"/>
  <c r="AJ83" i="11"/>
  <c r="AH83" i="11"/>
  <c r="Z83" i="11"/>
  <c r="X105" i="11"/>
  <c r="AN105" i="11"/>
  <c r="AL105" i="11"/>
  <c r="AJ105" i="11"/>
  <c r="Z105" i="11"/>
  <c r="AF105" i="11"/>
  <c r="AB105" i="11"/>
  <c r="AP105" i="11"/>
  <c r="AH105" i="11"/>
  <c r="AD105" i="11"/>
  <c r="X109" i="11"/>
  <c r="AN109" i="11"/>
  <c r="AL109" i="11"/>
  <c r="AH109" i="11"/>
  <c r="Z109" i="11"/>
  <c r="AF109" i="11"/>
  <c r="AB109" i="11"/>
  <c r="AP109" i="11"/>
  <c r="AJ109" i="11"/>
  <c r="AD109" i="11"/>
  <c r="X113" i="11"/>
  <c r="AN113" i="11"/>
  <c r="AL113" i="11"/>
  <c r="Z113" i="11"/>
  <c r="AP113" i="11"/>
  <c r="AH113" i="11"/>
  <c r="AF113" i="11"/>
  <c r="AB113" i="11"/>
  <c r="AJ113" i="11"/>
  <c r="AD113" i="11"/>
  <c r="AN84" i="11"/>
  <c r="AL84" i="11"/>
  <c r="AP84" i="11"/>
  <c r="Z84" i="11"/>
  <c r="AF84" i="11"/>
  <c r="AB84" i="11"/>
  <c r="AJ84" i="11"/>
  <c r="AH84" i="11"/>
  <c r="AD84" i="11"/>
  <c r="X106" i="11"/>
  <c r="AN106" i="11"/>
  <c r="AL106" i="11"/>
  <c r="AP106" i="11"/>
  <c r="AJ106" i="11"/>
  <c r="AF106" i="11"/>
  <c r="AB106" i="11"/>
  <c r="AH106" i="11"/>
  <c r="AD106" i="11"/>
  <c r="Z106" i="11"/>
  <c r="X110" i="11"/>
  <c r="AN110" i="11"/>
  <c r="AL110" i="11"/>
  <c r="AP110" i="11"/>
  <c r="AJ110" i="11"/>
  <c r="AF110" i="11"/>
  <c r="AB110" i="11"/>
  <c r="AD110" i="11"/>
  <c r="AH110" i="11"/>
  <c r="Z110" i="11"/>
  <c r="X114" i="11"/>
  <c r="AN114" i="11"/>
  <c r="AL114" i="11"/>
  <c r="AP114" i="11"/>
  <c r="AJ114" i="11"/>
  <c r="AH114" i="11"/>
  <c r="AF114" i="11"/>
  <c r="AB114" i="11"/>
  <c r="AD114" i="11"/>
  <c r="Z114" i="11"/>
  <c r="AP102" i="11"/>
  <c r="AH102" i="11"/>
  <c r="AN102" i="11"/>
  <c r="AL102" i="11"/>
  <c r="AJ102" i="11"/>
  <c r="AD102" i="11"/>
  <c r="Z102" i="11"/>
  <c r="AF102" i="11"/>
  <c r="AB102" i="11"/>
  <c r="AP107" i="11"/>
  <c r="AJ107" i="11"/>
  <c r="AH107" i="11"/>
  <c r="AL107" i="11"/>
  <c r="AD107" i="11"/>
  <c r="Z107" i="11"/>
  <c r="AN107" i="11"/>
  <c r="AB107" i="11"/>
  <c r="AF107" i="11"/>
  <c r="X111" i="11"/>
  <c r="AP111" i="11"/>
  <c r="AJ111" i="11"/>
  <c r="AH111" i="11"/>
  <c r="AD111" i="11"/>
  <c r="AN111" i="11"/>
  <c r="Z111" i="11"/>
  <c r="AL111" i="11"/>
  <c r="AF111" i="11"/>
  <c r="AB111" i="11"/>
  <c r="X115" i="11"/>
  <c r="AP115" i="11"/>
  <c r="AJ115" i="11"/>
  <c r="AH115" i="11"/>
  <c r="AN115" i="11"/>
  <c r="AD115" i="11"/>
  <c r="AL115" i="11"/>
  <c r="Z115" i="11"/>
  <c r="AF115" i="11"/>
  <c r="AB115" i="11"/>
  <c r="V85" i="11"/>
  <c r="X85" i="11"/>
  <c r="X83" i="11"/>
  <c r="X86" i="11"/>
  <c r="X84" i="11"/>
  <c r="G102" i="11"/>
  <c r="X102" i="11"/>
  <c r="G107" i="11"/>
  <c r="X107" i="11"/>
  <c r="V112" i="11"/>
  <c r="G112" i="11"/>
  <c r="G105" i="11"/>
  <c r="G109" i="11"/>
  <c r="G113" i="11"/>
  <c r="T103" i="11"/>
  <c r="G103" i="11"/>
  <c r="BR103" i="11" s="1"/>
  <c r="G108" i="11"/>
  <c r="BR108" i="11" s="1"/>
  <c r="V106" i="11"/>
  <c r="G106" i="11"/>
  <c r="V110" i="11"/>
  <c r="G110" i="11"/>
  <c r="BR110" i="11" s="1"/>
  <c r="V114" i="11"/>
  <c r="G114" i="11"/>
  <c r="V111" i="11"/>
  <c r="G111" i="11"/>
  <c r="V115" i="11"/>
  <c r="G115" i="11"/>
  <c r="T106" i="11"/>
  <c r="V113" i="11"/>
  <c r="T101" i="11"/>
  <c r="V96" i="11"/>
  <c r="T110" i="11"/>
  <c r="T89" i="11"/>
  <c r="V95" i="11"/>
  <c r="V100" i="11"/>
  <c r="V103" i="11"/>
  <c r="G85" i="11"/>
  <c r="T85" i="11"/>
  <c r="V84" i="11"/>
  <c r="T83" i="11"/>
  <c r="T99" i="11"/>
  <c r="G83" i="11"/>
  <c r="V83" i="11"/>
  <c r="V87" i="11"/>
  <c r="T93" i="11"/>
  <c r="V99" i="11"/>
  <c r="V105" i="11"/>
  <c r="T91" i="11"/>
  <c r="V92" i="11"/>
  <c r="T97" i="11"/>
  <c r="T114" i="11"/>
  <c r="T81" i="11"/>
  <c r="T98" i="11"/>
  <c r="T102" i="11"/>
  <c r="V107" i="11"/>
  <c r="T107" i="11"/>
  <c r="G81" i="11"/>
  <c r="BR81" i="11" s="1"/>
  <c r="G86" i="11"/>
  <c r="BR86" i="11" s="1"/>
  <c r="T109" i="11"/>
  <c r="T86" i="11"/>
  <c r="T94" i="11"/>
  <c r="V81" i="11"/>
  <c r="G84" i="11"/>
  <c r="V94" i="11"/>
  <c r="V98" i="11"/>
  <c r="V102" i="11"/>
  <c r="V108" i="11"/>
  <c r="T108" i="11"/>
  <c r="T90" i="11"/>
  <c r="V86" i="11"/>
  <c r="V90" i="11"/>
  <c r="T84" i="11"/>
  <c r="T87" i="11"/>
  <c r="T92" i="11"/>
  <c r="T96" i="11"/>
  <c r="T100" i="11"/>
  <c r="T105" i="11"/>
  <c r="V109" i="11"/>
  <c r="T113" i="11"/>
  <c r="T111" i="11"/>
  <c r="T115" i="11"/>
  <c r="T112" i="11"/>
  <c r="AL65" i="10"/>
  <c r="AL64" i="10"/>
  <c r="AK73" i="10"/>
  <c r="AI73" i="10"/>
  <c r="AS113" i="11" l="1"/>
  <c r="BR113" i="11"/>
  <c r="AS102" i="11"/>
  <c r="BR102" i="11"/>
  <c r="AS83" i="11"/>
  <c r="BR83" i="11"/>
  <c r="AS85" i="11"/>
  <c r="BR85" i="11"/>
  <c r="AS111" i="11"/>
  <c r="BR111" i="11"/>
  <c r="AS109" i="11"/>
  <c r="BR109" i="11"/>
  <c r="AS105" i="11"/>
  <c r="BR105" i="11"/>
  <c r="AS107" i="11"/>
  <c r="BR107" i="11"/>
  <c r="AS84" i="11"/>
  <c r="BR84" i="11"/>
  <c r="AS115" i="11"/>
  <c r="BR115" i="11"/>
  <c r="AS114" i="11"/>
  <c r="BR114" i="11"/>
  <c r="AS106" i="11"/>
  <c r="BR106" i="11"/>
  <c r="AS112" i="11"/>
  <c r="BR112" i="11"/>
  <c r="AS86" i="11"/>
  <c r="AS81" i="11"/>
  <c r="AS110" i="11"/>
  <c r="AS108" i="11"/>
  <c r="AS103" i="11"/>
  <c r="AL49" i="4"/>
  <c r="AL48" i="4"/>
  <c r="AL47" i="4"/>
  <c r="AL46" i="4"/>
  <c r="AL45" i="4"/>
  <c r="AL44" i="4"/>
  <c r="AL41" i="4"/>
  <c r="AL40" i="4"/>
  <c r="AL39" i="4"/>
  <c r="AL38" i="4"/>
  <c r="AL37" i="4"/>
  <c r="AL36" i="4"/>
  <c r="AL35" i="4"/>
  <c r="AL34" i="4"/>
  <c r="AL33" i="4"/>
  <c r="AL32" i="4"/>
  <c r="AL31" i="4"/>
  <c r="AL30" i="4"/>
  <c r="AL29" i="4"/>
  <c r="AL28" i="4"/>
  <c r="AL27" i="4"/>
  <c r="AL26" i="4"/>
  <c r="AL25" i="4"/>
  <c r="AL24" i="4"/>
  <c r="AL23" i="4"/>
  <c r="AL22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AL4" i="4"/>
  <c r="AK50" i="4"/>
  <c r="AL42" i="5"/>
  <c r="AL41" i="5"/>
  <c r="AL40" i="5"/>
  <c r="AL39" i="5"/>
  <c r="AL38" i="5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AL10" i="5"/>
  <c r="AL9" i="5"/>
  <c r="AL8" i="5"/>
  <c r="AL7" i="5"/>
  <c r="AL6" i="5"/>
  <c r="AL5" i="5"/>
  <c r="AL4" i="5"/>
  <c r="AK43" i="5"/>
  <c r="AL50" i="4" l="1"/>
  <c r="AL43" i="5"/>
  <c r="AJ49" i="4"/>
  <c r="AJ48" i="4"/>
  <c r="AJ47" i="4"/>
  <c r="AJ46" i="4"/>
  <c r="AJ45" i="4"/>
  <c r="AJ44" i="4"/>
  <c r="AJ41" i="4"/>
  <c r="AJ40" i="4"/>
  <c r="AJ39" i="4"/>
  <c r="AJ38" i="4"/>
  <c r="AJ37" i="4"/>
  <c r="AJ36" i="4"/>
  <c r="AJ35" i="4"/>
  <c r="AJ34" i="4"/>
  <c r="AJ33" i="4"/>
  <c r="AJ32" i="4"/>
  <c r="AJ31" i="4"/>
  <c r="AJ30" i="4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H49" i="4"/>
  <c r="AH48" i="4"/>
  <c r="AH47" i="4"/>
  <c r="AH46" i="4"/>
  <c r="AH45" i="4"/>
  <c r="AH44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J7" i="4"/>
  <c r="AH7" i="4"/>
  <c r="AJ4" i="4"/>
  <c r="AH4" i="4"/>
  <c r="AH42" i="5"/>
  <c r="AH41" i="5"/>
  <c r="AH40" i="5"/>
  <c r="AH39" i="5"/>
  <c r="AH38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H6" i="5"/>
  <c r="AH5" i="5"/>
  <c r="AH4" i="5"/>
  <c r="AJ42" i="5"/>
  <c r="AJ41" i="5"/>
  <c r="AJ40" i="5"/>
  <c r="AJ39" i="5"/>
  <c r="AJ38" i="5"/>
  <c r="AJ37" i="5"/>
  <c r="AJ36" i="5"/>
  <c r="AJ35" i="5"/>
  <c r="AJ34" i="5"/>
  <c r="AJ33" i="5"/>
  <c r="AJ32" i="5"/>
  <c r="AJ31" i="5"/>
  <c r="AJ30" i="5"/>
  <c r="AJ29" i="5"/>
  <c r="AJ28" i="5"/>
  <c r="AJ27" i="5"/>
  <c r="AJ26" i="5"/>
  <c r="AJ25" i="5"/>
  <c r="AJ24" i="5"/>
  <c r="AJ23" i="5"/>
  <c r="AJ22" i="5"/>
  <c r="AJ21" i="5"/>
  <c r="AJ20" i="5"/>
  <c r="AJ19" i="5"/>
  <c r="AJ18" i="5"/>
  <c r="AJ17" i="5"/>
  <c r="AJ16" i="5"/>
  <c r="AJ15" i="5"/>
  <c r="AJ14" i="5"/>
  <c r="AJ13" i="5"/>
  <c r="AJ12" i="5"/>
  <c r="AJ11" i="5"/>
  <c r="AJ10" i="5"/>
  <c r="AJ9" i="5"/>
  <c r="AJ8" i="5"/>
  <c r="AJ7" i="5"/>
  <c r="AJ6" i="5"/>
  <c r="AJ5" i="5"/>
  <c r="AJ4" i="5"/>
  <c r="AJ64" i="10"/>
  <c r="AI50" i="4" l="1"/>
  <c r="AJ50" i="4"/>
  <c r="AG50" i="4"/>
  <c r="AH50" i="4"/>
  <c r="AI43" i="5"/>
  <c r="AJ43" i="5"/>
  <c r="AG43" i="5"/>
  <c r="AH43" i="5"/>
  <c r="F80" i="11"/>
  <c r="F79" i="11"/>
  <c r="F78" i="11"/>
  <c r="F77" i="11"/>
  <c r="F75" i="11"/>
  <c r="F74" i="11"/>
  <c r="F73" i="11"/>
  <c r="F72" i="11"/>
  <c r="F71" i="11"/>
  <c r="F70" i="11"/>
  <c r="F69" i="11"/>
  <c r="F68" i="11"/>
  <c r="F63" i="11"/>
  <c r="F62" i="11"/>
  <c r="F61" i="11"/>
  <c r="F60" i="11"/>
  <c r="CD68" i="11" l="1"/>
  <c r="BZ68" i="11"/>
  <c r="CB68" i="11"/>
  <c r="BV68" i="11"/>
  <c r="BT68" i="11"/>
  <c r="BX68" i="11"/>
  <c r="CB77" i="11"/>
  <c r="BZ77" i="11"/>
  <c r="CD77" i="11"/>
  <c r="BV77" i="11"/>
  <c r="BT77" i="11"/>
  <c r="BX77" i="11"/>
  <c r="CD60" i="11"/>
  <c r="BZ60" i="11"/>
  <c r="CB60" i="11"/>
  <c r="BT60" i="11"/>
  <c r="BV60" i="11"/>
  <c r="BX60" i="11"/>
  <c r="CD72" i="11"/>
  <c r="BZ72" i="11"/>
  <c r="CB72" i="11"/>
  <c r="BV72" i="11"/>
  <c r="BT72" i="11"/>
  <c r="BX72" i="11"/>
  <c r="CB61" i="11"/>
  <c r="CD61" i="11"/>
  <c r="BZ61" i="11"/>
  <c r="BT61" i="11"/>
  <c r="BV61" i="11"/>
  <c r="BX61" i="11"/>
  <c r="CB69" i="11"/>
  <c r="BZ69" i="11"/>
  <c r="CD69" i="11"/>
  <c r="BV69" i="11"/>
  <c r="BT69" i="11"/>
  <c r="BX69" i="11"/>
  <c r="CB73" i="11"/>
  <c r="BZ73" i="11"/>
  <c r="CD73" i="11"/>
  <c r="BV73" i="11"/>
  <c r="BT73" i="11"/>
  <c r="BX73" i="11"/>
  <c r="CD78" i="11"/>
  <c r="BZ78" i="11"/>
  <c r="CB78" i="11"/>
  <c r="BT78" i="11"/>
  <c r="BV78" i="11"/>
  <c r="BX78" i="11"/>
  <c r="CD70" i="11"/>
  <c r="BZ70" i="11"/>
  <c r="CB70" i="11"/>
  <c r="BT70" i="11"/>
  <c r="BV70" i="11"/>
  <c r="BX70" i="11"/>
  <c r="CB79" i="11"/>
  <c r="CD79" i="11"/>
  <c r="BZ79" i="11"/>
  <c r="BT79" i="11"/>
  <c r="BV79" i="11"/>
  <c r="BX79" i="11"/>
  <c r="CD62" i="11"/>
  <c r="BZ62" i="11"/>
  <c r="CB62" i="11"/>
  <c r="BT62" i="11"/>
  <c r="BV62" i="11"/>
  <c r="BX62" i="11"/>
  <c r="CD74" i="11"/>
  <c r="BZ74" i="11"/>
  <c r="CB74" i="11"/>
  <c r="BT74" i="11"/>
  <c r="BV74" i="11"/>
  <c r="BX74" i="11"/>
  <c r="CB63" i="11"/>
  <c r="CD63" i="11"/>
  <c r="BZ63" i="11"/>
  <c r="BV63" i="11"/>
  <c r="BT63" i="11"/>
  <c r="BX63" i="11"/>
  <c r="CB71" i="11"/>
  <c r="CD71" i="11"/>
  <c r="BZ71" i="11"/>
  <c r="BT71" i="11"/>
  <c r="BV71" i="11"/>
  <c r="BX71" i="11"/>
  <c r="CB75" i="11"/>
  <c r="BZ75" i="11"/>
  <c r="CD75" i="11"/>
  <c r="BT75" i="11"/>
  <c r="BV75" i="11"/>
  <c r="BX75" i="11"/>
  <c r="CD80" i="11"/>
  <c r="BZ80" i="11"/>
  <c r="CB80" i="11"/>
  <c r="BT80" i="11"/>
  <c r="BV80" i="11"/>
  <c r="BX80" i="11"/>
  <c r="AR74" i="11"/>
  <c r="BK74" i="11"/>
  <c r="BI74" i="11"/>
  <c r="BG74" i="11"/>
  <c r="BE74" i="11"/>
  <c r="BM74" i="11"/>
  <c r="BA74" i="11"/>
  <c r="BO74" i="11"/>
  <c r="AU74" i="11"/>
  <c r="AW74" i="11"/>
  <c r="AY74" i="11"/>
  <c r="BC74" i="11"/>
  <c r="BQ74" i="11"/>
  <c r="AR71" i="11"/>
  <c r="BK71" i="11"/>
  <c r="BI71" i="11"/>
  <c r="BG71" i="11"/>
  <c r="BM71" i="11"/>
  <c r="BO71" i="11"/>
  <c r="BA71" i="11"/>
  <c r="AW71" i="11"/>
  <c r="AU71" i="11"/>
  <c r="AY71" i="11"/>
  <c r="BC71" i="11"/>
  <c r="BE71" i="11"/>
  <c r="BQ71" i="11"/>
  <c r="AR68" i="11"/>
  <c r="BI68" i="11"/>
  <c r="BG68" i="11"/>
  <c r="BK68" i="11"/>
  <c r="BM68" i="11"/>
  <c r="BO68" i="11"/>
  <c r="AW68" i="11"/>
  <c r="AU68" i="11"/>
  <c r="AY68" i="11"/>
  <c r="BA68" i="11"/>
  <c r="BC68" i="11"/>
  <c r="BE68" i="11"/>
  <c r="BQ68" i="11"/>
  <c r="AR77" i="11"/>
  <c r="BK77" i="11"/>
  <c r="BG77" i="11"/>
  <c r="BM77" i="11"/>
  <c r="BI77" i="11"/>
  <c r="AY77" i="11"/>
  <c r="BO77" i="11"/>
  <c r="BA77" i="11"/>
  <c r="AW77" i="11"/>
  <c r="AU77" i="11"/>
  <c r="BC77" i="11"/>
  <c r="BE77" i="11"/>
  <c r="BQ77" i="11"/>
  <c r="AR70" i="11"/>
  <c r="BK70" i="11"/>
  <c r="BI70" i="11"/>
  <c r="BE70" i="11"/>
  <c r="BG70" i="11"/>
  <c r="BA70" i="11"/>
  <c r="BM70" i="11"/>
  <c r="BO70" i="11"/>
  <c r="AU70" i="11"/>
  <c r="AW70" i="11"/>
  <c r="AY70" i="11"/>
  <c r="BC70" i="11"/>
  <c r="BQ70" i="11"/>
  <c r="AR63" i="11"/>
  <c r="BI63" i="11"/>
  <c r="BK63" i="11"/>
  <c r="BM63" i="11"/>
  <c r="BG63" i="11"/>
  <c r="AY63" i="11"/>
  <c r="BO63" i="11"/>
  <c r="BA63" i="11"/>
  <c r="BC63" i="11"/>
  <c r="BE63" i="11"/>
  <c r="BQ63" i="11"/>
  <c r="AW63" i="11"/>
  <c r="AU63" i="11"/>
  <c r="AR75" i="11"/>
  <c r="BI75" i="11"/>
  <c r="BK75" i="11"/>
  <c r="BG75" i="11"/>
  <c r="BM75" i="11"/>
  <c r="BO75" i="11"/>
  <c r="BA75" i="11"/>
  <c r="AW75" i="11"/>
  <c r="AU75" i="11"/>
  <c r="AY75" i="11"/>
  <c r="BC75" i="11"/>
  <c r="BE75" i="11"/>
  <c r="BQ75" i="11"/>
  <c r="AR60" i="11"/>
  <c r="BG60" i="11"/>
  <c r="BI60" i="11"/>
  <c r="AY60" i="11"/>
  <c r="BA60" i="11"/>
  <c r="BK60" i="11"/>
  <c r="BM60" i="11"/>
  <c r="BO60" i="11"/>
  <c r="AW60" i="11"/>
  <c r="AU60" i="11"/>
  <c r="BC60" i="11"/>
  <c r="BE60" i="11"/>
  <c r="BQ60" i="11"/>
  <c r="AR72" i="11"/>
  <c r="BG72" i="11"/>
  <c r="BI72" i="11"/>
  <c r="BK72" i="11"/>
  <c r="BM72" i="11"/>
  <c r="BO72" i="11"/>
  <c r="AU72" i="11"/>
  <c r="AW72" i="11"/>
  <c r="AY72" i="11"/>
  <c r="BA72" i="11"/>
  <c r="BC72" i="11"/>
  <c r="BE72" i="11"/>
  <c r="BQ72" i="11"/>
  <c r="AR61" i="11"/>
  <c r="BI61" i="11"/>
  <c r="BG61" i="11"/>
  <c r="AY61" i="11"/>
  <c r="BK61" i="11"/>
  <c r="BA61" i="11"/>
  <c r="BM61" i="11"/>
  <c r="BO61" i="11"/>
  <c r="AW61" i="11"/>
  <c r="AU61" i="11"/>
  <c r="BC61" i="11"/>
  <c r="BE61" i="11"/>
  <c r="BQ61" i="11"/>
  <c r="AR69" i="11"/>
  <c r="BK69" i="11"/>
  <c r="BI69" i="11"/>
  <c r="BG69" i="11"/>
  <c r="BM69" i="11"/>
  <c r="AY69" i="11"/>
  <c r="BO69" i="11"/>
  <c r="BA69" i="11"/>
  <c r="AW69" i="11"/>
  <c r="AU69" i="11"/>
  <c r="BC69" i="11"/>
  <c r="BE69" i="11"/>
  <c r="BQ69" i="11"/>
  <c r="AR73" i="11"/>
  <c r="BI73" i="11"/>
  <c r="BK73" i="11"/>
  <c r="BG73" i="11"/>
  <c r="BM73" i="11"/>
  <c r="AY73" i="11"/>
  <c r="BO73" i="11"/>
  <c r="BA73" i="11"/>
  <c r="AW73" i="11"/>
  <c r="AU73" i="11"/>
  <c r="BC73" i="11"/>
  <c r="BE73" i="11"/>
  <c r="BQ73" i="11"/>
  <c r="AR78" i="11"/>
  <c r="BK78" i="11"/>
  <c r="BI78" i="11"/>
  <c r="BE78" i="11"/>
  <c r="BG78" i="11"/>
  <c r="BA78" i="11"/>
  <c r="BM78" i="11"/>
  <c r="BO78" i="11"/>
  <c r="AU78" i="11"/>
  <c r="AW78" i="11"/>
  <c r="AY78" i="11"/>
  <c r="BC78" i="11"/>
  <c r="BQ78" i="11"/>
  <c r="AR62" i="11"/>
  <c r="BE62" i="11"/>
  <c r="BG62" i="11"/>
  <c r="BI62" i="11"/>
  <c r="BA62" i="11"/>
  <c r="AY62" i="11"/>
  <c r="BK62" i="11"/>
  <c r="BM62" i="11"/>
  <c r="BO62" i="11"/>
  <c r="AU62" i="11"/>
  <c r="AW62" i="11"/>
  <c r="BC62" i="11"/>
  <c r="BQ62" i="11"/>
  <c r="AR79" i="11"/>
  <c r="BK79" i="11"/>
  <c r="BI79" i="11"/>
  <c r="BG79" i="11"/>
  <c r="BM79" i="11"/>
  <c r="BA79" i="11"/>
  <c r="BO79" i="11"/>
  <c r="AW79" i="11"/>
  <c r="AU79" i="11"/>
  <c r="AY79" i="11"/>
  <c r="BC79" i="11"/>
  <c r="BE79" i="11"/>
  <c r="BQ79" i="11"/>
  <c r="AR80" i="11"/>
  <c r="BG80" i="11"/>
  <c r="BI80" i="11"/>
  <c r="BK80" i="11"/>
  <c r="BM80" i="11"/>
  <c r="BO80" i="11"/>
  <c r="AU80" i="11"/>
  <c r="AW80" i="11"/>
  <c r="AY80" i="11"/>
  <c r="BA80" i="11"/>
  <c r="BC80" i="11"/>
  <c r="BE80" i="11"/>
  <c r="BQ80" i="11"/>
  <c r="AP60" i="11"/>
  <c r="AL60" i="11"/>
  <c r="AH60" i="11"/>
  <c r="AD60" i="11"/>
  <c r="Z60" i="11"/>
  <c r="AN60" i="11"/>
  <c r="AB60" i="11"/>
  <c r="AJ60" i="11"/>
  <c r="AF60" i="11"/>
  <c r="AN72" i="11"/>
  <c r="AL72" i="11"/>
  <c r="Z72" i="11"/>
  <c r="AF72" i="11"/>
  <c r="AB72" i="11"/>
  <c r="AH72" i="11"/>
  <c r="AP72" i="11"/>
  <c r="AJ72" i="11"/>
  <c r="AD72" i="11"/>
  <c r="AN69" i="11"/>
  <c r="AL69" i="11"/>
  <c r="AP69" i="11"/>
  <c r="AJ69" i="11"/>
  <c r="AF69" i="11"/>
  <c r="AB69" i="11"/>
  <c r="AH69" i="11"/>
  <c r="AD69" i="11"/>
  <c r="Z69" i="11"/>
  <c r="AN77" i="11"/>
  <c r="AL77" i="11"/>
  <c r="AP77" i="11"/>
  <c r="AJ77" i="11"/>
  <c r="AF77" i="11"/>
  <c r="AB77" i="11"/>
  <c r="AD77" i="11"/>
  <c r="Z77" i="11"/>
  <c r="AH77" i="11"/>
  <c r="AN73" i="11"/>
  <c r="AL73" i="11"/>
  <c r="AP73" i="11"/>
  <c r="AJ73" i="11"/>
  <c r="AF73" i="11"/>
  <c r="AB73" i="11"/>
  <c r="AH73" i="11"/>
  <c r="AD73" i="11"/>
  <c r="Z73" i="11"/>
  <c r="AP70" i="11"/>
  <c r="AH70" i="11"/>
  <c r="AN70" i="11"/>
  <c r="AL70" i="11"/>
  <c r="AJ70" i="11"/>
  <c r="AD70" i="11"/>
  <c r="Z70" i="11"/>
  <c r="AF70" i="11"/>
  <c r="AB70" i="11"/>
  <c r="AP79" i="11"/>
  <c r="AN79" i="11"/>
  <c r="AL79" i="11"/>
  <c r="AD79" i="11"/>
  <c r="AJ79" i="11"/>
  <c r="AH79" i="11"/>
  <c r="AF79" i="11"/>
  <c r="AB79" i="11"/>
  <c r="Z79" i="11"/>
  <c r="AN68" i="11"/>
  <c r="AL68" i="11"/>
  <c r="AP68" i="11"/>
  <c r="Z68" i="11"/>
  <c r="AF68" i="11"/>
  <c r="AB68" i="11"/>
  <c r="AJ68" i="11"/>
  <c r="AH68" i="11"/>
  <c r="AD68" i="11"/>
  <c r="AP61" i="11"/>
  <c r="AN61" i="11"/>
  <c r="AL61" i="11"/>
  <c r="AD61" i="11"/>
  <c r="AJ61" i="11"/>
  <c r="AF61" i="11"/>
  <c r="AB61" i="11"/>
  <c r="Z61" i="11"/>
  <c r="AH61" i="11"/>
  <c r="AP78" i="11"/>
  <c r="AH78" i="11"/>
  <c r="AD78" i="11"/>
  <c r="AN78" i="11"/>
  <c r="Z78" i="11"/>
  <c r="AJ78" i="11"/>
  <c r="AF78" i="11"/>
  <c r="AL78" i="11"/>
  <c r="AB78" i="11"/>
  <c r="AN62" i="11"/>
  <c r="AL62" i="11"/>
  <c r="Z62" i="11"/>
  <c r="AJ62" i="11"/>
  <c r="AF62" i="11"/>
  <c r="AH62" i="11"/>
  <c r="AB62" i="11"/>
  <c r="AP62" i="11"/>
  <c r="AD62" i="11"/>
  <c r="AP74" i="11"/>
  <c r="AH74" i="11"/>
  <c r="AL74" i="11"/>
  <c r="AD74" i="11"/>
  <c r="AJ74" i="11"/>
  <c r="Z74" i="11"/>
  <c r="AB74" i="11"/>
  <c r="AN74" i="11"/>
  <c r="AF74" i="11"/>
  <c r="AN63" i="11"/>
  <c r="AL63" i="11"/>
  <c r="AP63" i="11"/>
  <c r="AJ63" i="11"/>
  <c r="AF63" i="11"/>
  <c r="AB63" i="11"/>
  <c r="AH63" i="11"/>
  <c r="AD63" i="11"/>
  <c r="Z63" i="11"/>
  <c r="AP71" i="11"/>
  <c r="AN71" i="11"/>
  <c r="AL71" i="11"/>
  <c r="AJ71" i="11"/>
  <c r="AH71" i="11"/>
  <c r="AD71" i="11"/>
  <c r="AF71" i="11"/>
  <c r="AB71" i="11"/>
  <c r="Z71" i="11"/>
  <c r="AP75" i="11"/>
  <c r="AN75" i="11"/>
  <c r="AL75" i="11"/>
  <c r="AD75" i="11"/>
  <c r="AJ75" i="11"/>
  <c r="AH75" i="11"/>
  <c r="AF75" i="11"/>
  <c r="AB75" i="11"/>
  <c r="Z75" i="11"/>
  <c r="AN80" i="11"/>
  <c r="AL80" i="11"/>
  <c r="Z80" i="11"/>
  <c r="AP80" i="11"/>
  <c r="AJ80" i="11"/>
  <c r="AH80" i="11"/>
  <c r="AF80" i="11"/>
  <c r="AB80" i="11"/>
  <c r="AD80" i="11"/>
  <c r="V68" i="11"/>
  <c r="X68" i="11"/>
  <c r="V77" i="11"/>
  <c r="X77" i="11"/>
  <c r="V69" i="11"/>
  <c r="X69" i="11"/>
  <c r="T63" i="11"/>
  <c r="X63" i="11"/>
  <c r="X79" i="11"/>
  <c r="V61" i="11"/>
  <c r="X61" i="11"/>
  <c r="V72" i="11"/>
  <c r="X72" i="11"/>
  <c r="V62" i="11"/>
  <c r="X62" i="11"/>
  <c r="V73" i="11"/>
  <c r="X73" i="11"/>
  <c r="T78" i="11"/>
  <c r="X78" i="11"/>
  <c r="T70" i="11"/>
  <c r="X70" i="11"/>
  <c r="T74" i="11"/>
  <c r="X74" i="11"/>
  <c r="X60" i="11"/>
  <c r="X71" i="11"/>
  <c r="X75" i="11"/>
  <c r="V80" i="11"/>
  <c r="X80" i="11"/>
  <c r="G72" i="11"/>
  <c r="G73" i="11"/>
  <c r="G80" i="11"/>
  <c r="BR80" i="11" s="1"/>
  <c r="T79" i="11"/>
  <c r="G77" i="11"/>
  <c r="BR77" i="11" s="1"/>
  <c r="T71" i="11"/>
  <c r="T75" i="11"/>
  <c r="G68" i="11"/>
  <c r="G69" i="11"/>
  <c r="T64" i="11"/>
  <c r="G62" i="11"/>
  <c r="G61" i="11"/>
  <c r="T60" i="11"/>
  <c r="V74" i="11"/>
  <c r="V78" i="11"/>
  <c r="V60" i="11"/>
  <c r="T61" i="11"/>
  <c r="G63" i="11"/>
  <c r="BR63" i="11" s="1"/>
  <c r="V64" i="11"/>
  <c r="T68" i="11"/>
  <c r="G70" i="11"/>
  <c r="V71" i="11"/>
  <c r="T72" i="11"/>
  <c r="G74" i="11"/>
  <c r="V75" i="11"/>
  <c r="G78" i="11"/>
  <c r="V79" i="11"/>
  <c r="T80" i="11"/>
  <c r="V70" i="11"/>
  <c r="G60" i="11"/>
  <c r="T62" i="11"/>
  <c r="G64" i="11"/>
  <c r="T69" i="11"/>
  <c r="G71" i="11"/>
  <c r="T73" i="11"/>
  <c r="G75" i="11"/>
  <c r="T77" i="11"/>
  <c r="G79" i="11"/>
  <c r="BR79" i="11" s="1"/>
  <c r="V63" i="11"/>
  <c r="F45" i="11"/>
  <c r="CD45" i="11" l="1"/>
  <c r="BZ45" i="11"/>
  <c r="CB45" i="11"/>
  <c r="BT45" i="11"/>
  <c r="BV45" i="11"/>
  <c r="BX45" i="11"/>
  <c r="AS60" i="11"/>
  <c r="BR60" i="11"/>
  <c r="AS73" i="11"/>
  <c r="BR73" i="11"/>
  <c r="AS70" i="11"/>
  <c r="BR70" i="11"/>
  <c r="AS64" i="11"/>
  <c r="BR64" i="11"/>
  <c r="AS74" i="11"/>
  <c r="BR74" i="11"/>
  <c r="AS61" i="11"/>
  <c r="BR61" i="11"/>
  <c r="AS68" i="11"/>
  <c r="BR68" i="11"/>
  <c r="AS72" i="11"/>
  <c r="BR72" i="11"/>
  <c r="AR45" i="11"/>
  <c r="BG45" i="11"/>
  <c r="AY45" i="11"/>
  <c r="BI45" i="11"/>
  <c r="BA45" i="11"/>
  <c r="BK45" i="11"/>
  <c r="BM45" i="11"/>
  <c r="BO45" i="11"/>
  <c r="AW45" i="11"/>
  <c r="AU45" i="11"/>
  <c r="BC45" i="11"/>
  <c r="BE45" i="11"/>
  <c r="BQ45" i="11"/>
  <c r="AS75" i="11"/>
  <c r="BR75" i="11"/>
  <c r="AS62" i="11"/>
  <c r="BR62" i="11"/>
  <c r="AS71" i="11"/>
  <c r="BR71" i="11"/>
  <c r="AS78" i="11"/>
  <c r="BR78" i="11"/>
  <c r="AS69" i="11"/>
  <c r="BR69" i="11"/>
  <c r="AS77" i="11"/>
  <c r="AS80" i="11"/>
  <c r="AS79" i="11"/>
  <c r="AS63" i="11"/>
  <c r="AN45" i="11"/>
  <c r="AL45" i="11"/>
  <c r="AP45" i="11"/>
  <c r="AF45" i="11"/>
  <c r="AJ45" i="11"/>
  <c r="AH45" i="11"/>
  <c r="AB45" i="11"/>
  <c r="AD45" i="11"/>
  <c r="Z45" i="11"/>
  <c r="G45" i="11"/>
  <c r="X45" i="11"/>
  <c r="F9" i="11"/>
  <c r="F8" i="11"/>
  <c r="CB8" i="11" l="1"/>
  <c r="CD8" i="11"/>
  <c r="BZ8" i="11"/>
  <c r="BV8" i="11"/>
  <c r="BT8" i="11"/>
  <c r="BX8" i="11"/>
  <c r="CD9" i="11"/>
  <c r="BZ9" i="11"/>
  <c r="CB9" i="11"/>
  <c r="BT9" i="11"/>
  <c r="BX9" i="11"/>
  <c r="BV9" i="11"/>
  <c r="AS45" i="11"/>
  <c r="BR45" i="11"/>
  <c r="AR8" i="11"/>
  <c r="BG8" i="11"/>
  <c r="BC8" i="11"/>
  <c r="AY8" i="11"/>
  <c r="BA8" i="11"/>
  <c r="BK8" i="11"/>
  <c r="BM8" i="11"/>
  <c r="BO8" i="11"/>
  <c r="AU8" i="11"/>
  <c r="AW8" i="11"/>
  <c r="BE8" i="11"/>
  <c r="BI8" i="11"/>
  <c r="BQ8" i="11"/>
  <c r="AR9" i="11"/>
  <c r="BG9" i="11"/>
  <c r="AY9" i="11"/>
  <c r="BK9" i="11"/>
  <c r="BI9" i="11"/>
  <c r="BM9" i="11"/>
  <c r="BO9" i="11"/>
  <c r="AW9" i="11"/>
  <c r="AU9" i="11"/>
  <c r="BA9" i="11"/>
  <c r="BC9" i="11"/>
  <c r="BE9" i="11"/>
  <c r="BQ9" i="11"/>
  <c r="AN9" i="11"/>
  <c r="AL9" i="11"/>
  <c r="AF9" i="11"/>
  <c r="AH9" i="11"/>
  <c r="AB9" i="11"/>
  <c r="AP9" i="11"/>
  <c r="Z9" i="11"/>
  <c r="AJ9" i="11"/>
  <c r="AD9" i="11"/>
  <c r="AP8" i="11"/>
  <c r="AN8" i="11"/>
  <c r="AL8" i="11"/>
  <c r="AJ8" i="11"/>
  <c r="AD8" i="11"/>
  <c r="AF8" i="11"/>
  <c r="Z8" i="11"/>
  <c r="AH8" i="11"/>
  <c r="AB8" i="11"/>
  <c r="G8" i="11"/>
  <c r="BR8" i="11" s="1"/>
  <c r="X8" i="11"/>
  <c r="G9" i="11"/>
  <c r="BR9" i="11" s="1"/>
  <c r="X9" i="11"/>
  <c r="V8" i="11"/>
  <c r="T8" i="11"/>
  <c r="V9" i="11"/>
  <c r="T9" i="11"/>
  <c r="F16" i="11"/>
  <c r="CB16" i="11" l="1"/>
  <c r="CD16" i="11"/>
  <c r="BZ16" i="11"/>
  <c r="BV16" i="11"/>
  <c r="BT16" i="11"/>
  <c r="BX16" i="11"/>
  <c r="AR16" i="11"/>
  <c r="BG16" i="11"/>
  <c r="BC16" i="11"/>
  <c r="AY16" i="11"/>
  <c r="BK16" i="11"/>
  <c r="BA16" i="11"/>
  <c r="BM16" i="11"/>
  <c r="BO16" i="11"/>
  <c r="AU16" i="11"/>
  <c r="AW16" i="11"/>
  <c r="BE16" i="11"/>
  <c r="BI16" i="11"/>
  <c r="BQ16" i="11"/>
  <c r="AS8" i="11"/>
  <c r="AS9" i="11"/>
  <c r="AP16" i="11"/>
  <c r="AN16" i="11"/>
  <c r="AL16" i="11"/>
  <c r="AD16" i="11"/>
  <c r="AJ16" i="11"/>
  <c r="AF16" i="11"/>
  <c r="Z16" i="11"/>
  <c r="AH16" i="11"/>
  <c r="AB16" i="11"/>
  <c r="G16" i="11"/>
  <c r="X16" i="11"/>
  <c r="F54" i="10"/>
  <c r="AS16" i="11" l="1"/>
  <c r="BR16" i="11"/>
  <c r="BJ54" i="10"/>
  <c r="BL54" i="10"/>
  <c r="BH54" i="10"/>
  <c r="BN54" i="10"/>
  <c r="BB54" i="10"/>
  <c r="AZ54" i="10"/>
  <c r="BF54" i="10"/>
  <c r="AV54" i="10"/>
  <c r="AX54" i="10"/>
  <c r="BD54" i="10"/>
  <c r="AT54" i="10"/>
  <c r="AR54" i="10"/>
  <c r="AP54" i="10"/>
  <c r="AN54" i="10"/>
  <c r="AL54" i="10"/>
  <c r="AD54" i="10"/>
  <c r="AJ54" i="10"/>
  <c r="G54" i="10"/>
  <c r="AF54" i="10"/>
  <c r="AH54" i="10"/>
  <c r="AB54" i="10"/>
  <c r="AH64" i="10"/>
  <c r="F47" i="11" l="1"/>
  <c r="F52" i="10"/>
  <c r="CD47" i="11" l="1"/>
  <c r="CB47" i="11"/>
  <c r="BZ47" i="11"/>
  <c r="BV47" i="11"/>
  <c r="BT47" i="11"/>
  <c r="BX47" i="11"/>
  <c r="AR47" i="11"/>
  <c r="BG47" i="11"/>
  <c r="AY47" i="11"/>
  <c r="BI47" i="11"/>
  <c r="BA47" i="11"/>
  <c r="BK47" i="11"/>
  <c r="BM47" i="11"/>
  <c r="BO47" i="11"/>
  <c r="AW47" i="11"/>
  <c r="AU47" i="11"/>
  <c r="BC47" i="11"/>
  <c r="BE47" i="11"/>
  <c r="BQ47" i="11"/>
  <c r="AP47" i="11"/>
  <c r="AJ47" i="11"/>
  <c r="AH47" i="11"/>
  <c r="AB47" i="11"/>
  <c r="AD47" i="11"/>
  <c r="AN47" i="11"/>
  <c r="Z47" i="11"/>
  <c r="AL47" i="11"/>
  <c r="AF47" i="11"/>
  <c r="AJ52" i="10"/>
  <c r="BF52" i="10"/>
  <c r="BN52" i="10"/>
  <c r="BJ52" i="10"/>
  <c r="BL52" i="10"/>
  <c r="AV52" i="10"/>
  <c r="AX52" i="10"/>
  <c r="BD52" i="10"/>
  <c r="BH52" i="10"/>
  <c r="BB52" i="10"/>
  <c r="AZ52" i="10"/>
  <c r="AT52" i="10"/>
  <c r="AR52" i="10"/>
  <c r="AP52" i="10"/>
  <c r="AN52" i="10"/>
  <c r="AL52" i="10"/>
  <c r="G47" i="11"/>
  <c r="X47" i="11"/>
  <c r="AD52" i="10"/>
  <c r="AH52" i="10"/>
  <c r="AB52" i="10"/>
  <c r="G52" i="10"/>
  <c r="AF52" i="10"/>
  <c r="F22" i="11"/>
  <c r="F23" i="11"/>
  <c r="F24" i="11"/>
  <c r="CB22" i="11" l="1"/>
  <c r="CD22" i="11"/>
  <c r="BZ22" i="11"/>
  <c r="BV22" i="11"/>
  <c r="BT22" i="11"/>
  <c r="BX22" i="11"/>
  <c r="CD23" i="11"/>
  <c r="BZ23" i="11"/>
  <c r="CB23" i="11"/>
  <c r="BT23" i="11"/>
  <c r="BV23" i="11"/>
  <c r="BX23" i="11"/>
  <c r="CB24" i="11"/>
  <c r="CD24" i="11"/>
  <c r="BZ24" i="11"/>
  <c r="BV24" i="11"/>
  <c r="BT24" i="11"/>
  <c r="BX24" i="11"/>
  <c r="AR23" i="11"/>
  <c r="BG23" i="11"/>
  <c r="BA23" i="11"/>
  <c r="AY23" i="11"/>
  <c r="BK23" i="11"/>
  <c r="BI23" i="11"/>
  <c r="BM23" i="11"/>
  <c r="BO23" i="11"/>
  <c r="AW23" i="11"/>
  <c r="AU23" i="11"/>
  <c r="BC23" i="11"/>
  <c r="BE23" i="11"/>
  <c r="BQ23" i="11"/>
  <c r="AS47" i="11"/>
  <c r="BR47" i="11"/>
  <c r="AR24" i="11"/>
  <c r="BG24" i="11"/>
  <c r="BC24" i="11"/>
  <c r="AY24" i="11"/>
  <c r="BA24" i="11"/>
  <c r="BK24" i="11"/>
  <c r="BM24" i="11"/>
  <c r="BO24" i="11"/>
  <c r="AU24" i="11"/>
  <c r="AW24" i="11"/>
  <c r="BE24" i="11"/>
  <c r="BI24" i="11"/>
  <c r="BQ24" i="11"/>
  <c r="AR22" i="11"/>
  <c r="BG22" i="11"/>
  <c r="AY22" i="11"/>
  <c r="BE22" i="11"/>
  <c r="BK22" i="11"/>
  <c r="BA22" i="11"/>
  <c r="BM22" i="11"/>
  <c r="BO22" i="11"/>
  <c r="AU22" i="11"/>
  <c r="AW22" i="11"/>
  <c r="BC22" i="11"/>
  <c r="BI22" i="11"/>
  <c r="BQ22" i="11"/>
  <c r="AN23" i="11"/>
  <c r="AL23" i="11"/>
  <c r="AP23" i="11"/>
  <c r="AJ23" i="11"/>
  <c r="AF23" i="11"/>
  <c r="Z23" i="11"/>
  <c r="AH23" i="11"/>
  <c r="AD23" i="11"/>
  <c r="AB23" i="11"/>
  <c r="AP24" i="11"/>
  <c r="AH24" i="11"/>
  <c r="AB24" i="11"/>
  <c r="AJ24" i="11"/>
  <c r="AD24" i="11"/>
  <c r="AN24" i="11"/>
  <c r="AF24" i="11"/>
  <c r="Z24" i="11"/>
  <c r="AL24" i="11"/>
  <c r="AN22" i="11"/>
  <c r="AL22" i="11"/>
  <c r="AP22" i="11"/>
  <c r="AF22" i="11"/>
  <c r="AJ22" i="11"/>
  <c r="AH22" i="11"/>
  <c r="AB22" i="11"/>
  <c r="AD22" i="11"/>
  <c r="Z22" i="11"/>
  <c r="G24" i="11"/>
  <c r="X24" i="11"/>
  <c r="G23" i="11"/>
  <c r="X23" i="11"/>
  <c r="G22" i="11"/>
  <c r="X22" i="11"/>
  <c r="AF49" i="4"/>
  <c r="AF48" i="4"/>
  <c r="AF47" i="4"/>
  <c r="AF46" i="4"/>
  <c r="AF45" i="4"/>
  <c r="AF44" i="4"/>
  <c r="AF41" i="4"/>
  <c r="AF40" i="4"/>
  <c r="AF39" i="4"/>
  <c r="AF38" i="4"/>
  <c r="AF37" i="4"/>
  <c r="AF36" i="4"/>
  <c r="AF35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50" i="4" s="1"/>
  <c r="AF8" i="4"/>
  <c r="AF7" i="4"/>
  <c r="AF4" i="4"/>
  <c r="AE50" i="4"/>
  <c r="AF42" i="5"/>
  <c r="AF41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F6" i="5"/>
  <c r="AF5" i="5"/>
  <c r="AF4" i="5"/>
  <c r="AE43" i="5"/>
  <c r="AF64" i="10"/>
  <c r="AS23" i="11" l="1"/>
  <c r="BR23" i="11"/>
  <c r="AS22" i="11"/>
  <c r="BR22" i="11"/>
  <c r="AS24" i="11"/>
  <c r="BR24" i="11"/>
  <c r="AF43" i="5"/>
  <c r="F59" i="11"/>
  <c r="F58" i="11"/>
  <c r="F57" i="11"/>
  <c r="F56" i="11"/>
  <c r="F55" i="11"/>
  <c r="F54" i="11"/>
  <c r="F53" i="11"/>
  <c r="F52" i="11"/>
  <c r="F51" i="11"/>
  <c r="F50" i="11"/>
  <c r="F49" i="11"/>
  <c r="F48" i="11"/>
  <c r="T46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1" i="11"/>
  <c r="F19" i="11"/>
  <c r="F18" i="11"/>
  <c r="F17" i="11"/>
  <c r="T16" i="11"/>
  <c r="F15" i="11"/>
  <c r="F14" i="11"/>
  <c r="F13" i="11"/>
  <c r="F12" i="11"/>
  <c r="F11" i="11"/>
  <c r="F10" i="11"/>
  <c r="F7" i="11"/>
  <c r="F6" i="11"/>
  <c r="F5" i="11"/>
  <c r="F4" i="11"/>
  <c r="T45" i="11"/>
  <c r="T24" i="11"/>
  <c r="V22" i="11"/>
  <c r="CD17" i="11" l="1"/>
  <c r="BZ17" i="11"/>
  <c r="CB17" i="11"/>
  <c r="BT17" i="11"/>
  <c r="BX17" i="11"/>
  <c r="BV17" i="11"/>
  <c r="BZ4" i="11"/>
  <c r="CD4" i="11"/>
  <c r="CB4" i="11"/>
  <c r="BT4" i="11"/>
  <c r="BV4" i="11"/>
  <c r="BX4" i="11"/>
  <c r="CB14" i="11"/>
  <c r="CD14" i="11"/>
  <c r="BZ14" i="11"/>
  <c r="BV14" i="11"/>
  <c r="BT14" i="11"/>
  <c r="BX14" i="11"/>
  <c r="CB30" i="11"/>
  <c r="CD30" i="11"/>
  <c r="BZ30" i="11"/>
  <c r="BV30" i="11"/>
  <c r="BT30" i="11"/>
  <c r="BX30" i="11"/>
  <c r="CD50" i="11"/>
  <c r="BZ50" i="11"/>
  <c r="CB50" i="11"/>
  <c r="BT50" i="11"/>
  <c r="BV50" i="11"/>
  <c r="BX50" i="11"/>
  <c r="CD11" i="11"/>
  <c r="BZ11" i="11"/>
  <c r="CB11" i="11"/>
  <c r="BT11" i="11"/>
  <c r="BV11" i="11"/>
  <c r="BX11" i="11"/>
  <c r="CD15" i="11"/>
  <c r="BZ15" i="11"/>
  <c r="CB15" i="11"/>
  <c r="BT15" i="11"/>
  <c r="BV15" i="11"/>
  <c r="BX15" i="11"/>
  <c r="CD19" i="11"/>
  <c r="BZ19" i="11"/>
  <c r="CB19" i="11"/>
  <c r="BT19" i="11"/>
  <c r="BV19" i="11"/>
  <c r="BX19" i="11"/>
  <c r="CD27" i="11"/>
  <c r="BZ27" i="11"/>
  <c r="CB27" i="11"/>
  <c r="BT27" i="11"/>
  <c r="BV27" i="11"/>
  <c r="BX27" i="11"/>
  <c r="CD31" i="11"/>
  <c r="BZ31" i="11"/>
  <c r="CB31" i="11"/>
  <c r="BT31" i="11"/>
  <c r="BV31" i="11"/>
  <c r="BX31" i="11"/>
  <c r="CD35" i="11"/>
  <c r="BZ35" i="11"/>
  <c r="CB35" i="11"/>
  <c r="BT35" i="11"/>
  <c r="BV35" i="11"/>
  <c r="BX35" i="11"/>
  <c r="CB51" i="11"/>
  <c r="CD51" i="11"/>
  <c r="BZ51" i="11"/>
  <c r="BV51" i="11"/>
  <c r="BT51" i="11"/>
  <c r="BX51" i="11"/>
  <c r="CB55" i="11"/>
  <c r="CD55" i="11"/>
  <c r="BZ55" i="11"/>
  <c r="BV55" i="11"/>
  <c r="BT55" i="11"/>
  <c r="BX55" i="11"/>
  <c r="CB59" i="11"/>
  <c r="CD59" i="11"/>
  <c r="BZ59" i="11"/>
  <c r="BV59" i="11"/>
  <c r="BT59" i="11"/>
  <c r="BX59" i="11"/>
  <c r="CD13" i="11"/>
  <c r="BZ13" i="11"/>
  <c r="CB13" i="11"/>
  <c r="BT13" i="11"/>
  <c r="BX13" i="11"/>
  <c r="BV13" i="11"/>
  <c r="CD25" i="11"/>
  <c r="BZ25" i="11"/>
  <c r="CB25" i="11"/>
  <c r="BT25" i="11"/>
  <c r="BX25" i="11"/>
  <c r="BV25" i="11"/>
  <c r="CB10" i="11"/>
  <c r="CD10" i="11"/>
  <c r="BZ10" i="11"/>
  <c r="BV10" i="11"/>
  <c r="BT10" i="11"/>
  <c r="BX10" i="11"/>
  <c r="CB26" i="11"/>
  <c r="CD26" i="11"/>
  <c r="BZ26" i="11"/>
  <c r="BV26" i="11"/>
  <c r="BT26" i="11"/>
  <c r="BX26" i="11"/>
  <c r="CB38" i="11"/>
  <c r="CD38" i="11"/>
  <c r="BZ38" i="11"/>
  <c r="BV38" i="11"/>
  <c r="BT38" i="11"/>
  <c r="BX38" i="11"/>
  <c r="CD5" i="11"/>
  <c r="BZ5" i="11"/>
  <c r="CB5" i="11"/>
  <c r="BV5" i="11"/>
  <c r="BT5" i="11"/>
  <c r="BX5" i="11"/>
  <c r="CB6" i="11"/>
  <c r="CD6" i="11"/>
  <c r="BZ6" i="11"/>
  <c r="BV6" i="11"/>
  <c r="BT6" i="11"/>
  <c r="BX6" i="11"/>
  <c r="CB12" i="11"/>
  <c r="CD12" i="11"/>
  <c r="BZ12" i="11"/>
  <c r="BV12" i="11"/>
  <c r="BT12" i="11"/>
  <c r="BX12" i="11"/>
  <c r="CD21" i="11"/>
  <c r="BZ21" i="11"/>
  <c r="CB21" i="11"/>
  <c r="BT21" i="11"/>
  <c r="BX21" i="11"/>
  <c r="BV21" i="11"/>
  <c r="CB28" i="11"/>
  <c r="CD28" i="11"/>
  <c r="BZ28" i="11"/>
  <c r="BV28" i="11"/>
  <c r="BT28" i="11"/>
  <c r="BX28" i="11"/>
  <c r="CB32" i="11"/>
  <c r="CD32" i="11"/>
  <c r="BZ32" i="11"/>
  <c r="BT32" i="11"/>
  <c r="BV32" i="11"/>
  <c r="BX32" i="11"/>
  <c r="CB36" i="11"/>
  <c r="CD36" i="11"/>
  <c r="BZ36" i="11"/>
  <c r="BT36" i="11"/>
  <c r="BV36" i="11"/>
  <c r="BX36" i="11"/>
  <c r="CD48" i="11"/>
  <c r="BZ48" i="11"/>
  <c r="CB48" i="11"/>
  <c r="BT48" i="11"/>
  <c r="BV48" i="11"/>
  <c r="BX48" i="11"/>
  <c r="CD52" i="11"/>
  <c r="BZ52" i="11"/>
  <c r="CB52" i="11"/>
  <c r="BT52" i="11"/>
  <c r="BV52" i="11"/>
  <c r="BX52" i="11"/>
  <c r="CD56" i="11"/>
  <c r="BZ56" i="11"/>
  <c r="CB56" i="11"/>
  <c r="BT56" i="11"/>
  <c r="BV56" i="11"/>
  <c r="BX56" i="11"/>
  <c r="CD7" i="11"/>
  <c r="BZ7" i="11"/>
  <c r="CB7" i="11"/>
  <c r="BV7" i="11"/>
  <c r="BT7" i="11"/>
  <c r="BX7" i="11"/>
  <c r="CD29" i="11"/>
  <c r="BZ29" i="11"/>
  <c r="CB29" i="11"/>
  <c r="BT29" i="11"/>
  <c r="BX29" i="11"/>
  <c r="BV29" i="11"/>
  <c r="CD33" i="11"/>
  <c r="BZ33" i="11"/>
  <c r="CB33" i="11"/>
  <c r="BT33" i="11"/>
  <c r="BX33" i="11"/>
  <c r="BV33" i="11"/>
  <c r="CD37" i="11"/>
  <c r="BZ37" i="11"/>
  <c r="CB37" i="11"/>
  <c r="BV37" i="11"/>
  <c r="BT37" i="11"/>
  <c r="BX37" i="11"/>
  <c r="CB49" i="11"/>
  <c r="CD49" i="11"/>
  <c r="BZ49" i="11"/>
  <c r="BT49" i="11"/>
  <c r="BV49" i="11"/>
  <c r="BX49" i="11"/>
  <c r="CB53" i="11"/>
  <c r="CD53" i="11"/>
  <c r="BZ53" i="11"/>
  <c r="BT53" i="11"/>
  <c r="BV53" i="11"/>
  <c r="BX53" i="11"/>
  <c r="CB57" i="11"/>
  <c r="CD57" i="11"/>
  <c r="BZ57" i="11"/>
  <c r="BT57" i="11"/>
  <c r="BV57" i="11"/>
  <c r="BX57" i="11"/>
  <c r="CB18" i="11"/>
  <c r="CD18" i="11"/>
  <c r="BZ18" i="11"/>
  <c r="BV18" i="11"/>
  <c r="BT18" i="11"/>
  <c r="BX18" i="11"/>
  <c r="CB34" i="11"/>
  <c r="CD34" i="11"/>
  <c r="BZ34" i="11"/>
  <c r="BV34" i="11"/>
  <c r="BT34" i="11"/>
  <c r="BX34" i="11"/>
  <c r="CD54" i="11"/>
  <c r="BZ54" i="11"/>
  <c r="CB54" i="11"/>
  <c r="BT54" i="11"/>
  <c r="BV54" i="11"/>
  <c r="BX54" i="11"/>
  <c r="CD58" i="11"/>
  <c r="BZ58" i="11"/>
  <c r="CB58" i="11"/>
  <c r="BT58" i="11"/>
  <c r="BV58" i="11"/>
  <c r="BX58" i="11"/>
  <c r="AR11" i="11"/>
  <c r="AY11" i="11"/>
  <c r="BG11" i="11"/>
  <c r="BA11" i="11"/>
  <c r="BK11" i="11"/>
  <c r="BI11" i="11"/>
  <c r="BM11" i="11"/>
  <c r="BO11" i="11"/>
  <c r="AW11" i="11"/>
  <c r="AU11" i="11"/>
  <c r="BC11" i="11"/>
  <c r="BE11" i="11"/>
  <c r="BQ11" i="11"/>
  <c r="AR27" i="11"/>
  <c r="BO27" i="11"/>
  <c r="BK27" i="11"/>
  <c r="AY27" i="11"/>
  <c r="BI27" i="11"/>
  <c r="BG27" i="11"/>
  <c r="BA27" i="11"/>
  <c r="BM27" i="11"/>
  <c r="BQ27" i="11"/>
  <c r="AW27" i="11"/>
  <c r="AU27" i="11"/>
  <c r="BC27" i="11"/>
  <c r="BE27" i="11"/>
  <c r="AR35" i="11"/>
  <c r="AY35" i="11"/>
  <c r="BG35" i="11"/>
  <c r="BA35" i="11"/>
  <c r="BI35" i="11"/>
  <c r="BK35" i="11"/>
  <c r="BM35" i="11"/>
  <c r="BO35" i="11"/>
  <c r="AW35" i="11"/>
  <c r="AU35" i="11"/>
  <c r="BC35" i="11"/>
  <c r="BE35" i="11"/>
  <c r="BQ35" i="11"/>
  <c r="AR55" i="11"/>
  <c r="BK55" i="11"/>
  <c r="BG55" i="11"/>
  <c r="BI55" i="11"/>
  <c r="AY55" i="11"/>
  <c r="BA55" i="11"/>
  <c r="BM55" i="11"/>
  <c r="BO55" i="11"/>
  <c r="AW55" i="11"/>
  <c r="AU55" i="11"/>
  <c r="BC55" i="11"/>
  <c r="BE55" i="11"/>
  <c r="BQ55" i="11"/>
  <c r="AR59" i="11"/>
  <c r="BK59" i="11"/>
  <c r="BI59" i="11"/>
  <c r="BG59" i="11"/>
  <c r="AY59" i="11"/>
  <c r="BA59" i="11"/>
  <c r="BM59" i="11"/>
  <c r="BO59" i="11"/>
  <c r="AW59" i="11"/>
  <c r="AU59" i="11"/>
  <c r="BC59" i="11"/>
  <c r="BE59" i="11"/>
  <c r="BQ59" i="11"/>
  <c r="AR15" i="11"/>
  <c r="BG15" i="11"/>
  <c r="BA15" i="11"/>
  <c r="AY15" i="11"/>
  <c r="BK15" i="11"/>
  <c r="BI15" i="11"/>
  <c r="BM15" i="11"/>
  <c r="BO15" i="11"/>
  <c r="AW15" i="11"/>
  <c r="AU15" i="11"/>
  <c r="BC15" i="11"/>
  <c r="BE15" i="11"/>
  <c r="BQ15" i="11"/>
  <c r="AR19" i="11"/>
  <c r="AY19" i="11"/>
  <c r="BG19" i="11"/>
  <c r="BA19" i="11"/>
  <c r="BK19" i="11"/>
  <c r="BI19" i="11"/>
  <c r="BM19" i="11"/>
  <c r="BO19" i="11"/>
  <c r="AW19" i="11"/>
  <c r="AU19" i="11"/>
  <c r="BC19" i="11"/>
  <c r="BE19" i="11"/>
  <c r="BQ19" i="11"/>
  <c r="AR31" i="11"/>
  <c r="BG31" i="11"/>
  <c r="BA31" i="11"/>
  <c r="AY31" i="11"/>
  <c r="BI31" i="11"/>
  <c r="BK31" i="11"/>
  <c r="BM31" i="11"/>
  <c r="BO31" i="11"/>
  <c r="AW31" i="11"/>
  <c r="AU31" i="11"/>
  <c r="BC31" i="11"/>
  <c r="BE31" i="11"/>
  <c r="BQ31" i="11"/>
  <c r="AR51" i="11"/>
  <c r="BG51" i="11"/>
  <c r="AY51" i="11"/>
  <c r="BI51" i="11"/>
  <c r="BA51" i="11"/>
  <c r="BK51" i="11"/>
  <c r="BM51" i="11"/>
  <c r="BO51" i="11"/>
  <c r="AW51" i="11"/>
  <c r="AU51" i="11"/>
  <c r="BC51" i="11"/>
  <c r="BE51" i="11"/>
  <c r="BQ51" i="11"/>
  <c r="AR6" i="11"/>
  <c r="BG6" i="11"/>
  <c r="BE6" i="11"/>
  <c r="AY6" i="11"/>
  <c r="BK6" i="11"/>
  <c r="BA6" i="11"/>
  <c r="BM6" i="11"/>
  <c r="BO6" i="11"/>
  <c r="AU6" i="11"/>
  <c r="AW6" i="11"/>
  <c r="BC6" i="11"/>
  <c r="BI6" i="11"/>
  <c r="BQ6" i="11"/>
  <c r="AR12" i="11"/>
  <c r="AY12" i="11"/>
  <c r="BG12" i="11"/>
  <c r="BC12" i="11"/>
  <c r="BI12" i="11"/>
  <c r="BA12" i="11"/>
  <c r="BK12" i="11"/>
  <c r="BM12" i="11"/>
  <c r="BO12" i="11"/>
  <c r="BQ12" i="11"/>
  <c r="AW12" i="11"/>
  <c r="AU12" i="11"/>
  <c r="BE12" i="11"/>
  <c r="AR21" i="11"/>
  <c r="BG21" i="11"/>
  <c r="AY21" i="11"/>
  <c r="BK21" i="11"/>
  <c r="BI21" i="11"/>
  <c r="BM21" i="11"/>
  <c r="BO21" i="11"/>
  <c r="AW21" i="11"/>
  <c r="AU21" i="11"/>
  <c r="BA21" i="11"/>
  <c r="BC21" i="11"/>
  <c r="BE21" i="11"/>
  <c r="BQ21" i="11"/>
  <c r="AR28" i="11"/>
  <c r="BI28" i="11"/>
  <c r="AY28" i="11"/>
  <c r="BG28" i="11"/>
  <c r="BC28" i="11"/>
  <c r="BK28" i="11"/>
  <c r="BA28" i="11"/>
  <c r="BM28" i="11"/>
  <c r="BO28" i="11"/>
  <c r="AW28" i="11"/>
  <c r="AU28" i="11"/>
  <c r="BE28" i="11"/>
  <c r="BQ28" i="11"/>
  <c r="AR32" i="11"/>
  <c r="BI32" i="11"/>
  <c r="BG32" i="11"/>
  <c r="BC32" i="11"/>
  <c r="AY32" i="11"/>
  <c r="BK32" i="11"/>
  <c r="BA32" i="11"/>
  <c r="BM32" i="11"/>
  <c r="BO32" i="11"/>
  <c r="AU32" i="11"/>
  <c r="AW32" i="11"/>
  <c r="BE32" i="11"/>
  <c r="BQ32" i="11"/>
  <c r="AR36" i="11"/>
  <c r="BI36" i="11"/>
  <c r="AY36" i="11"/>
  <c r="BG36" i="11"/>
  <c r="BC36" i="11"/>
  <c r="BK36" i="11"/>
  <c r="BA36" i="11"/>
  <c r="BM36" i="11"/>
  <c r="BO36" i="11"/>
  <c r="AU36" i="11"/>
  <c r="AW36" i="11"/>
  <c r="BE36" i="11"/>
  <c r="BQ36" i="11"/>
  <c r="AR48" i="11"/>
  <c r="BI48" i="11"/>
  <c r="BG48" i="11"/>
  <c r="AY48" i="11"/>
  <c r="BA48" i="11"/>
  <c r="BK48" i="11"/>
  <c r="BM48" i="11"/>
  <c r="BO48" i="11"/>
  <c r="AU48" i="11"/>
  <c r="AW48" i="11"/>
  <c r="BC48" i="11"/>
  <c r="BE48" i="11"/>
  <c r="BQ48" i="11"/>
  <c r="AR52" i="11"/>
  <c r="BG52" i="11"/>
  <c r="AY52" i="11"/>
  <c r="BA52" i="11"/>
  <c r="BK52" i="11"/>
  <c r="BM52" i="11"/>
  <c r="BO52" i="11"/>
  <c r="AW52" i="11"/>
  <c r="AU52" i="11"/>
  <c r="BC52" i="11"/>
  <c r="BE52" i="11"/>
  <c r="BI52" i="11"/>
  <c r="BQ52" i="11"/>
  <c r="AR56" i="11"/>
  <c r="BI56" i="11"/>
  <c r="BG56" i="11"/>
  <c r="AY56" i="11"/>
  <c r="BA56" i="11"/>
  <c r="BK56" i="11"/>
  <c r="BM56" i="11"/>
  <c r="BO56" i="11"/>
  <c r="AW56" i="11"/>
  <c r="AU56" i="11"/>
  <c r="BC56" i="11"/>
  <c r="BE56" i="11"/>
  <c r="BQ56" i="11"/>
  <c r="AR17" i="11"/>
  <c r="BG17" i="11"/>
  <c r="AY17" i="11"/>
  <c r="BK17" i="11"/>
  <c r="BI17" i="11"/>
  <c r="BM17" i="11"/>
  <c r="BO17" i="11"/>
  <c r="AW17" i="11"/>
  <c r="AU17" i="11"/>
  <c r="BA17" i="11"/>
  <c r="BC17" i="11"/>
  <c r="BE17" i="11"/>
  <c r="BQ17" i="11"/>
  <c r="AR29" i="11"/>
  <c r="BG29" i="11"/>
  <c r="AY29" i="11"/>
  <c r="BI29" i="11"/>
  <c r="BK29" i="11"/>
  <c r="BM29" i="11"/>
  <c r="BO29" i="11"/>
  <c r="AW29" i="11"/>
  <c r="AU29" i="11"/>
  <c r="BA29" i="11"/>
  <c r="BC29" i="11"/>
  <c r="BE29" i="11"/>
  <c r="BQ29" i="11"/>
  <c r="AR33" i="11"/>
  <c r="BG33" i="11"/>
  <c r="AY33" i="11"/>
  <c r="BI33" i="11"/>
  <c r="BK33" i="11"/>
  <c r="BM33" i="11"/>
  <c r="BO33" i="11"/>
  <c r="AW33" i="11"/>
  <c r="AU33" i="11"/>
  <c r="BA33" i="11"/>
  <c r="BC33" i="11"/>
  <c r="BE33" i="11"/>
  <c r="BQ33" i="11"/>
  <c r="AR37" i="11"/>
  <c r="BG37" i="11"/>
  <c r="AY37" i="11"/>
  <c r="BC37" i="11"/>
  <c r="BI37" i="11"/>
  <c r="BA37" i="11"/>
  <c r="BK37" i="11"/>
  <c r="BM37" i="11"/>
  <c r="BO37" i="11"/>
  <c r="AW37" i="11"/>
  <c r="AU37" i="11"/>
  <c r="BE37" i="11"/>
  <c r="BQ37" i="11"/>
  <c r="AR49" i="11"/>
  <c r="BG49" i="11"/>
  <c r="AY49" i="11"/>
  <c r="BI49" i="11"/>
  <c r="BA49" i="11"/>
  <c r="BK49" i="11"/>
  <c r="BM49" i="11"/>
  <c r="BO49" i="11"/>
  <c r="AW49" i="11"/>
  <c r="AU49" i="11"/>
  <c r="BC49" i="11"/>
  <c r="BE49" i="11"/>
  <c r="BQ49" i="11"/>
  <c r="AR53" i="11"/>
  <c r="BG53" i="11"/>
  <c r="AY53" i="11"/>
  <c r="BI53" i="11"/>
  <c r="BA53" i="11"/>
  <c r="BK53" i="11"/>
  <c r="BM53" i="11"/>
  <c r="BO53" i="11"/>
  <c r="AW53" i="11"/>
  <c r="AU53" i="11"/>
  <c r="BC53" i="11"/>
  <c r="BE53" i="11"/>
  <c r="BQ53" i="11"/>
  <c r="AR57" i="11"/>
  <c r="BK57" i="11"/>
  <c r="BG57" i="11"/>
  <c r="BM57" i="11"/>
  <c r="BI57" i="11"/>
  <c r="AY57" i="11"/>
  <c r="BO57" i="11"/>
  <c r="BA57" i="11"/>
  <c r="AW57" i="11"/>
  <c r="AU57" i="11"/>
  <c r="BC57" i="11"/>
  <c r="BE57" i="11"/>
  <c r="BQ57" i="11"/>
  <c r="AR5" i="11"/>
  <c r="BG5" i="11"/>
  <c r="AY5" i="11"/>
  <c r="BK5" i="11"/>
  <c r="BI5" i="11"/>
  <c r="BM5" i="11"/>
  <c r="BO5" i="11"/>
  <c r="AW5" i="11"/>
  <c r="AU5" i="11"/>
  <c r="BA5" i="11"/>
  <c r="BC5" i="11"/>
  <c r="BE5" i="11"/>
  <c r="BQ5" i="11"/>
  <c r="AR7" i="11"/>
  <c r="BG7" i="11"/>
  <c r="BA7" i="11"/>
  <c r="AY7" i="11"/>
  <c r="BK7" i="11"/>
  <c r="BI7" i="11"/>
  <c r="BM7" i="11"/>
  <c r="BO7" i="11"/>
  <c r="AW7" i="11"/>
  <c r="AU7" i="11"/>
  <c r="BC7" i="11"/>
  <c r="BE7" i="11"/>
  <c r="BQ7" i="11"/>
  <c r="AR13" i="11"/>
  <c r="BG13" i="11"/>
  <c r="AY13" i="11"/>
  <c r="BK13" i="11"/>
  <c r="BI13" i="11"/>
  <c r="BM13" i="11"/>
  <c r="BO13" i="11"/>
  <c r="AW13" i="11"/>
  <c r="AU13" i="11"/>
  <c r="BA13" i="11"/>
  <c r="BC13" i="11"/>
  <c r="BE13" i="11"/>
  <c r="BQ13" i="11"/>
  <c r="AR25" i="11"/>
  <c r="BG25" i="11"/>
  <c r="AY25" i="11"/>
  <c r="BK25" i="11"/>
  <c r="BI25" i="11"/>
  <c r="BM25" i="11"/>
  <c r="BO25" i="11"/>
  <c r="AW25" i="11"/>
  <c r="AU25" i="11"/>
  <c r="BA25" i="11"/>
  <c r="BC25" i="11"/>
  <c r="BE25" i="11"/>
  <c r="BQ25" i="11"/>
  <c r="AR4" i="11"/>
  <c r="BI4" i="11"/>
  <c r="BG4" i="11"/>
  <c r="AY4" i="11"/>
  <c r="AW4" i="11"/>
  <c r="BK4" i="11"/>
  <c r="BA4" i="11"/>
  <c r="BM4" i="11"/>
  <c r="BO4" i="11"/>
  <c r="AU4" i="11"/>
  <c r="BC4" i="11"/>
  <c r="BE4" i="11"/>
  <c r="BQ4" i="11"/>
  <c r="AR10" i="11"/>
  <c r="BG10" i="11"/>
  <c r="BE10" i="11"/>
  <c r="AY10" i="11"/>
  <c r="BK10" i="11"/>
  <c r="BM10" i="11"/>
  <c r="BA10" i="11"/>
  <c r="BO10" i="11"/>
  <c r="AU10" i="11"/>
  <c r="AW10" i="11"/>
  <c r="BC10" i="11"/>
  <c r="BI10" i="11"/>
  <c r="BQ10" i="11"/>
  <c r="AR14" i="11"/>
  <c r="BG14" i="11"/>
  <c r="BE14" i="11"/>
  <c r="AY14" i="11"/>
  <c r="BK14" i="11"/>
  <c r="BA14" i="11"/>
  <c r="BM14" i="11"/>
  <c r="BO14" i="11"/>
  <c r="AU14" i="11"/>
  <c r="AW14" i="11"/>
  <c r="BC14" i="11"/>
  <c r="BI14" i="11"/>
  <c r="BQ14" i="11"/>
  <c r="AR18" i="11"/>
  <c r="BG18" i="11"/>
  <c r="BE18" i="11"/>
  <c r="AY18" i="11"/>
  <c r="BK18" i="11"/>
  <c r="BM18" i="11"/>
  <c r="BA18" i="11"/>
  <c r="BO18" i="11"/>
  <c r="AU18" i="11"/>
  <c r="AW18" i="11"/>
  <c r="BC18" i="11"/>
  <c r="BI18" i="11"/>
  <c r="BQ18" i="11"/>
  <c r="AR26" i="11"/>
  <c r="BG26" i="11"/>
  <c r="BE26" i="11"/>
  <c r="AY26" i="11"/>
  <c r="BK26" i="11"/>
  <c r="BM26" i="11"/>
  <c r="BA26" i="11"/>
  <c r="BO26" i="11"/>
  <c r="AU26" i="11"/>
  <c r="AW26" i="11"/>
  <c r="BC26" i="11"/>
  <c r="BI26" i="11"/>
  <c r="BQ26" i="11"/>
  <c r="AR30" i="11"/>
  <c r="BG30" i="11"/>
  <c r="BE30" i="11"/>
  <c r="BI30" i="11"/>
  <c r="AY30" i="11"/>
  <c r="BA30" i="11"/>
  <c r="BK30" i="11"/>
  <c r="BM30" i="11"/>
  <c r="BO30" i="11"/>
  <c r="AU30" i="11"/>
  <c r="AW30" i="11"/>
  <c r="BC30" i="11"/>
  <c r="BQ30" i="11"/>
  <c r="AR34" i="11"/>
  <c r="BI34" i="11"/>
  <c r="BG34" i="11"/>
  <c r="BE34" i="11"/>
  <c r="AY34" i="11"/>
  <c r="BK34" i="11"/>
  <c r="BA34" i="11"/>
  <c r="BM34" i="11"/>
  <c r="BO34" i="11"/>
  <c r="AU34" i="11"/>
  <c r="AW34" i="11"/>
  <c r="BC34" i="11"/>
  <c r="BQ34" i="11"/>
  <c r="AR38" i="11"/>
  <c r="BI38" i="11"/>
  <c r="BG38" i="11"/>
  <c r="BE38" i="11"/>
  <c r="AY38" i="11"/>
  <c r="BC38" i="11"/>
  <c r="BA38" i="11"/>
  <c r="BK38" i="11"/>
  <c r="BM38" i="11"/>
  <c r="BO38" i="11"/>
  <c r="AU38" i="11"/>
  <c r="AW38" i="11"/>
  <c r="BQ38" i="11"/>
  <c r="AR50" i="11"/>
  <c r="BG50" i="11"/>
  <c r="BE50" i="11"/>
  <c r="BA50" i="11"/>
  <c r="AY50" i="11"/>
  <c r="BK50" i="11"/>
  <c r="BM50" i="11"/>
  <c r="BO50" i="11"/>
  <c r="AU50" i="11"/>
  <c r="AW50" i="11"/>
  <c r="BC50" i="11"/>
  <c r="BI50" i="11"/>
  <c r="BQ50" i="11"/>
  <c r="AR54" i="11"/>
  <c r="BI54" i="11"/>
  <c r="BA54" i="11"/>
  <c r="BG54" i="11"/>
  <c r="BE54" i="11"/>
  <c r="AY54" i="11"/>
  <c r="BK54" i="11"/>
  <c r="BM54" i="11"/>
  <c r="BO54" i="11"/>
  <c r="AU54" i="11"/>
  <c r="AW54" i="11"/>
  <c r="BC54" i="11"/>
  <c r="BQ54" i="11"/>
  <c r="AR58" i="11"/>
  <c r="BK58" i="11"/>
  <c r="BI58" i="11"/>
  <c r="BG58" i="11"/>
  <c r="BE58" i="11"/>
  <c r="BA58" i="11"/>
  <c r="AY58" i="11"/>
  <c r="BM58" i="11"/>
  <c r="BO58" i="11"/>
  <c r="AU58" i="11"/>
  <c r="AW58" i="11"/>
  <c r="BC58" i="11"/>
  <c r="BQ58" i="11"/>
  <c r="AP21" i="11"/>
  <c r="AN21" i="11"/>
  <c r="AL21" i="11"/>
  <c r="AD21" i="11"/>
  <c r="AF21" i="11"/>
  <c r="Z21" i="11"/>
  <c r="AJ21" i="11"/>
  <c r="AB21" i="11"/>
  <c r="AH21" i="11"/>
  <c r="AP32" i="11"/>
  <c r="AN32" i="11"/>
  <c r="AH32" i="11"/>
  <c r="AB32" i="11"/>
  <c r="AL32" i="11"/>
  <c r="AD32" i="11"/>
  <c r="AF32" i="11"/>
  <c r="AJ32" i="11"/>
  <c r="Z32" i="11"/>
  <c r="AP36" i="11"/>
  <c r="AL36" i="11"/>
  <c r="AJ36" i="11"/>
  <c r="AH36" i="11"/>
  <c r="AB36" i="11"/>
  <c r="AD36" i="11"/>
  <c r="Z36" i="11"/>
  <c r="AN36" i="11"/>
  <c r="AF36" i="11"/>
  <c r="AP48" i="11"/>
  <c r="AN48" i="11"/>
  <c r="AL48" i="11"/>
  <c r="AD48" i="11"/>
  <c r="AF48" i="11"/>
  <c r="Z48" i="11"/>
  <c r="AJ48" i="11"/>
  <c r="AH48" i="11"/>
  <c r="AB48" i="11"/>
  <c r="AP52" i="11"/>
  <c r="AN52" i="11"/>
  <c r="AL52" i="11"/>
  <c r="AJ52" i="11"/>
  <c r="AD52" i="11"/>
  <c r="AF52" i="11"/>
  <c r="Z52" i="11"/>
  <c r="AH52" i="11"/>
  <c r="AB52" i="11"/>
  <c r="AP56" i="11"/>
  <c r="AN56" i="11"/>
  <c r="AL56" i="11"/>
  <c r="AD56" i="11"/>
  <c r="AJ56" i="11"/>
  <c r="AF56" i="11"/>
  <c r="Z56" i="11"/>
  <c r="AH56" i="11"/>
  <c r="AB56" i="11"/>
  <c r="X7" i="11"/>
  <c r="AP7" i="11"/>
  <c r="AH7" i="11"/>
  <c r="AB7" i="11"/>
  <c r="AJ7" i="11"/>
  <c r="AD7" i="11"/>
  <c r="AN7" i="11"/>
  <c r="AL7" i="11"/>
  <c r="AF7" i="11"/>
  <c r="Z7" i="11"/>
  <c r="AN13" i="11"/>
  <c r="AL13" i="11"/>
  <c r="AJ13" i="11"/>
  <c r="AF13" i="11"/>
  <c r="AP13" i="11"/>
  <c r="AH13" i="11"/>
  <c r="AB13" i="11"/>
  <c r="Z13" i="11"/>
  <c r="AD13" i="11"/>
  <c r="AN17" i="11"/>
  <c r="AL17" i="11"/>
  <c r="AP17" i="11"/>
  <c r="AJ17" i="11"/>
  <c r="AF17" i="11"/>
  <c r="AH17" i="11"/>
  <c r="AB17" i="11"/>
  <c r="AD17" i="11"/>
  <c r="Z17" i="11"/>
  <c r="AP25" i="11"/>
  <c r="AN25" i="11"/>
  <c r="AL25" i="11"/>
  <c r="AJ25" i="11"/>
  <c r="AD25" i="11"/>
  <c r="AF25" i="11"/>
  <c r="Z25" i="11"/>
  <c r="AH25" i="11"/>
  <c r="AB25" i="11"/>
  <c r="AP29" i="11"/>
  <c r="AN29" i="11"/>
  <c r="AL29" i="11"/>
  <c r="AD29" i="11"/>
  <c r="AJ29" i="11"/>
  <c r="AF29" i="11"/>
  <c r="Z29" i="11"/>
  <c r="AB29" i="11"/>
  <c r="AH29" i="11"/>
  <c r="AP33" i="11"/>
  <c r="AN33" i="11"/>
  <c r="AL33" i="11"/>
  <c r="AD33" i="11"/>
  <c r="AJ33" i="11"/>
  <c r="AF33" i="11"/>
  <c r="Z33" i="11"/>
  <c r="AH33" i="11"/>
  <c r="AB33" i="11"/>
  <c r="AP37" i="11"/>
  <c r="AN37" i="11"/>
  <c r="AL37" i="11"/>
  <c r="AD37" i="11"/>
  <c r="AF37" i="11"/>
  <c r="Z37" i="11"/>
  <c r="AB37" i="11"/>
  <c r="AJ37" i="11"/>
  <c r="AH37" i="11"/>
  <c r="AN49" i="11"/>
  <c r="AL49" i="11"/>
  <c r="AF49" i="11"/>
  <c r="AP49" i="11"/>
  <c r="AJ49" i="11"/>
  <c r="AH49" i="11"/>
  <c r="AB49" i="11"/>
  <c r="Z49" i="11"/>
  <c r="AD49" i="11"/>
  <c r="AN53" i="11"/>
  <c r="AL53" i="11"/>
  <c r="AP53" i="11"/>
  <c r="AF53" i="11"/>
  <c r="AH53" i="11"/>
  <c r="AB53" i="11"/>
  <c r="AD53" i="11"/>
  <c r="Z53" i="11"/>
  <c r="AJ53" i="11"/>
  <c r="AN57" i="11"/>
  <c r="AL57" i="11"/>
  <c r="AP57" i="11"/>
  <c r="AJ57" i="11"/>
  <c r="AF57" i="11"/>
  <c r="AH57" i="11"/>
  <c r="AB57" i="11"/>
  <c r="AD57" i="11"/>
  <c r="Z57" i="11"/>
  <c r="AP12" i="11"/>
  <c r="AN12" i="11"/>
  <c r="AL12" i="11"/>
  <c r="AD12" i="11"/>
  <c r="AJ12" i="11"/>
  <c r="AF12" i="11"/>
  <c r="Z12" i="11"/>
  <c r="AB12" i="11"/>
  <c r="AH12" i="11"/>
  <c r="AP28" i="11"/>
  <c r="AH28" i="11"/>
  <c r="AB28" i="11"/>
  <c r="AN28" i="11"/>
  <c r="AD28" i="11"/>
  <c r="AL28" i="11"/>
  <c r="AJ28" i="11"/>
  <c r="Z28" i="11"/>
  <c r="AF28" i="11"/>
  <c r="AP4" i="11"/>
  <c r="AN4" i="11"/>
  <c r="AL4" i="11"/>
  <c r="AJ4" i="11"/>
  <c r="AD4" i="11"/>
  <c r="AF4" i="11"/>
  <c r="Z4" i="11"/>
  <c r="AB4" i="11"/>
  <c r="AH4" i="11"/>
  <c r="AN10" i="11"/>
  <c r="AL10" i="11"/>
  <c r="AP10" i="11"/>
  <c r="AJ10" i="11"/>
  <c r="AF10" i="11"/>
  <c r="Z10" i="11"/>
  <c r="AH10" i="11"/>
  <c r="AD10" i="11"/>
  <c r="AB10" i="11"/>
  <c r="AN14" i="11"/>
  <c r="AL14" i="11"/>
  <c r="AP14" i="11"/>
  <c r="AJ14" i="11"/>
  <c r="AF14" i="11"/>
  <c r="Z14" i="11"/>
  <c r="AH14" i="11"/>
  <c r="AD14" i="11"/>
  <c r="AB14" i="11"/>
  <c r="AN18" i="11"/>
  <c r="AL18" i="11"/>
  <c r="AP18" i="11"/>
  <c r="AJ18" i="11"/>
  <c r="AF18" i="11"/>
  <c r="Z18" i="11"/>
  <c r="AH18" i="11"/>
  <c r="AD18" i="11"/>
  <c r="AB18" i="11"/>
  <c r="AN26" i="11"/>
  <c r="AL26" i="11"/>
  <c r="AF26" i="11"/>
  <c r="AH26" i="11"/>
  <c r="AB26" i="11"/>
  <c r="Z26" i="11"/>
  <c r="AP26" i="11"/>
  <c r="AJ26" i="11"/>
  <c r="AD26" i="11"/>
  <c r="AN30" i="11"/>
  <c r="AL30" i="11"/>
  <c r="AJ30" i="11"/>
  <c r="AF30" i="11"/>
  <c r="AP30" i="11"/>
  <c r="AH30" i="11"/>
  <c r="AB30" i="11"/>
  <c r="AD30" i="11"/>
  <c r="Z30" i="11"/>
  <c r="AN34" i="11"/>
  <c r="AL34" i="11"/>
  <c r="AP34" i="11"/>
  <c r="AJ34" i="11"/>
  <c r="AF34" i="11"/>
  <c r="AH34" i="11"/>
  <c r="AB34" i="11"/>
  <c r="AD34" i="11"/>
  <c r="Z34" i="11"/>
  <c r="AN38" i="11"/>
  <c r="AL38" i="11"/>
  <c r="AP38" i="11"/>
  <c r="AF38" i="11"/>
  <c r="AJ38" i="11"/>
  <c r="AH38" i="11"/>
  <c r="AB38" i="11"/>
  <c r="AD38" i="11"/>
  <c r="Z38" i="11"/>
  <c r="AN50" i="11"/>
  <c r="AL50" i="11"/>
  <c r="AP50" i="11"/>
  <c r="AJ50" i="11"/>
  <c r="AF50" i="11"/>
  <c r="Z50" i="11"/>
  <c r="AH50" i="11"/>
  <c r="AD50" i="11"/>
  <c r="AB50" i="11"/>
  <c r="AN54" i="11"/>
  <c r="AL54" i="11"/>
  <c r="AP54" i="11"/>
  <c r="AJ54" i="11"/>
  <c r="AF54" i="11"/>
  <c r="Z54" i="11"/>
  <c r="AH54" i="11"/>
  <c r="AD54" i="11"/>
  <c r="AB54" i="11"/>
  <c r="Z58" i="11"/>
  <c r="AB58" i="11"/>
  <c r="AD58" i="11"/>
  <c r="AF58" i="11"/>
  <c r="AH58" i="11"/>
  <c r="AJ58" i="11"/>
  <c r="AL58" i="11"/>
  <c r="AN58" i="11"/>
  <c r="AP58" i="11"/>
  <c r="AN6" i="11"/>
  <c r="AL6" i="11"/>
  <c r="AP6" i="11"/>
  <c r="AJ6" i="11"/>
  <c r="AF6" i="11"/>
  <c r="Z6" i="11"/>
  <c r="AH6" i="11"/>
  <c r="AD6" i="11"/>
  <c r="AB6" i="11"/>
  <c r="AN5" i="11"/>
  <c r="AL5" i="11"/>
  <c r="AP5" i="11"/>
  <c r="AF5" i="11"/>
  <c r="AJ5" i="11"/>
  <c r="AH5" i="11"/>
  <c r="AB5" i="11"/>
  <c r="AD5" i="11"/>
  <c r="Z5" i="11"/>
  <c r="AP11" i="11"/>
  <c r="AH11" i="11"/>
  <c r="AB11" i="11"/>
  <c r="AN11" i="11"/>
  <c r="AD11" i="11"/>
  <c r="AL11" i="11"/>
  <c r="AJ11" i="11"/>
  <c r="Z11" i="11"/>
  <c r="AF11" i="11"/>
  <c r="AP15" i="11"/>
  <c r="AN15" i="11"/>
  <c r="AH15" i="11"/>
  <c r="AB15" i="11"/>
  <c r="AL15" i="11"/>
  <c r="AD15" i="11"/>
  <c r="AF15" i="11"/>
  <c r="AJ15" i="11"/>
  <c r="Z15" i="11"/>
  <c r="AP19" i="11"/>
  <c r="AL19" i="11"/>
  <c r="AJ19" i="11"/>
  <c r="AH19" i="11"/>
  <c r="AB19" i="11"/>
  <c r="AD19" i="11"/>
  <c r="Z19" i="11"/>
  <c r="AN19" i="11"/>
  <c r="AF19" i="11"/>
  <c r="AN27" i="11"/>
  <c r="AL27" i="11"/>
  <c r="AP27" i="11"/>
  <c r="AJ27" i="11"/>
  <c r="AF27" i="11"/>
  <c r="Z27" i="11"/>
  <c r="AH27" i="11"/>
  <c r="AD27" i="11"/>
  <c r="AB27" i="11"/>
  <c r="AN31" i="11"/>
  <c r="AL31" i="11"/>
  <c r="AP31" i="11"/>
  <c r="AJ31" i="11"/>
  <c r="AF31" i="11"/>
  <c r="Z31" i="11"/>
  <c r="AH31" i="11"/>
  <c r="AD31" i="11"/>
  <c r="AB31" i="11"/>
  <c r="AN35" i="11"/>
  <c r="AL35" i="11"/>
  <c r="AP35" i="11"/>
  <c r="AJ35" i="11"/>
  <c r="AF35" i="11"/>
  <c r="Z35" i="11"/>
  <c r="AH35" i="11"/>
  <c r="AD35" i="11"/>
  <c r="AB35" i="11"/>
  <c r="AP51" i="11"/>
  <c r="AH51" i="11"/>
  <c r="AB51" i="11"/>
  <c r="AN51" i="11"/>
  <c r="AJ51" i="11"/>
  <c r="AD51" i="11"/>
  <c r="AL51" i="11"/>
  <c r="AF51" i="11"/>
  <c r="Z51" i="11"/>
  <c r="AP55" i="11"/>
  <c r="AN55" i="11"/>
  <c r="AH55" i="11"/>
  <c r="AB55" i="11"/>
  <c r="AL55" i="11"/>
  <c r="AD55" i="11"/>
  <c r="AJ55" i="11"/>
  <c r="AF55" i="11"/>
  <c r="Z55" i="11"/>
  <c r="AN59" i="11"/>
  <c r="AL59" i="11"/>
  <c r="AP59" i="11"/>
  <c r="AJ59" i="11"/>
  <c r="AF59" i="11"/>
  <c r="AB59" i="11"/>
  <c r="AH59" i="11"/>
  <c r="AD59" i="11"/>
  <c r="Z59" i="11"/>
  <c r="X4" i="11"/>
  <c r="T25" i="11"/>
  <c r="X25" i="11"/>
  <c r="T37" i="11"/>
  <c r="X37" i="11"/>
  <c r="V52" i="11"/>
  <c r="X52" i="11"/>
  <c r="G5" i="11"/>
  <c r="X5" i="11"/>
  <c r="G11" i="11"/>
  <c r="X11" i="11"/>
  <c r="G15" i="11"/>
  <c r="X15" i="11"/>
  <c r="G19" i="11"/>
  <c r="X19" i="11"/>
  <c r="G26" i="11"/>
  <c r="X26" i="11"/>
  <c r="G30" i="11"/>
  <c r="X30" i="11"/>
  <c r="G34" i="11"/>
  <c r="X34" i="11"/>
  <c r="G38" i="11"/>
  <c r="X38" i="11"/>
  <c r="G49" i="11"/>
  <c r="X49" i="11"/>
  <c r="G53" i="11"/>
  <c r="X53" i="11"/>
  <c r="G57" i="11"/>
  <c r="X57" i="11"/>
  <c r="X10" i="11"/>
  <c r="X18" i="11"/>
  <c r="T33" i="11"/>
  <c r="X33" i="11"/>
  <c r="V48" i="11"/>
  <c r="X48" i="11"/>
  <c r="T6" i="11"/>
  <c r="X6" i="11"/>
  <c r="T12" i="11"/>
  <c r="X12" i="11"/>
  <c r="T21" i="11"/>
  <c r="X21" i="11"/>
  <c r="X27" i="11"/>
  <c r="X31" i="11"/>
  <c r="X35" i="11"/>
  <c r="X50" i="11"/>
  <c r="X54" i="11"/>
  <c r="X58" i="11"/>
  <c r="X14" i="11"/>
  <c r="T29" i="11"/>
  <c r="X29" i="11"/>
  <c r="V56" i="11"/>
  <c r="X56" i="11"/>
  <c r="G13" i="11"/>
  <c r="X13" i="11"/>
  <c r="G17" i="11"/>
  <c r="X17" i="11"/>
  <c r="G28" i="11"/>
  <c r="X28" i="11"/>
  <c r="G32" i="11"/>
  <c r="X32" i="11"/>
  <c r="G36" i="11"/>
  <c r="X36" i="11"/>
  <c r="G51" i="11"/>
  <c r="X51" i="11"/>
  <c r="G55" i="11"/>
  <c r="X55" i="11"/>
  <c r="G59" i="11"/>
  <c r="X59" i="11"/>
  <c r="T26" i="11"/>
  <c r="T53" i="11"/>
  <c r="T49" i="11"/>
  <c r="T57" i="11"/>
  <c r="V29" i="11"/>
  <c r="V57" i="11"/>
  <c r="V53" i="11"/>
  <c r="T51" i="11"/>
  <c r="G7" i="11"/>
  <c r="V6" i="11"/>
  <c r="V49" i="11"/>
  <c r="V37" i="11"/>
  <c r="V36" i="11"/>
  <c r="V34" i="11"/>
  <c r="T34" i="11"/>
  <c r="T13" i="11"/>
  <c r="T54" i="11"/>
  <c r="T28" i="11"/>
  <c r="T32" i="11"/>
  <c r="T58" i="11"/>
  <c r="V45" i="11"/>
  <c r="V28" i="11"/>
  <c r="V32" i="11"/>
  <c r="T36" i="11"/>
  <c r="V11" i="11"/>
  <c r="V7" i="11"/>
  <c r="V26" i="11"/>
  <c r="T47" i="11"/>
  <c r="V47" i="11"/>
  <c r="V25" i="11"/>
  <c r="T30" i="11"/>
  <c r="V33" i="11"/>
  <c r="T38" i="11"/>
  <c r="V46" i="11"/>
  <c r="T59" i="11"/>
  <c r="V51" i="11"/>
  <c r="T55" i="11"/>
  <c r="T11" i="11"/>
  <c r="V30" i="11"/>
  <c r="V38" i="11"/>
  <c r="V59" i="11"/>
  <c r="T50" i="11"/>
  <c r="V55" i="11"/>
  <c r="V24" i="11"/>
  <c r="T22" i="11"/>
  <c r="V21" i="11"/>
  <c r="V19" i="11"/>
  <c r="T19" i="11"/>
  <c r="V17" i="11"/>
  <c r="T17" i="11"/>
  <c r="V16" i="11"/>
  <c r="T7" i="11"/>
  <c r="V13" i="11"/>
  <c r="V12" i="11"/>
  <c r="T15" i="11"/>
  <c r="V15" i="11"/>
  <c r="T4" i="11"/>
  <c r="G4" i="11"/>
  <c r="V4" i="11"/>
  <c r="V5" i="11"/>
  <c r="T10" i="11"/>
  <c r="T14" i="11"/>
  <c r="T18" i="11"/>
  <c r="T23" i="11"/>
  <c r="T27" i="11"/>
  <c r="T31" i="11"/>
  <c r="T35" i="11"/>
  <c r="T39" i="11"/>
  <c r="V58" i="11"/>
  <c r="V50" i="11"/>
  <c r="V54" i="11"/>
  <c r="G6" i="11"/>
  <c r="G10" i="11"/>
  <c r="BR10" i="11" s="1"/>
  <c r="G12" i="11"/>
  <c r="BR12" i="11" s="1"/>
  <c r="G14" i="11"/>
  <c r="BR14" i="11" s="1"/>
  <c r="G18" i="11"/>
  <c r="G21" i="11"/>
  <c r="G25" i="11"/>
  <c r="G27" i="11"/>
  <c r="BR27" i="11" s="1"/>
  <c r="G29" i="11"/>
  <c r="G31" i="11"/>
  <c r="G33" i="11"/>
  <c r="G35" i="11"/>
  <c r="G37" i="11"/>
  <c r="G39" i="11"/>
  <c r="G46" i="11"/>
  <c r="G48" i="11"/>
  <c r="G50" i="11"/>
  <c r="G52" i="11"/>
  <c r="G54" i="11"/>
  <c r="G56" i="11"/>
  <c r="G58" i="11"/>
  <c r="V10" i="11"/>
  <c r="V23" i="11"/>
  <c r="V27" i="11"/>
  <c r="V31" i="11"/>
  <c r="V35" i="11"/>
  <c r="V39" i="11"/>
  <c r="T56" i="11"/>
  <c r="T48" i="11"/>
  <c r="T52" i="11"/>
  <c r="V14" i="11"/>
  <c r="V18" i="11"/>
  <c r="T5" i="11"/>
  <c r="F70" i="10"/>
  <c r="F69" i="10"/>
  <c r="AS59" i="11" l="1"/>
  <c r="BR59" i="11"/>
  <c r="AS51" i="11"/>
  <c r="BR51" i="11"/>
  <c r="AS32" i="11"/>
  <c r="BR32" i="11"/>
  <c r="AS17" i="11"/>
  <c r="BR17" i="11"/>
  <c r="BC123" i="11"/>
  <c r="BA123" i="11"/>
  <c r="BG123" i="11"/>
  <c r="AS56" i="11"/>
  <c r="BR56" i="11"/>
  <c r="AS54" i="11"/>
  <c r="BR54" i="11"/>
  <c r="AS46" i="11"/>
  <c r="BR46" i="11"/>
  <c r="AS33" i="11"/>
  <c r="BR33" i="11"/>
  <c r="AS25" i="11"/>
  <c r="BR25" i="11"/>
  <c r="AS4" i="11"/>
  <c r="BR4" i="11"/>
  <c r="AS53" i="11"/>
  <c r="BR53" i="11"/>
  <c r="AS38" i="11"/>
  <c r="BR38" i="11"/>
  <c r="AS30" i="11"/>
  <c r="BR30" i="11"/>
  <c r="AS19" i="11"/>
  <c r="BR19" i="11"/>
  <c r="AS11" i="11"/>
  <c r="BR11" i="11"/>
  <c r="AU123" i="11"/>
  <c r="AS48" i="11"/>
  <c r="BR48" i="11"/>
  <c r="AS35" i="11"/>
  <c r="BR35" i="11"/>
  <c r="AS52" i="11"/>
  <c r="BR52" i="11"/>
  <c r="AS39" i="11"/>
  <c r="BR39" i="11"/>
  <c r="AS31" i="11"/>
  <c r="BR31" i="11"/>
  <c r="AS21" i="11"/>
  <c r="BR21" i="11"/>
  <c r="AS7" i="11"/>
  <c r="BR7" i="11"/>
  <c r="AS55" i="11"/>
  <c r="BR55" i="11"/>
  <c r="AS36" i="11"/>
  <c r="BR36" i="11"/>
  <c r="AS28" i="11"/>
  <c r="BR28" i="11"/>
  <c r="AS13" i="11"/>
  <c r="BR13" i="11"/>
  <c r="AW123" i="11"/>
  <c r="BQ123" i="11"/>
  <c r="AS58" i="11"/>
  <c r="BR58" i="11"/>
  <c r="AS50" i="11"/>
  <c r="BR50" i="11"/>
  <c r="AS37" i="11"/>
  <c r="BR37" i="11"/>
  <c r="AS29" i="11"/>
  <c r="BR29" i="11"/>
  <c r="AS18" i="11"/>
  <c r="BR18" i="11"/>
  <c r="AS6" i="11"/>
  <c r="BR6" i="11"/>
  <c r="AS57" i="11"/>
  <c r="BR57" i="11"/>
  <c r="AS49" i="11"/>
  <c r="BR49" i="11"/>
  <c r="AS34" i="11"/>
  <c r="BR34" i="11"/>
  <c r="AS26" i="11"/>
  <c r="BR26" i="11"/>
  <c r="AS15" i="11"/>
  <c r="BR15" i="11"/>
  <c r="AS5" i="11"/>
  <c r="BR5" i="11"/>
  <c r="BE123" i="11"/>
  <c r="AY123" i="11"/>
  <c r="AS14" i="11"/>
  <c r="AS12" i="11"/>
  <c r="AS10" i="11"/>
  <c r="AS27" i="11"/>
  <c r="AD123" i="11"/>
  <c r="AJ123" i="11"/>
  <c r="AB123" i="11"/>
  <c r="T123" i="11"/>
  <c r="AP123" i="11"/>
  <c r="AH123" i="11"/>
  <c r="AR123" i="11"/>
  <c r="Z123" i="11"/>
  <c r="AL123" i="11"/>
  <c r="V123" i="11"/>
  <c r="AN123" i="11"/>
  <c r="AF123" i="11"/>
  <c r="X123" i="11"/>
  <c r="AJ69" i="10"/>
  <c r="BN69" i="10"/>
  <c r="BD69" i="10"/>
  <c r="BJ69" i="10"/>
  <c r="BH69" i="10"/>
  <c r="BF69" i="10"/>
  <c r="BB69" i="10"/>
  <c r="BL69" i="10"/>
  <c r="AZ69" i="10"/>
  <c r="AV69" i="10"/>
  <c r="AX69" i="10"/>
  <c r="AT69" i="10"/>
  <c r="AR69" i="10"/>
  <c r="AP69" i="10"/>
  <c r="AN69" i="10"/>
  <c r="AL69" i="10"/>
  <c r="AJ70" i="10"/>
  <c r="BJ70" i="10"/>
  <c r="BL70" i="10"/>
  <c r="BH70" i="10"/>
  <c r="BF70" i="10"/>
  <c r="BB70" i="10"/>
  <c r="BD70" i="10"/>
  <c r="AZ70" i="10"/>
  <c r="BN70" i="10"/>
  <c r="AV70" i="10"/>
  <c r="AX70" i="10"/>
  <c r="AT70" i="10"/>
  <c r="AR70" i="10"/>
  <c r="AP70" i="10"/>
  <c r="AN70" i="10"/>
  <c r="AL70" i="10"/>
  <c r="G69" i="10"/>
  <c r="AH69" i="10"/>
  <c r="AF69" i="10"/>
  <c r="G70" i="10"/>
  <c r="AH70" i="10"/>
  <c r="AF70" i="10"/>
  <c r="G64" i="10"/>
  <c r="AS123" i="11" l="1"/>
  <c r="F58" i="10"/>
  <c r="F59" i="10"/>
  <c r="F60" i="10"/>
  <c r="F61" i="10"/>
  <c r="AJ60" i="10" l="1"/>
  <c r="BF60" i="10"/>
  <c r="BN60" i="10"/>
  <c r="BJ60" i="10"/>
  <c r="BL60" i="10"/>
  <c r="AV60" i="10"/>
  <c r="AX60" i="10"/>
  <c r="BD60" i="10"/>
  <c r="BH60" i="10"/>
  <c r="BB60" i="10"/>
  <c r="AZ60" i="10"/>
  <c r="AT60" i="10"/>
  <c r="AR60" i="10"/>
  <c r="AP60" i="10"/>
  <c r="AN60" i="10"/>
  <c r="AL60" i="10"/>
  <c r="AJ61" i="10"/>
  <c r="BN61" i="10"/>
  <c r="BJ61" i="10"/>
  <c r="BD61" i="10"/>
  <c r="BB61" i="10"/>
  <c r="BF61" i="10"/>
  <c r="BH61" i="10"/>
  <c r="AZ61" i="10"/>
  <c r="BL61" i="10"/>
  <c r="AX61" i="10"/>
  <c r="AV61" i="10"/>
  <c r="AT61" i="10"/>
  <c r="AR61" i="10"/>
  <c r="AP61" i="10"/>
  <c r="AN61" i="10"/>
  <c r="AL61" i="10"/>
  <c r="AJ59" i="10"/>
  <c r="BL59" i="10"/>
  <c r="BH59" i="10"/>
  <c r="BF59" i="10"/>
  <c r="AZ59" i="10"/>
  <c r="BN59" i="10"/>
  <c r="BJ59" i="10"/>
  <c r="AV59" i="10"/>
  <c r="AX59" i="10"/>
  <c r="BB59" i="10"/>
  <c r="BD59" i="10"/>
  <c r="AT59" i="10"/>
  <c r="AR59" i="10"/>
  <c r="AP59" i="10"/>
  <c r="AN59" i="10"/>
  <c r="AL59" i="10"/>
  <c r="BJ58" i="10"/>
  <c r="BL58" i="10"/>
  <c r="BH58" i="10"/>
  <c r="BF58" i="10"/>
  <c r="BB58" i="10"/>
  <c r="AZ58" i="10"/>
  <c r="BD58" i="10"/>
  <c r="BN58" i="10"/>
  <c r="AV58" i="10"/>
  <c r="AX58" i="10"/>
  <c r="AT58" i="10"/>
  <c r="AR58" i="10"/>
  <c r="AP58" i="10"/>
  <c r="AN58" i="10"/>
  <c r="AL58" i="10"/>
  <c r="G58" i="10"/>
  <c r="AJ58" i="10"/>
  <c r="AH60" i="10"/>
  <c r="AF60" i="10"/>
  <c r="G59" i="10"/>
  <c r="AH59" i="10"/>
  <c r="AF59" i="10"/>
  <c r="G61" i="10"/>
  <c r="AH61" i="10"/>
  <c r="AF61" i="10"/>
  <c r="G60" i="10"/>
  <c r="AH58" i="10"/>
  <c r="AF58" i="10"/>
  <c r="AD70" i="10"/>
  <c r="AD69" i="10"/>
  <c r="AD61" i="10"/>
  <c r="AD60" i="10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D4" i="5"/>
  <c r="AC43" i="5"/>
  <c r="AD49" i="4"/>
  <c r="AD48" i="4"/>
  <c r="AD47" i="4"/>
  <c r="AD46" i="4"/>
  <c r="AD45" i="4"/>
  <c r="AD44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4" i="4"/>
  <c r="AC50" i="4"/>
  <c r="AD43" i="5" l="1"/>
  <c r="AD50" i="4"/>
  <c r="F45" i="10"/>
  <c r="AJ45" i="10" l="1"/>
  <c r="BN45" i="10"/>
  <c r="BJ45" i="10"/>
  <c r="BD45" i="10"/>
  <c r="BB45" i="10"/>
  <c r="BF45" i="10"/>
  <c r="BH45" i="10"/>
  <c r="AZ45" i="10"/>
  <c r="BL45" i="10"/>
  <c r="AX45" i="10"/>
  <c r="AV45" i="10"/>
  <c r="AT45" i="10"/>
  <c r="AR45" i="10"/>
  <c r="AP45" i="10"/>
  <c r="AN45" i="10"/>
  <c r="AL45" i="10"/>
  <c r="AH45" i="10"/>
  <c r="AF45" i="10"/>
  <c r="AB45" i="10"/>
  <c r="AD45" i="10"/>
  <c r="G45" i="10"/>
  <c r="AB42" i="5"/>
  <c r="AB41" i="5"/>
  <c r="AB40" i="5"/>
  <c r="AB39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B6" i="5"/>
  <c r="AB5" i="5"/>
  <c r="AB4" i="5"/>
  <c r="AA43" i="5"/>
  <c r="AA50" i="4"/>
  <c r="Y50" i="4"/>
  <c r="W50" i="4"/>
  <c r="U50" i="4"/>
  <c r="AB49" i="4"/>
  <c r="AB48" i="4"/>
  <c r="AB47" i="4"/>
  <c r="AB46" i="4"/>
  <c r="AB45" i="4"/>
  <c r="AB44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4" i="4"/>
  <c r="AB50" i="4" l="1"/>
  <c r="AB43" i="5"/>
  <c r="Y43" i="5"/>
  <c r="W43" i="5"/>
  <c r="Z49" i="4" l="1"/>
  <c r="Z48" i="4"/>
  <c r="Z47" i="4"/>
  <c r="Z46" i="4"/>
  <c r="Z45" i="4"/>
  <c r="Z44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X49" i="4"/>
  <c r="X48" i="4"/>
  <c r="X47" i="4"/>
  <c r="X46" i="4"/>
  <c r="X45" i="4"/>
  <c r="X44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V49" i="4"/>
  <c r="V48" i="4"/>
  <c r="V47" i="4"/>
  <c r="V46" i="4"/>
  <c r="V45" i="4"/>
  <c r="V44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4" i="4"/>
  <c r="V50" i="4" s="1"/>
  <c r="Z4" i="4"/>
  <c r="X4" i="4"/>
  <c r="X50" i="4" l="1"/>
  <c r="Z50" i="4"/>
  <c r="F49" i="4"/>
  <c r="BO49" i="4" s="1"/>
  <c r="F48" i="4"/>
  <c r="BO48" i="4" s="1"/>
  <c r="F47" i="4"/>
  <c r="BO47" i="4" s="1"/>
  <c r="F46" i="4"/>
  <c r="BO46" i="4" s="1"/>
  <c r="F45" i="4"/>
  <c r="BO45" i="4" s="1"/>
  <c r="F44" i="4"/>
  <c r="BO44" i="4" s="1"/>
  <c r="F41" i="4"/>
  <c r="BO41" i="4" s="1"/>
  <c r="F40" i="4"/>
  <c r="BO40" i="4" s="1"/>
  <c r="F39" i="4"/>
  <c r="BO39" i="4" s="1"/>
  <c r="F38" i="4"/>
  <c r="BO38" i="4" s="1"/>
  <c r="F37" i="4"/>
  <c r="BO37" i="4" s="1"/>
  <c r="F36" i="4"/>
  <c r="BO36" i="4" s="1"/>
  <c r="F35" i="4"/>
  <c r="BO35" i="4" s="1"/>
  <c r="F34" i="4"/>
  <c r="BO34" i="4" s="1"/>
  <c r="F33" i="4"/>
  <c r="BO33" i="4" s="1"/>
  <c r="F32" i="4"/>
  <c r="BO32" i="4" s="1"/>
  <c r="F31" i="4"/>
  <c r="BO31" i="4" s="1"/>
  <c r="F30" i="4"/>
  <c r="BO30" i="4" s="1"/>
  <c r="F29" i="4"/>
  <c r="BO29" i="4" s="1"/>
  <c r="F28" i="4"/>
  <c r="BO28" i="4" s="1"/>
  <c r="F27" i="4"/>
  <c r="BO27" i="4" s="1"/>
  <c r="F26" i="4"/>
  <c r="BO26" i="4" s="1"/>
  <c r="F25" i="4"/>
  <c r="BO25" i="4" s="1"/>
  <c r="F24" i="4"/>
  <c r="BO24" i="4" s="1"/>
  <c r="F23" i="4"/>
  <c r="BO23" i="4" s="1"/>
  <c r="F22" i="4"/>
  <c r="BO22" i="4" s="1"/>
  <c r="F21" i="4"/>
  <c r="BO21" i="4" s="1"/>
  <c r="F20" i="4"/>
  <c r="BO20" i="4" s="1"/>
  <c r="F19" i="4"/>
  <c r="BO19" i="4" s="1"/>
  <c r="F18" i="4"/>
  <c r="BO18" i="4" s="1"/>
  <c r="F17" i="4"/>
  <c r="BO17" i="4" s="1"/>
  <c r="F16" i="4"/>
  <c r="BO16" i="4" s="1"/>
  <c r="F15" i="4"/>
  <c r="BO15" i="4" s="1"/>
  <c r="F14" i="4"/>
  <c r="BO14" i="4" s="1"/>
  <c r="F13" i="4"/>
  <c r="BO13" i="4" s="1"/>
  <c r="F12" i="4"/>
  <c r="BO12" i="4" s="1"/>
  <c r="F11" i="4"/>
  <c r="BO11" i="4" s="1"/>
  <c r="F10" i="4"/>
  <c r="BO10" i="4" s="1"/>
  <c r="F9" i="4"/>
  <c r="BO9" i="4" s="1"/>
  <c r="F8" i="4"/>
  <c r="BO8" i="4" s="1"/>
  <c r="F7" i="4"/>
  <c r="BO7" i="4" s="1"/>
  <c r="F4" i="4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F72" i="10"/>
  <c r="F71" i="10"/>
  <c r="F68" i="10"/>
  <c r="F66" i="10"/>
  <c r="AD64" i="10"/>
  <c r="F63" i="10"/>
  <c r="F62" i="10"/>
  <c r="AD59" i="10"/>
  <c r="AD58" i="10"/>
  <c r="F57" i="10"/>
  <c r="F56" i="10"/>
  <c r="F55" i="10"/>
  <c r="F53" i="10"/>
  <c r="F51" i="10"/>
  <c r="F50" i="10"/>
  <c r="F49" i="10"/>
  <c r="F48" i="10"/>
  <c r="F47" i="10"/>
  <c r="F46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V28" i="10" s="1"/>
  <c r="F27" i="10"/>
  <c r="F26" i="10"/>
  <c r="F25" i="10"/>
  <c r="F24" i="10"/>
  <c r="F23" i="10"/>
  <c r="F22" i="10"/>
  <c r="F21" i="10"/>
  <c r="F20" i="10"/>
  <c r="F19" i="10"/>
  <c r="X19" i="10" s="1"/>
  <c r="F18" i="10"/>
  <c r="F17" i="10"/>
  <c r="F16" i="10"/>
  <c r="F15" i="10"/>
  <c r="F14" i="10"/>
  <c r="X14" i="10" s="1"/>
  <c r="F13" i="10"/>
  <c r="F12" i="10"/>
  <c r="F11" i="10"/>
  <c r="F10" i="10"/>
  <c r="F9" i="10"/>
  <c r="F8" i="10"/>
  <c r="F7" i="10"/>
  <c r="F6" i="10"/>
  <c r="F5" i="10"/>
  <c r="F4" i="10"/>
  <c r="V4" i="10" s="1"/>
  <c r="X31" i="10"/>
  <c r="X30" i="10"/>
  <c r="G20" i="10"/>
  <c r="X15" i="10"/>
  <c r="BO15" i="5" l="1"/>
  <c r="CN15" i="5"/>
  <c r="BO31" i="5"/>
  <c r="CN31" i="5"/>
  <c r="BO4" i="5"/>
  <c r="CN4" i="5"/>
  <c r="BO8" i="5"/>
  <c r="CN8" i="5"/>
  <c r="BO12" i="5"/>
  <c r="CN12" i="5"/>
  <c r="BO16" i="5"/>
  <c r="CN16" i="5"/>
  <c r="BO20" i="5"/>
  <c r="CN20" i="5"/>
  <c r="BO24" i="5"/>
  <c r="CN24" i="5"/>
  <c r="BO28" i="5"/>
  <c r="CN28" i="5"/>
  <c r="BO32" i="5"/>
  <c r="CN32" i="5"/>
  <c r="BO36" i="5"/>
  <c r="CN36" i="5"/>
  <c r="BO40" i="5"/>
  <c r="CN40" i="5"/>
  <c r="BO11" i="5"/>
  <c r="CN11" i="5"/>
  <c r="BO23" i="5"/>
  <c r="CN23" i="5"/>
  <c r="BO35" i="5"/>
  <c r="CN35" i="5"/>
  <c r="BO5" i="5"/>
  <c r="CN5" i="5"/>
  <c r="BO9" i="5"/>
  <c r="CN9" i="5"/>
  <c r="BO13" i="5"/>
  <c r="CN13" i="5"/>
  <c r="BO17" i="5"/>
  <c r="CN17" i="5"/>
  <c r="BO21" i="5"/>
  <c r="CN21" i="5"/>
  <c r="BO25" i="5"/>
  <c r="CN25" i="5"/>
  <c r="BO29" i="5"/>
  <c r="CN29" i="5"/>
  <c r="BO33" i="5"/>
  <c r="CN33" i="5"/>
  <c r="BO37" i="5"/>
  <c r="CN37" i="5"/>
  <c r="BO41" i="5"/>
  <c r="CN41" i="5"/>
  <c r="BO7" i="5"/>
  <c r="CN7" i="5"/>
  <c r="BO19" i="5"/>
  <c r="CN19" i="5"/>
  <c r="BO27" i="5"/>
  <c r="CN27" i="5"/>
  <c r="BO39" i="5"/>
  <c r="CN39" i="5"/>
  <c r="BO6" i="5"/>
  <c r="CN6" i="5"/>
  <c r="BO10" i="5"/>
  <c r="CN10" i="5"/>
  <c r="BO14" i="5"/>
  <c r="CN14" i="5"/>
  <c r="BO18" i="5"/>
  <c r="CN18" i="5"/>
  <c r="BO22" i="5"/>
  <c r="CN22" i="5"/>
  <c r="BO26" i="5"/>
  <c r="CN26" i="5"/>
  <c r="BO30" i="5"/>
  <c r="CN30" i="5"/>
  <c r="BO34" i="5"/>
  <c r="CN34" i="5"/>
  <c r="BO38" i="5"/>
  <c r="CN38" i="5"/>
  <c r="BO42" i="5"/>
  <c r="CN42" i="5"/>
  <c r="BO50" i="4"/>
  <c r="X4" i="10"/>
  <c r="AJ5" i="10"/>
  <c r="BN5" i="10"/>
  <c r="BJ5" i="10"/>
  <c r="BD5" i="10"/>
  <c r="BB5" i="10"/>
  <c r="BL5" i="10"/>
  <c r="BH5" i="10"/>
  <c r="AZ5" i="10"/>
  <c r="BF5" i="10"/>
  <c r="AV5" i="10"/>
  <c r="AX5" i="10"/>
  <c r="AT5" i="10"/>
  <c r="AR5" i="10"/>
  <c r="AP5" i="10"/>
  <c r="AN5" i="10"/>
  <c r="AL5" i="10"/>
  <c r="AJ9" i="10"/>
  <c r="BN9" i="10"/>
  <c r="BJ9" i="10"/>
  <c r="BH9" i="10"/>
  <c r="BD9" i="10"/>
  <c r="BL9" i="10"/>
  <c r="BF9" i="10"/>
  <c r="BB9" i="10"/>
  <c r="AZ9" i="10"/>
  <c r="AV9" i="10"/>
  <c r="AX9" i="10"/>
  <c r="AT9" i="10"/>
  <c r="AR9" i="10"/>
  <c r="AP9" i="10"/>
  <c r="AN9" i="10"/>
  <c r="AL9" i="10"/>
  <c r="AJ13" i="10"/>
  <c r="BN13" i="10"/>
  <c r="BJ13" i="10"/>
  <c r="BD13" i="10"/>
  <c r="BB13" i="10"/>
  <c r="BF13" i="10"/>
  <c r="BH13" i="10"/>
  <c r="AZ13" i="10"/>
  <c r="BL13" i="10"/>
  <c r="AX13" i="10"/>
  <c r="AV13" i="10"/>
  <c r="AT13" i="10"/>
  <c r="AR13" i="10"/>
  <c r="AP13" i="10"/>
  <c r="AN13" i="10"/>
  <c r="AL13" i="10"/>
  <c r="AJ17" i="10"/>
  <c r="BN17" i="10"/>
  <c r="BJ17" i="10"/>
  <c r="BH17" i="10"/>
  <c r="BD17" i="10"/>
  <c r="BL17" i="10"/>
  <c r="BF17" i="10"/>
  <c r="BB17" i="10"/>
  <c r="AZ17" i="10"/>
  <c r="AX17" i="10"/>
  <c r="AV17" i="10"/>
  <c r="AT17" i="10"/>
  <c r="AR17" i="10"/>
  <c r="AP17" i="10"/>
  <c r="AN17" i="10"/>
  <c r="AL17" i="10"/>
  <c r="AJ21" i="10"/>
  <c r="BN21" i="10"/>
  <c r="BJ21" i="10"/>
  <c r="BD21" i="10"/>
  <c r="BB21" i="10"/>
  <c r="BL21" i="10"/>
  <c r="BH21" i="10"/>
  <c r="AZ21" i="10"/>
  <c r="BF21" i="10"/>
  <c r="AV21" i="10"/>
  <c r="AX21" i="10"/>
  <c r="AT21" i="10"/>
  <c r="AR21" i="10"/>
  <c r="AP21" i="10"/>
  <c r="AN21" i="10"/>
  <c r="AL21" i="10"/>
  <c r="AJ25" i="10"/>
  <c r="BN25" i="10"/>
  <c r="BJ25" i="10"/>
  <c r="BH25" i="10"/>
  <c r="BD25" i="10"/>
  <c r="BL25" i="10"/>
  <c r="BF25" i="10"/>
  <c r="BB25" i="10"/>
  <c r="AZ25" i="10"/>
  <c r="AV25" i="10"/>
  <c r="AX25" i="10"/>
  <c r="AT25" i="10"/>
  <c r="AR25" i="10"/>
  <c r="AP25" i="10"/>
  <c r="AN25" i="10"/>
  <c r="AL25" i="10"/>
  <c r="AJ29" i="10"/>
  <c r="BN29" i="10"/>
  <c r="BJ29" i="10"/>
  <c r="BD29" i="10"/>
  <c r="BB29" i="10"/>
  <c r="BF29" i="10"/>
  <c r="BH29" i="10"/>
  <c r="AZ29" i="10"/>
  <c r="BL29" i="10"/>
  <c r="AX29" i="10"/>
  <c r="AV29" i="10"/>
  <c r="AT29" i="10"/>
  <c r="AR29" i="10"/>
  <c r="AP29" i="10"/>
  <c r="AN29" i="10"/>
  <c r="AL29" i="10"/>
  <c r="AJ33" i="10"/>
  <c r="BN33" i="10"/>
  <c r="BJ33" i="10"/>
  <c r="BH33" i="10"/>
  <c r="BD33" i="10"/>
  <c r="BL33" i="10"/>
  <c r="BF33" i="10"/>
  <c r="BB33" i="10"/>
  <c r="AZ33" i="10"/>
  <c r="AX33" i="10"/>
  <c r="AV33" i="10"/>
  <c r="AT33" i="10"/>
  <c r="AR33" i="10"/>
  <c r="AP33" i="10"/>
  <c r="AN33" i="10"/>
  <c r="AL33" i="10"/>
  <c r="AJ37" i="10"/>
  <c r="BN37" i="10"/>
  <c r="BJ37" i="10"/>
  <c r="BD37" i="10"/>
  <c r="BB37" i="10"/>
  <c r="BL37" i="10"/>
  <c r="BH37" i="10"/>
  <c r="AZ37" i="10"/>
  <c r="BF37" i="10"/>
  <c r="AV37" i="10"/>
  <c r="AX37" i="10"/>
  <c r="AT37" i="10"/>
  <c r="AR37" i="10"/>
  <c r="AP37" i="10"/>
  <c r="AN37" i="10"/>
  <c r="AL37" i="10"/>
  <c r="AJ41" i="10"/>
  <c r="BN41" i="10"/>
  <c r="BJ41" i="10"/>
  <c r="BH41" i="10"/>
  <c r="BD41" i="10"/>
  <c r="BL41" i="10"/>
  <c r="BF41" i="10"/>
  <c r="BB41" i="10"/>
  <c r="AZ41" i="10"/>
  <c r="AV41" i="10"/>
  <c r="AX41" i="10"/>
  <c r="AT41" i="10"/>
  <c r="AR41" i="10"/>
  <c r="AP41" i="10"/>
  <c r="AN41" i="10"/>
  <c r="AL41" i="10"/>
  <c r="AJ46" i="10"/>
  <c r="BJ46" i="10"/>
  <c r="BL46" i="10"/>
  <c r="BH46" i="10"/>
  <c r="BN46" i="10"/>
  <c r="BB46" i="10"/>
  <c r="AZ46" i="10"/>
  <c r="BF46" i="10"/>
  <c r="AV46" i="10"/>
  <c r="AX46" i="10"/>
  <c r="BD46" i="10"/>
  <c r="AT46" i="10"/>
  <c r="AR46" i="10"/>
  <c r="AP46" i="10"/>
  <c r="AN46" i="10"/>
  <c r="AL46" i="10"/>
  <c r="AJ50" i="10"/>
  <c r="BJ50" i="10"/>
  <c r="BL50" i="10"/>
  <c r="BH50" i="10"/>
  <c r="BF50" i="10"/>
  <c r="BB50" i="10"/>
  <c r="AZ50" i="10"/>
  <c r="BD50" i="10"/>
  <c r="BN50" i="10"/>
  <c r="AV50" i="10"/>
  <c r="AX50" i="10"/>
  <c r="AT50" i="10"/>
  <c r="AR50" i="10"/>
  <c r="AP50" i="10"/>
  <c r="AN50" i="10"/>
  <c r="AL50" i="10"/>
  <c r="AJ56" i="10"/>
  <c r="BF56" i="10"/>
  <c r="BN56" i="10"/>
  <c r="AV56" i="10"/>
  <c r="AX56" i="10"/>
  <c r="BH56" i="10"/>
  <c r="BD56" i="10"/>
  <c r="AZ56" i="10"/>
  <c r="BJ56" i="10"/>
  <c r="BL56" i="10"/>
  <c r="BB56" i="10"/>
  <c r="AT56" i="10"/>
  <c r="AR56" i="10"/>
  <c r="AP56" i="10"/>
  <c r="AN56" i="10"/>
  <c r="AL56" i="10"/>
  <c r="AJ62" i="10"/>
  <c r="BJ62" i="10"/>
  <c r="BL62" i="10"/>
  <c r="BH62" i="10"/>
  <c r="BN62" i="10"/>
  <c r="BB62" i="10"/>
  <c r="AZ62" i="10"/>
  <c r="BF62" i="10"/>
  <c r="AV62" i="10"/>
  <c r="AX62" i="10"/>
  <c r="BD62" i="10"/>
  <c r="AT62" i="10"/>
  <c r="AR62" i="10"/>
  <c r="AP62" i="10"/>
  <c r="AN62" i="10"/>
  <c r="AL62" i="10"/>
  <c r="AJ68" i="10"/>
  <c r="BF68" i="10"/>
  <c r="BN68" i="10"/>
  <c r="BD68" i="10"/>
  <c r="AV68" i="10"/>
  <c r="AX68" i="10"/>
  <c r="BL68" i="10"/>
  <c r="BH68" i="10"/>
  <c r="BB68" i="10"/>
  <c r="BJ68" i="10"/>
  <c r="AZ68" i="10"/>
  <c r="AT68" i="10"/>
  <c r="AR68" i="10"/>
  <c r="AP68" i="10"/>
  <c r="AN68" i="10"/>
  <c r="AL68" i="10"/>
  <c r="AJ6" i="10"/>
  <c r="BJ6" i="10"/>
  <c r="BL6" i="10"/>
  <c r="BH6" i="10"/>
  <c r="BN6" i="10"/>
  <c r="BB6" i="10"/>
  <c r="AZ6" i="10"/>
  <c r="BF6" i="10"/>
  <c r="AV6" i="10"/>
  <c r="AX6" i="10"/>
  <c r="BD6" i="10"/>
  <c r="AT6" i="10"/>
  <c r="AR6" i="10"/>
  <c r="AP6" i="10"/>
  <c r="AN6" i="10"/>
  <c r="AL6" i="10"/>
  <c r="AJ10" i="10"/>
  <c r="BJ10" i="10"/>
  <c r="BL10" i="10"/>
  <c r="BH10" i="10"/>
  <c r="BF10" i="10"/>
  <c r="BB10" i="10"/>
  <c r="AZ10" i="10"/>
  <c r="BD10" i="10"/>
  <c r="BN10" i="10"/>
  <c r="AV10" i="10"/>
  <c r="AX10" i="10"/>
  <c r="AT10" i="10"/>
  <c r="AR10" i="10"/>
  <c r="AP10" i="10"/>
  <c r="AN10" i="10"/>
  <c r="AL10" i="10"/>
  <c r="AJ14" i="10"/>
  <c r="BJ14" i="10"/>
  <c r="BL14" i="10"/>
  <c r="BH14" i="10"/>
  <c r="BN14" i="10"/>
  <c r="BB14" i="10"/>
  <c r="AZ14" i="10"/>
  <c r="BF14" i="10"/>
  <c r="AV14" i="10"/>
  <c r="AX14" i="10"/>
  <c r="BD14" i="10"/>
  <c r="AT14" i="10"/>
  <c r="AR14" i="10"/>
  <c r="AP14" i="10"/>
  <c r="AN14" i="10"/>
  <c r="AL14" i="10"/>
  <c r="AJ18" i="10"/>
  <c r="BJ18" i="10"/>
  <c r="BL18" i="10"/>
  <c r="BH18" i="10"/>
  <c r="BF18" i="10"/>
  <c r="BB18" i="10"/>
  <c r="AZ18" i="10"/>
  <c r="BD18" i="10"/>
  <c r="BN18" i="10"/>
  <c r="AV18" i="10"/>
  <c r="AX18" i="10"/>
  <c r="AT18" i="10"/>
  <c r="AR18" i="10"/>
  <c r="AP18" i="10"/>
  <c r="AN18" i="10"/>
  <c r="AL18" i="10"/>
  <c r="AJ22" i="10"/>
  <c r="BJ22" i="10"/>
  <c r="BL22" i="10"/>
  <c r="BH22" i="10"/>
  <c r="BN22" i="10"/>
  <c r="BB22" i="10"/>
  <c r="AZ22" i="10"/>
  <c r="BF22" i="10"/>
  <c r="AV22" i="10"/>
  <c r="AX22" i="10"/>
  <c r="BD22" i="10"/>
  <c r="AT22" i="10"/>
  <c r="AR22" i="10"/>
  <c r="AP22" i="10"/>
  <c r="AN22" i="10"/>
  <c r="AL22" i="10"/>
  <c r="AJ26" i="10"/>
  <c r="BJ26" i="10"/>
  <c r="BL26" i="10"/>
  <c r="BH26" i="10"/>
  <c r="BF26" i="10"/>
  <c r="BB26" i="10"/>
  <c r="AZ26" i="10"/>
  <c r="BD26" i="10"/>
  <c r="BN26" i="10"/>
  <c r="AV26" i="10"/>
  <c r="AX26" i="10"/>
  <c r="AT26" i="10"/>
  <c r="AR26" i="10"/>
  <c r="AP26" i="10"/>
  <c r="AN26" i="10"/>
  <c r="AL26" i="10"/>
  <c r="AJ30" i="10"/>
  <c r="BJ30" i="10"/>
  <c r="BL30" i="10"/>
  <c r="BH30" i="10"/>
  <c r="BN30" i="10"/>
  <c r="BB30" i="10"/>
  <c r="AZ30" i="10"/>
  <c r="BF30" i="10"/>
  <c r="AV30" i="10"/>
  <c r="AX30" i="10"/>
  <c r="BD30" i="10"/>
  <c r="AT30" i="10"/>
  <c r="AR30" i="10"/>
  <c r="AP30" i="10"/>
  <c r="AN30" i="10"/>
  <c r="AL30" i="10"/>
  <c r="AJ34" i="10"/>
  <c r="BJ34" i="10"/>
  <c r="BL34" i="10"/>
  <c r="BH34" i="10"/>
  <c r="BF34" i="10"/>
  <c r="BB34" i="10"/>
  <c r="AZ34" i="10"/>
  <c r="BD34" i="10"/>
  <c r="BN34" i="10"/>
  <c r="AV34" i="10"/>
  <c r="AX34" i="10"/>
  <c r="AT34" i="10"/>
  <c r="AR34" i="10"/>
  <c r="AP34" i="10"/>
  <c r="AN34" i="10"/>
  <c r="AL34" i="10"/>
  <c r="AJ38" i="10"/>
  <c r="BJ38" i="10"/>
  <c r="BL38" i="10"/>
  <c r="BH38" i="10"/>
  <c r="BN38" i="10"/>
  <c r="BB38" i="10"/>
  <c r="AZ38" i="10"/>
  <c r="BF38" i="10"/>
  <c r="AV38" i="10"/>
  <c r="AX38" i="10"/>
  <c r="BD38" i="10"/>
  <c r="AT38" i="10"/>
  <c r="AR38" i="10"/>
  <c r="AP38" i="10"/>
  <c r="AN38" i="10"/>
  <c r="AL38" i="10"/>
  <c r="AJ42" i="10"/>
  <c r="BJ42" i="10"/>
  <c r="BL42" i="10"/>
  <c r="BH42" i="10"/>
  <c r="BF42" i="10"/>
  <c r="BB42" i="10"/>
  <c r="AZ42" i="10"/>
  <c r="BD42" i="10"/>
  <c r="BN42" i="10"/>
  <c r="AV42" i="10"/>
  <c r="AX42" i="10"/>
  <c r="AT42" i="10"/>
  <c r="AR42" i="10"/>
  <c r="AP42" i="10"/>
  <c r="AN42" i="10"/>
  <c r="AL42" i="10"/>
  <c r="AJ47" i="10"/>
  <c r="BL47" i="10"/>
  <c r="BH47" i="10"/>
  <c r="BF47" i="10"/>
  <c r="AZ47" i="10"/>
  <c r="AV47" i="10"/>
  <c r="AX47" i="10"/>
  <c r="BJ47" i="10"/>
  <c r="BD47" i="10"/>
  <c r="BN47" i="10"/>
  <c r="BB47" i="10"/>
  <c r="AT47" i="10"/>
  <c r="AR47" i="10"/>
  <c r="AP47" i="10"/>
  <c r="AN47" i="10"/>
  <c r="AL47" i="10"/>
  <c r="AJ51" i="10"/>
  <c r="BL51" i="10"/>
  <c r="BH51" i="10"/>
  <c r="BF51" i="10"/>
  <c r="AZ51" i="10"/>
  <c r="BN51" i="10"/>
  <c r="BJ51" i="10"/>
  <c r="AV51" i="10"/>
  <c r="AX51" i="10"/>
  <c r="BB51" i="10"/>
  <c r="BD51" i="10"/>
  <c r="AT51" i="10"/>
  <c r="AR51" i="10"/>
  <c r="AP51" i="10"/>
  <c r="AN51" i="10"/>
  <c r="AL51" i="10"/>
  <c r="AJ57" i="10"/>
  <c r="BN57" i="10"/>
  <c r="BJ57" i="10"/>
  <c r="BH57" i="10"/>
  <c r="BD57" i="10"/>
  <c r="BL57" i="10"/>
  <c r="BF57" i="10"/>
  <c r="BB57" i="10"/>
  <c r="AZ57" i="10"/>
  <c r="AV57" i="10"/>
  <c r="AX57" i="10"/>
  <c r="AT57" i="10"/>
  <c r="AR57" i="10"/>
  <c r="AP57" i="10"/>
  <c r="AN57" i="10"/>
  <c r="AL57" i="10"/>
  <c r="AJ63" i="10"/>
  <c r="BL63" i="10"/>
  <c r="BH63" i="10"/>
  <c r="BF63" i="10"/>
  <c r="AZ63" i="10"/>
  <c r="AV63" i="10"/>
  <c r="AX63" i="10"/>
  <c r="BN63" i="10"/>
  <c r="BJ63" i="10"/>
  <c r="BB63" i="10"/>
  <c r="BD63" i="10"/>
  <c r="AT63" i="10"/>
  <c r="AR63" i="10"/>
  <c r="AP63" i="10"/>
  <c r="AN63" i="10"/>
  <c r="AL63" i="10"/>
  <c r="AJ71" i="10"/>
  <c r="BL71" i="10"/>
  <c r="BH71" i="10"/>
  <c r="BF71" i="10"/>
  <c r="BD71" i="10"/>
  <c r="AZ71" i="10"/>
  <c r="BN71" i="10"/>
  <c r="AV71" i="10"/>
  <c r="AX71" i="10"/>
  <c r="BB71" i="10"/>
  <c r="BJ71" i="10"/>
  <c r="AT71" i="10"/>
  <c r="AR71" i="10"/>
  <c r="AP71" i="10"/>
  <c r="AN71" i="10"/>
  <c r="AL71" i="10"/>
  <c r="AJ7" i="10"/>
  <c r="BL7" i="10"/>
  <c r="BH7" i="10"/>
  <c r="BF7" i="10"/>
  <c r="AZ7" i="10"/>
  <c r="AV7" i="10"/>
  <c r="AX7" i="10"/>
  <c r="BN7" i="10"/>
  <c r="BD7" i="10"/>
  <c r="BJ7" i="10"/>
  <c r="BB7" i="10"/>
  <c r="AT7" i="10"/>
  <c r="AR7" i="10"/>
  <c r="AP7" i="10"/>
  <c r="AN7" i="10"/>
  <c r="AL7" i="10"/>
  <c r="AJ11" i="10"/>
  <c r="BL11" i="10"/>
  <c r="BH11" i="10"/>
  <c r="BF11" i="10"/>
  <c r="AZ11" i="10"/>
  <c r="BN11" i="10"/>
  <c r="BJ11" i="10"/>
  <c r="AV11" i="10"/>
  <c r="AX11" i="10"/>
  <c r="BB11" i="10"/>
  <c r="BD11" i="10"/>
  <c r="AT11" i="10"/>
  <c r="AR11" i="10"/>
  <c r="AP11" i="10"/>
  <c r="AN11" i="10"/>
  <c r="AL11" i="10"/>
  <c r="AJ15" i="10"/>
  <c r="BL15" i="10"/>
  <c r="BH15" i="10"/>
  <c r="BF15" i="10"/>
  <c r="AZ15" i="10"/>
  <c r="AV15" i="10"/>
  <c r="AX15" i="10"/>
  <c r="BJ15" i="10"/>
  <c r="BD15" i="10"/>
  <c r="BN15" i="10"/>
  <c r="BB15" i="10"/>
  <c r="AT15" i="10"/>
  <c r="AR15" i="10"/>
  <c r="AP15" i="10"/>
  <c r="AN15" i="10"/>
  <c r="AL15" i="10"/>
  <c r="AJ19" i="10"/>
  <c r="BL19" i="10"/>
  <c r="BH19" i="10"/>
  <c r="BF19" i="10"/>
  <c r="AZ19" i="10"/>
  <c r="BN19" i="10"/>
  <c r="BJ19" i="10"/>
  <c r="AV19" i="10"/>
  <c r="AX19" i="10"/>
  <c r="BB19" i="10"/>
  <c r="BD19" i="10"/>
  <c r="AT19" i="10"/>
  <c r="AR19" i="10"/>
  <c r="AP19" i="10"/>
  <c r="AN19" i="10"/>
  <c r="AL19" i="10"/>
  <c r="AJ23" i="10"/>
  <c r="BL23" i="10"/>
  <c r="BH23" i="10"/>
  <c r="BF23" i="10"/>
  <c r="AZ23" i="10"/>
  <c r="AV23" i="10"/>
  <c r="AX23" i="10"/>
  <c r="BN23" i="10"/>
  <c r="BD23" i="10"/>
  <c r="BJ23" i="10"/>
  <c r="BB23" i="10"/>
  <c r="AT23" i="10"/>
  <c r="AR23" i="10"/>
  <c r="AP23" i="10"/>
  <c r="AN23" i="10"/>
  <c r="AL23" i="10"/>
  <c r="AJ27" i="10"/>
  <c r="BL27" i="10"/>
  <c r="BH27" i="10"/>
  <c r="BF27" i="10"/>
  <c r="AZ27" i="10"/>
  <c r="BN27" i="10"/>
  <c r="BJ27" i="10"/>
  <c r="AV27" i="10"/>
  <c r="AX27" i="10"/>
  <c r="BB27" i="10"/>
  <c r="BD27" i="10"/>
  <c r="AT27" i="10"/>
  <c r="AR27" i="10"/>
  <c r="AP27" i="10"/>
  <c r="AN27" i="10"/>
  <c r="AL27" i="10"/>
  <c r="AJ31" i="10"/>
  <c r="BL31" i="10"/>
  <c r="BH31" i="10"/>
  <c r="BF31" i="10"/>
  <c r="AZ31" i="10"/>
  <c r="AV31" i="10"/>
  <c r="AX31" i="10"/>
  <c r="BJ31" i="10"/>
  <c r="BD31" i="10"/>
  <c r="BN31" i="10"/>
  <c r="BB31" i="10"/>
  <c r="AT31" i="10"/>
  <c r="AR31" i="10"/>
  <c r="AP31" i="10"/>
  <c r="AN31" i="10"/>
  <c r="AL31" i="10"/>
  <c r="AJ35" i="10"/>
  <c r="BL35" i="10"/>
  <c r="BH35" i="10"/>
  <c r="BF35" i="10"/>
  <c r="AZ35" i="10"/>
  <c r="BN35" i="10"/>
  <c r="BJ35" i="10"/>
  <c r="AV35" i="10"/>
  <c r="AX35" i="10"/>
  <c r="BB35" i="10"/>
  <c r="BD35" i="10"/>
  <c r="AT35" i="10"/>
  <c r="AR35" i="10"/>
  <c r="AP35" i="10"/>
  <c r="AN35" i="10"/>
  <c r="AL35" i="10"/>
  <c r="AJ39" i="10"/>
  <c r="BL39" i="10"/>
  <c r="BH39" i="10"/>
  <c r="BF39" i="10"/>
  <c r="AZ39" i="10"/>
  <c r="AV39" i="10"/>
  <c r="AX39" i="10"/>
  <c r="BN39" i="10"/>
  <c r="BD39" i="10"/>
  <c r="BJ39" i="10"/>
  <c r="BB39" i="10"/>
  <c r="AT39" i="10"/>
  <c r="AR39" i="10"/>
  <c r="AP39" i="10"/>
  <c r="AN39" i="10"/>
  <c r="AL39" i="10"/>
  <c r="AJ43" i="10"/>
  <c r="BL43" i="10"/>
  <c r="BH43" i="10"/>
  <c r="BF43" i="10"/>
  <c r="AZ43" i="10"/>
  <c r="BN43" i="10"/>
  <c r="BJ43" i="10"/>
  <c r="AV43" i="10"/>
  <c r="AX43" i="10"/>
  <c r="BB43" i="10"/>
  <c r="BD43" i="10"/>
  <c r="AT43" i="10"/>
  <c r="AR43" i="10"/>
  <c r="AP43" i="10"/>
  <c r="AN43" i="10"/>
  <c r="AL43" i="10"/>
  <c r="AJ48" i="10"/>
  <c r="BF48" i="10"/>
  <c r="BN48" i="10"/>
  <c r="AV48" i="10"/>
  <c r="AX48" i="10"/>
  <c r="BH48" i="10"/>
  <c r="BD48" i="10"/>
  <c r="BJ48" i="10"/>
  <c r="BL48" i="10"/>
  <c r="BB48" i="10"/>
  <c r="AZ48" i="10"/>
  <c r="AT48" i="10"/>
  <c r="AR48" i="10"/>
  <c r="AP48" i="10"/>
  <c r="AN48" i="10"/>
  <c r="AL48" i="10"/>
  <c r="AJ53" i="10"/>
  <c r="BN53" i="10"/>
  <c r="BJ53" i="10"/>
  <c r="BD53" i="10"/>
  <c r="BB53" i="10"/>
  <c r="BL53" i="10"/>
  <c r="BH53" i="10"/>
  <c r="AZ53" i="10"/>
  <c r="BF53" i="10"/>
  <c r="AV53" i="10"/>
  <c r="AX53" i="10"/>
  <c r="AT53" i="10"/>
  <c r="AR53" i="10"/>
  <c r="AP53" i="10"/>
  <c r="AN53" i="10"/>
  <c r="AL53" i="10"/>
  <c r="AJ72" i="10"/>
  <c r="BF72" i="10"/>
  <c r="BN72" i="10"/>
  <c r="BD72" i="10"/>
  <c r="BH72" i="10"/>
  <c r="AV72" i="10"/>
  <c r="AX72" i="10"/>
  <c r="BJ72" i="10"/>
  <c r="BL72" i="10"/>
  <c r="AZ72" i="10"/>
  <c r="BB72" i="10"/>
  <c r="AT72" i="10"/>
  <c r="AR72" i="10"/>
  <c r="AP72" i="10"/>
  <c r="AN72" i="10"/>
  <c r="AL72" i="10"/>
  <c r="AJ4" i="10"/>
  <c r="BF4" i="10"/>
  <c r="BJ4" i="10"/>
  <c r="BL4" i="10"/>
  <c r="AX4" i="10"/>
  <c r="BD4" i="10"/>
  <c r="AV4" i="10"/>
  <c r="BH4" i="10"/>
  <c r="AZ4" i="10"/>
  <c r="BB4" i="10"/>
  <c r="AH4" i="10"/>
  <c r="AT4" i="10"/>
  <c r="AR4" i="10"/>
  <c r="AP4" i="10"/>
  <c r="AN4" i="10"/>
  <c r="AL4" i="10"/>
  <c r="AJ8" i="10"/>
  <c r="BF8" i="10"/>
  <c r="BN8" i="10"/>
  <c r="AV8" i="10"/>
  <c r="AX8" i="10"/>
  <c r="BH8" i="10"/>
  <c r="BD8" i="10"/>
  <c r="BJ8" i="10"/>
  <c r="BL8" i="10"/>
  <c r="BB8" i="10"/>
  <c r="AZ8" i="10"/>
  <c r="AT8" i="10"/>
  <c r="AR8" i="10"/>
  <c r="AP8" i="10"/>
  <c r="AN8" i="10"/>
  <c r="AL8" i="10"/>
  <c r="BF12" i="10"/>
  <c r="BN12" i="10"/>
  <c r="BJ12" i="10"/>
  <c r="BL12" i="10"/>
  <c r="AV12" i="10"/>
  <c r="AX12" i="10"/>
  <c r="BD12" i="10"/>
  <c r="AZ12" i="10"/>
  <c r="BB12" i="10"/>
  <c r="BH12" i="10"/>
  <c r="AT12" i="10"/>
  <c r="AR12" i="10"/>
  <c r="AP12" i="10"/>
  <c r="AN12" i="10"/>
  <c r="AL12" i="10"/>
  <c r="AJ16" i="10"/>
  <c r="BF16" i="10"/>
  <c r="BN16" i="10"/>
  <c r="AV16" i="10"/>
  <c r="AX16" i="10"/>
  <c r="BH16" i="10"/>
  <c r="BD16" i="10"/>
  <c r="BJ16" i="10"/>
  <c r="BL16" i="10"/>
  <c r="BB16" i="10"/>
  <c r="AZ16" i="10"/>
  <c r="AT16" i="10"/>
  <c r="AR16" i="10"/>
  <c r="AP16" i="10"/>
  <c r="AN16" i="10"/>
  <c r="AL16" i="10"/>
  <c r="AJ20" i="10"/>
  <c r="BF20" i="10"/>
  <c r="BN20" i="10"/>
  <c r="BJ20" i="10"/>
  <c r="BL20" i="10"/>
  <c r="AV20" i="10"/>
  <c r="AX20" i="10"/>
  <c r="BD20" i="10"/>
  <c r="BH20" i="10"/>
  <c r="AZ20" i="10"/>
  <c r="BB20" i="10"/>
  <c r="AT20" i="10"/>
  <c r="AR20" i="10"/>
  <c r="AP20" i="10"/>
  <c r="AN20" i="10"/>
  <c r="AL20" i="10"/>
  <c r="AJ24" i="10"/>
  <c r="BF24" i="10"/>
  <c r="BN24" i="10"/>
  <c r="AV24" i="10"/>
  <c r="AX24" i="10"/>
  <c r="BH24" i="10"/>
  <c r="BD24" i="10"/>
  <c r="BJ24" i="10"/>
  <c r="BL24" i="10"/>
  <c r="BB24" i="10"/>
  <c r="AZ24" i="10"/>
  <c r="AT24" i="10"/>
  <c r="AR24" i="10"/>
  <c r="AP24" i="10"/>
  <c r="AN24" i="10"/>
  <c r="AL24" i="10"/>
  <c r="AJ28" i="10"/>
  <c r="BF28" i="10"/>
  <c r="BN28" i="10"/>
  <c r="BJ28" i="10"/>
  <c r="BL28" i="10"/>
  <c r="AV28" i="10"/>
  <c r="AX28" i="10"/>
  <c r="BD28" i="10"/>
  <c r="AZ28" i="10"/>
  <c r="BB28" i="10"/>
  <c r="BH28" i="10"/>
  <c r="AT28" i="10"/>
  <c r="AR28" i="10"/>
  <c r="AP28" i="10"/>
  <c r="AN28" i="10"/>
  <c r="AL28" i="10"/>
  <c r="AJ32" i="10"/>
  <c r="BF32" i="10"/>
  <c r="BN32" i="10"/>
  <c r="AV32" i="10"/>
  <c r="AX32" i="10"/>
  <c r="BH32" i="10"/>
  <c r="BD32" i="10"/>
  <c r="BJ32" i="10"/>
  <c r="BL32" i="10"/>
  <c r="BB32" i="10"/>
  <c r="AZ32" i="10"/>
  <c r="AT32" i="10"/>
  <c r="AR32" i="10"/>
  <c r="AP32" i="10"/>
  <c r="AN32" i="10"/>
  <c r="AL32" i="10"/>
  <c r="AJ36" i="10"/>
  <c r="BF36" i="10"/>
  <c r="BN36" i="10"/>
  <c r="BJ36" i="10"/>
  <c r="BL36" i="10"/>
  <c r="AV36" i="10"/>
  <c r="AX36" i="10"/>
  <c r="BD36" i="10"/>
  <c r="BH36" i="10"/>
  <c r="AZ36" i="10"/>
  <c r="BB36" i="10"/>
  <c r="AT36" i="10"/>
  <c r="AR36" i="10"/>
  <c r="AP36" i="10"/>
  <c r="AN36" i="10"/>
  <c r="AL36" i="10"/>
  <c r="AJ40" i="10"/>
  <c r="BF40" i="10"/>
  <c r="BN40" i="10"/>
  <c r="AV40" i="10"/>
  <c r="AX40" i="10"/>
  <c r="BH40" i="10"/>
  <c r="BD40" i="10"/>
  <c r="BJ40" i="10"/>
  <c r="BL40" i="10"/>
  <c r="BB40" i="10"/>
  <c r="AZ40" i="10"/>
  <c r="AT40" i="10"/>
  <c r="AR40" i="10"/>
  <c r="AP40" i="10"/>
  <c r="AN40" i="10"/>
  <c r="AL40" i="10"/>
  <c r="AJ44" i="10"/>
  <c r="BF44" i="10"/>
  <c r="BN44" i="10"/>
  <c r="BJ44" i="10"/>
  <c r="BL44" i="10"/>
  <c r="AV44" i="10"/>
  <c r="AX44" i="10"/>
  <c r="BD44" i="10"/>
  <c r="AZ44" i="10"/>
  <c r="BB44" i="10"/>
  <c r="BH44" i="10"/>
  <c r="AT44" i="10"/>
  <c r="AR44" i="10"/>
  <c r="AP44" i="10"/>
  <c r="AN44" i="10"/>
  <c r="AL44" i="10"/>
  <c r="AJ49" i="10"/>
  <c r="BN49" i="10"/>
  <c r="BJ49" i="10"/>
  <c r="BH49" i="10"/>
  <c r="BD49" i="10"/>
  <c r="BL49" i="10"/>
  <c r="BF49" i="10"/>
  <c r="BB49" i="10"/>
  <c r="AZ49" i="10"/>
  <c r="AX49" i="10"/>
  <c r="AV49" i="10"/>
  <c r="AT49" i="10"/>
  <c r="AR49" i="10"/>
  <c r="AP49" i="10"/>
  <c r="AN49" i="10"/>
  <c r="AL49" i="10"/>
  <c r="AJ55" i="10"/>
  <c r="BL55" i="10"/>
  <c r="BH55" i="10"/>
  <c r="BF55" i="10"/>
  <c r="AZ55" i="10"/>
  <c r="AV55" i="10"/>
  <c r="AX55" i="10"/>
  <c r="BN55" i="10"/>
  <c r="BD55" i="10"/>
  <c r="BJ55" i="10"/>
  <c r="BB55" i="10"/>
  <c r="AT55" i="10"/>
  <c r="AR55" i="10"/>
  <c r="AP55" i="10"/>
  <c r="AN55" i="10"/>
  <c r="AL55" i="10"/>
  <c r="AJ66" i="10"/>
  <c r="BJ66" i="10"/>
  <c r="BL66" i="10"/>
  <c r="BH66" i="10"/>
  <c r="BN66" i="10"/>
  <c r="BB66" i="10"/>
  <c r="AZ66" i="10"/>
  <c r="BD66" i="10"/>
  <c r="AV66" i="10"/>
  <c r="AX66" i="10"/>
  <c r="BF66" i="10"/>
  <c r="AT66" i="10"/>
  <c r="AR66" i="10"/>
  <c r="AP66" i="10"/>
  <c r="AN66" i="10"/>
  <c r="AL66" i="10"/>
  <c r="X13" i="10"/>
  <c r="AD13" i="10"/>
  <c r="AH13" i="10"/>
  <c r="AF13" i="10"/>
  <c r="AD17" i="10"/>
  <c r="AH17" i="10"/>
  <c r="AF17" i="10"/>
  <c r="AD21" i="10"/>
  <c r="AH21" i="10"/>
  <c r="AF21" i="10"/>
  <c r="AD25" i="10"/>
  <c r="AH25" i="10"/>
  <c r="AF25" i="10"/>
  <c r="AD29" i="10"/>
  <c r="AH29" i="10"/>
  <c r="AF29" i="10"/>
  <c r="AD33" i="10"/>
  <c r="AH33" i="10"/>
  <c r="AF33" i="10"/>
  <c r="AD37" i="10"/>
  <c r="AH37" i="10"/>
  <c r="AF37" i="10"/>
  <c r="AD41" i="10"/>
  <c r="AH41" i="10"/>
  <c r="AF41" i="10"/>
  <c r="AD46" i="10"/>
  <c r="AH46" i="10"/>
  <c r="AF46" i="10"/>
  <c r="AD50" i="10"/>
  <c r="AH50" i="10"/>
  <c r="AF50" i="10"/>
  <c r="AD56" i="10"/>
  <c r="AH56" i="10"/>
  <c r="AF56" i="10"/>
  <c r="AH62" i="10"/>
  <c r="AF62" i="10"/>
  <c r="AH68" i="10"/>
  <c r="AF68" i="10"/>
  <c r="AH22" i="10"/>
  <c r="AF22" i="10"/>
  <c r="AD34" i="10"/>
  <c r="AH34" i="10"/>
  <c r="AF34" i="10"/>
  <c r="AD38" i="10"/>
  <c r="AH38" i="10"/>
  <c r="AF38" i="10"/>
  <c r="AD42" i="10"/>
  <c r="AH42" i="10"/>
  <c r="AF42" i="10"/>
  <c r="AD47" i="10"/>
  <c r="AH47" i="10"/>
  <c r="AF47" i="10"/>
  <c r="AD51" i="10"/>
  <c r="AH51" i="10"/>
  <c r="AF51" i="10"/>
  <c r="AH57" i="10"/>
  <c r="AF57" i="10"/>
  <c r="AH63" i="10"/>
  <c r="AF63" i="10"/>
  <c r="AH71" i="10"/>
  <c r="AF71" i="10"/>
  <c r="AD5" i="10"/>
  <c r="AH5" i="10"/>
  <c r="AF5" i="10"/>
  <c r="AD9" i="10"/>
  <c r="AH9" i="10"/>
  <c r="AF9" i="10"/>
  <c r="AD6" i="10"/>
  <c r="AH6" i="10"/>
  <c r="AF6" i="10"/>
  <c r="AD14" i="10"/>
  <c r="AH14" i="10"/>
  <c r="AF14" i="10"/>
  <c r="AD26" i="10"/>
  <c r="AH26" i="10"/>
  <c r="AF26" i="10"/>
  <c r="AD15" i="10"/>
  <c r="AH15" i="10"/>
  <c r="AF15" i="10"/>
  <c r="AH19" i="10"/>
  <c r="AF19" i="10"/>
  <c r="AD23" i="10"/>
  <c r="AH23" i="10"/>
  <c r="AF23" i="10"/>
  <c r="AD27" i="10"/>
  <c r="AH27" i="10"/>
  <c r="AF27" i="10"/>
  <c r="AD31" i="10"/>
  <c r="AH31" i="10"/>
  <c r="AF31" i="10"/>
  <c r="AD35" i="10"/>
  <c r="AH35" i="10"/>
  <c r="AF35" i="10"/>
  <c r="AD39" i="10"/>
  <c r="AH39" i="10"/>
  <c r="AF39" i="10"/>
  <c r="AD43" i="10"/>
  <c r="AH43" i="10"/>
  <c r="AF43" i="10"/>
  <c r="AD48" i="10"/>
  <c r="AH48" i="10"/>
  <c r="AF48" i="10"/>
  <c r="AD53" i="10"/>
  <c r="AH53" i="10"/>
  <c r="AF53" i="10"/>
  <c r="AH72" i="10"/>
  <c r="AF72" i="10"/>
  <c r="AH10" i="10"/>
  <c r="AF10" i="10"/>
  <c r="AD18" i="10"/>
  <c r="AH18" i="10"/>
  <c r="AF18" i="10"/>
  <c r="AD30" i="10"/>
  <c r="AH30" i="10"/>
  <c r="AF30" i="10"/>
  <c r="V26" i="10"/>
  <c r="AD7" i="10"/>
  <c r="AH7" i="10"/>
  <c r="AF7" i="10"/>
  <c r="AD11" i="10"/>
  <c r="AH11" i="10"/>
  <c r="AF11" i="10"/>
  <c r="V19" i="10"/>
  <c r="G27" i="10"/>
  <c r="AF4" i="10"/>
  <c r="AH8" i="10"/>
  <c r="AF8" i="10"/>
  <c r="AH16" i="10"/>
  <c r="AF16" i="10"/>
  <c r="AD20" i="10"/>
  <c r="AH20" i="10"/>
  <c r="AF20" i="10"/>
  <c r="AH24" i="10"/>
  <c r="AF24" i="10"/>
  <c r="AD28" i="10"/>
  <c r="AH28" i="10"/>
  <c r="AF28" i="10"/>
  <c r="AH32" i="10"/>
  <c r="AF32" i="10"/>
  <c r="AH36" i="10"/>
  <c r="AF36" i="10"/>
  <c r="AH40" i="10"/>
  <c r="AF40" i="10"/>
  <c r="AH44" i="10"/>
  <c r="AF44" i="10"/>
  <c r="AD49" i="10"/>
  <c r="AH49" i="10"/>
  <c r="AF49" i="10"/>
  <c r="AD55" i="10"/>
  <c r="AH55" i="10"/>
  <c r="AF55" i="10"/>
  <c r="AH66" i="10"/>
  <c r="AF66" i="10"/>
  <c r="G22" i="10"/>
  <c r="AD22" i="10"/>
  <c r="AD63" i="10"/>
  <c r="G63" i="10"/>
  <c r="X33" i="10"/>
  <c r="G19" i="10"/>
  <c r="AD19" i="10"/>
  <c r="AD62" i="10"/>
  <c r="G62" i="10"/>
  <c r="V10" i="10"/>
  <c r="AD10" i="10"/>
  <c r="V22" i="10"/>
  <c r="X7" i="10"/>
  <c r="X25" i="10"/>
  <c r="G29" i="10"/>
  <c r="G4" i="10"/>
  <c r="AD4" i="10"/>
  <c r="AB8" i="10"/>
  <c r="AD8" i="10"/>
  <c r="Z12" i="10"/>
  <c r="AD12" i="10"/>
  <c r="AB16" i="10"/>
  <c r="AD16" i="10"/>
  <c r="AB24" i="10"/>
  <c r="AD24" i="10"/>
  <c r="AB32" i="10"/>
  <c r="AD32" i="10"/>
  <c r="AB36" i="10"/>
  <c r="AD36" i="10"/>
  <c r="AB40" i="10"/>
  <c r="AD40" i="10"/>
  <c r="AB44" i="10"/>
  <c r="AD44" i="10"/>
  <c r="G72" i="10"/>
  <c r="AD72" i="10"/>
  <c r="G71" i="10"/>
  <c r="AD71" i="10"/>
  <c r="G68" i="10"/>
  <c r="AD68" i="10"/>
  <c r="G66" i="10"/>
  <c r="AD66" i="10"/>
  <c r="G57" i="10"/>
  <c r="AD57" i="10"/>
  <c r="Z6" i="10"/>
  <c r="AB6" i="10"/>
  <c r="Z14" i="10"/>
  <c r="AB14" i="10"/>
  <c r="Z30" i="10"/>
  <c r="AB30" i="10"/>
  <c r="Z15" i="10"/>
  <c r="AB15" i="10"/>
  <c r="Z27" i="10"/>
  <c r="AB27" i="10"/>
  <c r="Z35" i="10"/>
  <c r="AB35" i="10"/>
  <c r="V6" i="10"/>
  <c r="Z5" i="10"/>
  <c r="AB5" i="10"/>
  <c r="Z9" i="10"/>
  <c r="AB9" i="10"/>
  <c r="Z13" i="10"/>
  <c r="AB13" i="10"/>
  <c r="Z17" i="10"/>
  <c r="AB17" i="10"/>
  <c r="Z21" i="10"/>
  <c r="AB21" i="10"/>
  <c r="Z25" i="10"/>
  <c r="AB25" i="10"/>
  <c r="Z29" i="10"/>
  <c r="AB29" i="10"/>
  <c r="Z33" i="10"/>
  <c r="AB33" i="10"/>
  <c r="Z37" i="10"/>
  <c r="AB37" i="10"/>
  <c r="Z41" i="10"/>
  <c r="AB41" i="10"/>
  <c r="AB56" i="10"/>
  <c r="Z22" i="10"/>
  <c r="AB22" i="10"/>
  <c r="Z38" i="10"/>
  <c r="AB38" i="10"/>
  <c r="AB57" i="10"/>
  <c r="X22" i="10"/>
  <c r="Z11" i="10"/>
  <c r="AB11" i="10"/>
  <c r="Z39" i="10"/>
  <c r="AB39" i="10"/>
  <c r="Z10" i="10"/>
  <c r="AB10" i="10"/>
  <c r="Z18" i="10"/>
  <c r="AB18" i="10"/>
  <c r="Z26" i="10"/>
  <c r="AB26" i="10"/>
  <c r="Z34" i="10"/>
  <c r="AB34" i="10"/>
  <c r="Z7" i="10"/>
  <c r="AB7" i="10"/>
  <c r="Z19" i="10"/>
  <c r="AB19" i="10"/>
  <c r="Z23" i="10"/>
  <c r="AB23" i="10"/>
  <c r="Z31" i="10"/>
  <c r="AB31" i="10"/>
  <c r="AB53" i="10"/>
  <c r="G11" i="10"/>
  <c r="X18" i="10"/>
  <c r="X23" i="10"/>
  <c r="Z4" i="10"/>
  <c r="AB4" i="10"/>
  <c r="Z20" i="10"/>
  <c r="AB20" i="10"/>
  <c r="Z28" i="10"/>
  <c r="AB28" i="10"/>
  <c r="AB55" i="10"/>
  <c r="AB51" i="10"/>
  <c r="AB50" i="10"/>
  <c r="AB49" i="10"/>
  <c r="AB48" i="10"/>
  <c r="AB47" i="10"/>
  <c r="AB46" i="10"/>
  <c r="AB43" i="10"/>
  <c r="Z42" i="10"/>
  <c r="AB42" i="10"/>
  <c r="X9" i="10"/>
  <c r="V21" i="10"/>
  <c r="X29" i="10"/>
  <c r="G37" i="10"/>
  <c r="T5" i="10"/>
  <c r="G25" i="10"/>
  <c r="G56" i="10"/>
  <c r="X17" i="10"/>
  <c r="V25" i="10"/>
  <c r="X8" i="10"/>
  <c r="Z8" i="10"/>
  <c r="V16" i="10"/>
  <c r="Z16" i="10"/>
  <c r="X24" i="10"/>
  <c r="Z24" i="10"/>
  <c r="X32" i="10"/>
  <c r="Z32" i="10"/>
  <c r="G36" i="10"/>
  <c r="Z36" i="10"/>
  <c r="G40" i="10"/>
  <c r="Z40" i="10"/>
  <c r="G44" i="10"/>
  <c r="X16" i="10"/>
  <c r="G55" i="10"/>
  <c r="V24" i="10"/>
  <c r="G48" i="10"/>
  <c r="X6" i="10"/>
  <c r="T4" i="10"/>
  <c r="G30" i="10"/>
  <c r="V15" i="10"/>
  <c r="V23" i="10"/>
  <c r="G41" i="10"/>
  <c r="G51" i="10"/>
  <c r="V14" i="10"/>
  <c r="V18" i="10"/>
  <c r="G50" i="10"/>
  <c r="T6" i="10"/>
  <c r="V13" i="10"/>
  <c r="V17" i="10"/>
  <c r="G46" i="10"/>
  <c r="G49" i="10"/>
  <c r="G33" i="10"/>
  <c r="G34" i="10"/>
  <c r="G35" i="10"/>
  <c r="G39" i="10"/>
  <c r="G43" i="10"/>
  <c r="G8" i="10"/>
  <c r="G9" i="10"/>
  <c r="G10" i="10"/>
  <c r="V11" i="10"/>
  <c r="G32" i="10"/>
  <c r="G6" i="10"/>
  <c r="V8" i="10"/>
  <c r="V9" i="10"/>
  <c r="X10" i="10"/>
  <c r="G13" i="10"/>
  <c r="G14" i="10"/>
  <c r="G15" i="10"/>
  <c r="G16" i="10"/>
  <c r="G17" i="10"/>
  <c r="G18" i="10"/>
  <c r="G23" i="10"/>
  <c r="G24" i="10"/>
  <c r="G31" i="10"/>
  <c r="X21" i="10"/>
  <c r="G5" i="10"/>
  <c r="X5" i="10"/>
  <c r="T7" i="10"/>
  <c r="X11" i="10"/>
  <c r="V20" i="10"/>
  <c r="G21" i="10"/>
  <c r="G26" i="10"/>
  <c r="V27" i="10"/>
  <c r="G28" i="10"/>
  <c r="G38" i="10"/>
  <c r="G42" i="10"/>
  <c r="G47" i="10"/>
  <c r="X28" i="10"/>
  <c r="X27" i="10"/>
  <c r="G53" i="10"/>
  <c r="V5" i="10"/>
  <c r="X26" i="10"/>
  <c r="V7" i="10"/>
  <c r="X20" i="10"/>
  <c r="G7" i="10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Z42" i="5"/>
  <c r="X42" i="5"/>
  <c r="Z41" i="5"/>
  <c r="X41" i="5"/>
  <c r="Z40" i="5"/>
  <c r="X40" i="5"/>
  <c r="Z39" i="5"/>
  <c r="X39" i="5"/>
  <c r="Z38" i="5"/>
  <c r="X38" i="5"/>
  <c r="Z37" i="5"/>
  <c r="X37" i="5"/>
  <c r="Z36" i="5"/>
  <c r="X36" i="5"/>
  <c r="Z35" i="5"/>
  <c r="X35" i="5"/>
  <c r="Z34" i="5"/>
  <c r="X34" i="5"/>
  <c r="Z33" i="5"/>
  <c r="X33" i="5"/>
  <c r="Z32" i="5"/>
  <c r="X32" i="5"/>
  <c r="Z31" i="5"/>
  <c r="X31" i="5"/>
  <c r="Z30" i="5"/>
  <c r="X30" i="5"/>
  <c r="Z29" i="5"/>
  <c r="X29" i="5"/>
  <c r="Z28" i="5"/>
  <c r="X28" i="5"/>
  <c r="Z27" i="5"/>
  <c r="X27" i="5"/>
  <c r="Z26" i="5"/>
  <c r="X26" i="5"/>
  <c r="Z25" i="5"/>
  <c r="X25" i="5"/>
  <c r="Z24" i="5"/>
  <c r="X24" i="5"/>
  <c r="Z23" i="5"/>
  <c r="X23" i="5"/>
  <c r="Z22" i="5"/>
  <c r="X22" i="5"/>
  <c r="Z21" i="5"/>
  <c r="X21" i="5"/>
  <c r="Z20" i="5"/>
  <c r="X20" i="5"/>
  <c r="Z19" i="5"/>
  <c r="X19" i="5"/>
  <c r="Z18" i="5"/>
  <c r="X18" i="5"/>
  <c r="Z17" i="5"/>
  <c r="X17" i="5"/>
  <c r="Z16" i="5"/>
  <c r="X16" i="5"/>
  <c r="Z15" i="5"/>
  <c r="X15" i="5"/>
  <c r="Z14" i="5"/>
  <c r="X14" i="5"/>
  <c r="Z13" i="5"/>
  <c r="X13" i="5"/>
  <c r="Z12" i="5"/>
  <c r="X12" i="5"/>
  <c r="Z11" i="5"/>
  <c r="X11" i="5"/>
  <c r="Z10" i="5"/>
  <c r="X10" i="5"/>
  <c r="Z9" i="5"/>
  <c r="X9" i="5"/>
  <c r="Z8" i="5"/>
  <c r="X8" i="5"/>
  <c r="Z7" i="5"/>
  <c r="X7" i="5"/>
  <c r="Z6" i="5"/>
  <c r="X6" i="5"/>
  <c r="Z5" i="5"/>
  <c r="X5" i="5"/>
  <c r="Z4" i="5"/>
  <c r="X4" i="5"/>
  <c r="V4" i="5"/>
  <c r="CN43" i="5" l="1"/>
  <c r="BO43" i="5"/>
  <c r="BS50" i="4"/>
  <c r="BR50" i="4"/>
  <c r="X43" i="5"/>
  <c r="V43" i="5"/>
  <c r="Z43" i="5"/>
  <c r="AN73" i="10"/>
  <c r="BJ73" i="10"/>
  <c r="AZ73" i="10"/>
  <c r="AP73" i="10"/>
  <c r="BD73" i="10"/>
  <c r="BN73" i="10"/>
  <c r="BH73" i="10"/>
  <c r="AR73" i="10"/>
  <c r="AX73" i="10"/>
  <c r="BF73" i="10"/>
  <c r="AV73" i="10"/>
  <c r="BL73" i="10"/>
  <c r="AL73" i="10"/>
  <c r="AT73" i="10"/>
  <c r="AJ73" i="10"/>
  <c r="BB73" i="10"/>
  <c r="U43" i="5"/>
  <c r="R49" i="4" l="1"/>
  <c r="R48" i="4"/>
  <c r="R47" i="4"/>
  <c r="R46" i="4"/>
  <c r="R45" i="4"/>
  <c r="R44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50" i="4" s="1"/>
  <c r="R7" i="4"/>
  <c r="S50" i="4"/>
  <c r="Q50" i="4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Q43" i="5"/>
  <c r="R4" i="5"/>
  <c r="S43" i="5"/>
  <c r="H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49" i="4"/>
  <c r="T48" i="4"/>
  <c r="T47" i="4"/>
  <c r="T46" i="4"/>
  <c r="T45" i="4"/>
  <c r="T44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4" i="4"/>
  <c r="T50" i="4" l="1"/>
  <c r="R43" i="5"/>
  <c r="T43" i="5"/>
  <c r="J50" i="4" l="1"/>
</calcChain>
</file>

<file path=xl/sharedStrings.xml><?xml version="1.0" encoding="utf-8"?>
<sst xmlns="http://schemas.openxmlformats.org/spreadsheetml/2006/main" count="7959" uniqueCount="3672">
  <si>
    <t>作家名</t>
    <rPh sb="0" eb="2">
      <t>サッカ</t>
    </rPh>
    <rPh sb="2" eb="3">
      <t>メイ</t>
    </rPh>
    <phoneticPr fontId="1"/>
  </si>
  <si>
    <t>作品名</t>
    <rPh sb="0" eb="2">
      <t>サクヒン</t>
    </rPh>
    <rPh sb="2" eb="3">
      <t>メイ</t>
    </rPh>
    <phoneticPr fontId="1"/>
  </si>
  <si>
    <t>数</t>
    <rPh sb="0" eb="1">
      <t>カズ</t>
    </rPh>
    <phoneticPr fontId="1"/>
  </si>
  <si>
    <t>銀猫</t>
    <rPh sb="0" eb="1">
      <t>ギン</t>
    </rPh>
    <rPh sb="1" eb="2">
      <t>ネコ</t>
    </rPh>
    <phoneticPr fontId="1"/>
  </si>
  <si>
    <t>上杉様 ♂</t>
    <rPh sb="0" eb="2">
      <t>ウエスギ</t>
    </rPh>
    <rPh sb="2" eb="3">
      <t>サマ</t>
    </rPh>
    <phoneticPr fontId="1"/>
  </si>
  <si>
    <t>川合優</t>
    <rPh sb="0" eb="2">
      <t>カワイ</t>
    </rPh>
    <rPh sb="2" eb="3">
      <t>マサル</t>
    </rPh>
    <phoneticPr fontId="1"/>
  </si>
  <si>
    <t>根本</t>
    <rPh sb="0" eb="2">
      <t>ネモト</t>
    </rPh>
    <phoneticPr fontId="1"/>
  </si>
  <si>
    <t>村上躍</t>
    <rPh sb="0" eb="2">
      <t>ムラカミ</t>
    </rPh>
    <rPh sb="2" eb="3">
      <t>ヤク</t>
    </rPh>
    <phoneticPr fontId="1"/>
  </si>
  <si>
    <t>買取</t>
    <rPh sb="0" eb="2">
      <t>カイトリ</t>
    </rPh>
    <phoneticPr fontId="1"/>
  </si>
  <si>
    <t>今岡</t>
    <rPh sb="0" eb="2">
      <t>イマオカ</t>
    </rPh>
    <phoneticPr fontId="1"/>
  </si>
  <si>
    <t>原様</t>
    <rPh sb="0" eb="1">
      <t>ハラ</t>
    </rPh>
    <rPh sb="1" eb="2">
      <t>サマ</t>
    </rPh>
    <phoneticPr fontId="1"/>
  </si>
  <si>
    <t>高仲健一</t>
    <rPh sb="0" eb="2">
      <t>タカナカ</t>
    </rPh>
    <rPh sb="2" eb="4">
      <t>ケンイチ</t>
    </rPh>
    <phoneticPr fontId="1"/>
  </si>
  <si>
    <t>伊藤環</t>
    <rPh sb="0" eb="2">
      <t>イトウ</t>
    </rPh>
    <rPh sb="2" eb="3">
      <t>カン</t>
    </rPh>
    <phoneticPr fontId="1"/>
  </si>
  <si>
    <t>ナガシマ様</t>
    <rPh sb="4" eb="5">
      <t>サマ</t>
    </rPh>
    <phoneticPr fontId="1"/>
  </si>
  <si>
    <t>矢野義憲</t>
    <rPh sb="0" eb="2">
      <t>ヤノ</t>
    </rPh>
    <rPh sb="2" eb="3">
      <t>ヨシ</t>
    </rPh>
    <rPh sb="3" eb="4">
      <t>ケン</t>
    </rPh>
    <phoneticPr fontId="1"/>
  </si>
  <si>
    <t>木の葉長皿</t>
    <rPh sb="0" eb="1">
      <t>コ</t>
    </rPh>
    <rPh sb="2" eb="3">
      <t>ハ</t>
    </rPh>
    <rPh sb="3" eb="4">
      <t>ナガ</t>
    </rPh>
    <rPh sb="4" eb="5">
      <t>サラ</t>
    </rPh>
    <phoneticPr fontId="1"/>
  </si>
  <si>
    <t>佃達雄</t>
    <rPh sb="0" eb="1">
      <t>ツクダ</t>
    </rPh>
    <rPh sb="1" eb="3">
      <t>タツオ</t>
    </rPh>
    <phoneticPr fontId="1"/>
  </si>
  <si>
    <t>谷口嘉</t>
    <rPh sb="0" eb="2">
      <t>タニグチ</t>
    </rPh>
    <rPh sb="2" eb="3">
      <t>ヨシ</t>
    </rPh>
    <phoneticPr fontId="1"/>
  </si>
  <si>
    <t>小山様</t>
    <rPh sb="0" eb="3">
      <t>コヤマサマ</t>
    </rPh>
    <phoneticPr fontId="1"/>
  </si>
  <si>
    <t>崔在皓</t>
    <rPh sb="0" eb="1">
      <t>サイ</t>
    </rPh>
    <rPh sb="1" eb="2">
      <t>ザイ</t>
    </rPh>
    <rPh sb="2" eb="3">
      <t>コウ</t>
    </rPh>
    <phoneticPr fontId="1"/>
  </si>
  <si>
    <t>森本仁</t>
    <rPh sb="0" eb="2">
      <t>モリモト</t>
    </rPh>
    <rPh sb="2" eb="3">
      <t>ヒトシ</t>
    </rPh>
    <phoneticPr fontId="1"/>
  </si>
  <si>
    <t>北野様</t>
    <rPh sb="0" eb="2">
      <t>キタノ</t>
    </rPh>
    <rPh sb="2" eb="3">
      <t>サマ</t>
    </rPh>
    <phoneticPr fontId="1"/>
  </si>
  <si>
    <t>中尾万作</t>
    <rPh sb="0" eb="2">
      <t>ナカオ</t>
    </rPh>
    <rPh sb="2" eb="4">
      <t>マンサク</t>
    </rPh>
    <phoneticPr fontId="1"/>
  </si>
  <si>
    <t>瑠璃釉木の葉皿</t>
    <rPh sb="0" eb="2">
      <t>ルリ</t>
    </rPh>
    <rPh sb="2" eb="3">
      <t>ウワグスリ</t>
    </rPh>
    <rPh sb="3" eb="4">
      <t>コ</t>
    </rPh>
    <rPh sb="5" eb="6">
      <t>ハ</t>
    </rPh>
    <rPh sb="6" eb="7">
      <t>ザラ</t>
    </rPh>
    <phoneticPr fontId="1"/>
  </si>
  <si>
    <t>小鉢</t>
    <rPh sb="0" eb="2">
      <t>コバチ</t>
    </rPh>
    <phoneticPr fontId="1"/>
  </si>
  <si>
    <t>ショットグラス</t>
    <phoneticPr fontId="1"/>
  </si>
  <si>
    <t>波野様</t>
    <rPh sb="0" eb="2">
      <t>ナミノ</t>
    </rPh>
    <rPh sb="2" eb="3">
      <t>サマ</t>
    </rPh>
    <phoneticPr fontId="1"/>
  </si>
  <si>
    <t>中島洋一</t>
    <rPh sb="0" eb="2">
      <t>ナカジマ</t>
    </rPh>
    <rPh sb="2" eb="4">
      <t>ヨウイチ</t>
    </rPh>
    <phoneticPr fontId="1"/>
  </si>
  <si>
    <t>5/6</t>
    <phoneticPr fontId="1"/>
  </si>
  <si>
    <t>5/28</t>
    <phoneticPr fontId="1"/>
  </si>
  <si>
    <t>6/11</t>
    <phoneticPr fontId="1"/>
  </si>
  <si>
    <t>7/21</t>
    <phoneticPr fontId="1"/>
  </si>
  <si>
    <t>7/24</t>
    <phoneticPr fontId="1"/>
  </si>
  <si>
    <t>7/25</t>
    <phoneticPr fontId="1"/>
  </si>
  <si>
    <t>7/30</t>
    <phoneticPr fontId="1"/>
  </si>
  <si>
    <t>7/31</t>
    <phoneticPr fontId="1"/>
  </si>
  <si>
    <t>5/31</t>
    <phoneticPr fontId="1"/>
  </si>
  <si>
    <t>S670</t>
  </si>
  <si>
    <t>S671</t>
  </si>
  <si>
    <t>S672</t>
  </si>
  <si>
    <t>S673</t>
  </si>
  <si>
    <t>S674</t>
  </si>
  <si>
    <t>S675</t>
  </si>
  <si>
    <t>S676</t>
  </si>
  <si>
    <t>S677</t>
  </si>
  <si>
    <t>バッグ</t>
    <phoneticPr fontId="1"/>
  </si>
  <si>
    <t>ポーチ</t>
    <phoneticPr fontId="1"/>
  </si>
  <si>
    <t>念珠入</t>
    <rPh sb="0" eb="1">
      <t>ネン</t>
    </rPh>
    <rPh sb="1" eb="2">
      <t>タマ</t>
    </rPh>
    <rPh sb="2" eb="3">
      <t>イ</t>
    </rPh>
    <phoneticPr fontId="1"/>
  </si>
  <si>
    <t>S678</t>
  </si>
  <si>
    <t>S679</t>
  </si>
  <si>
    <t>S680</t>
  </si>
  <si>
    <t>S681</t>
  </si>
  <si>
    <t>S682</t>
  </si>
  <si>
    <t>S652</t>
  </si>
  <si>
    <t>S661</t>
  </si>
  <si>
    <t>S660</t>
  </si>
  <si>
    <t>S659</t>
  </si>
  <si>
    <t>S664</t>
  </si>
  <si>
    <t>S662</t>
  </si>
  <si>
    <t>S663</t>
  </si>
  <si>
    <t>S666</t>
  </si>
  <si>
    <t>S665</t>
  </si>
  <si>
    <t>S655</t>
  </si>
  <si>
    <t>S654</t>
  </si>
  <si>
    <t>S668</t>
  </si>
  <si>
    <t>S656</t>
  </si>
  <si>
    <t>S657</t>
  </si>
  <si>
    <t>中野知昭</t>
    <rPh sb="0" eb="2">
      <t>ナカノ</t>
    </rPh>
    <rPh sb="2" eb="3">
      <t>トモ</t>
    </rPh>
    <rPh sb="3" eb="4">
      <t>アキラ</t>
    </rPh>
    <phoneticPr fontId="1"/>
  </si>
  <si>
    <t>S653</t>
  </si>
  <si>
    <t>黒角皿</t>
    <rPh sb="0" eb="1">
      <t>クロ</t>
    </rPh>
    <rPh sb="1" eb="2">
      <t>カク</t>
    </rPh>
    <rPh sb="2" eb="3">
      <t>サラ</t>
    </rPh>
    <phoneticPr fontId="1"/>
  </si>
  <si>
    <t>S650</t>
    <phoneticPr fontId="1"/>
  </si>
  <si>
    <t>上泉秀人</t>
    <rPh sb="0" eb="2">
      <t>カミイズミ</t>
    </rPh>
    <rPh sb="2" eb="4">
      <t>ヒデト</t>
    </rPh>
    <phoneticPr fontId="1"/>
  </si>
  <si>
    <t>S658</t>
  </si>
  <si>
    <t>S667</t>
  </si>
  <si>
    <t>S669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</si>
  <si>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</si>
  <si>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</si>
  <si>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</si>
  <si>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</si>
  <si>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</si>
  <si>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</si>
  <si>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</si>
  <si>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</si>
  <si>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</si>
  <si>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高橋禎彦</t>
    <rPh sb="0" eb="2">
      <t>タカハシ</t>
    </rPh>
    <rPh sb="2" eb="3">
      <t>ヨシ</t>
    </rPh>
    <rPh sb="3" eb="4">
      <t>ヒコ</t>
    </rPh>
    <phoneticPr fontId="1"/>
  </si>
  <si>
    <t>へそコップ 小</t>
    <rPh sb="6" eb="7">
      <t>ショウ</t>
    </rPh>
    <phoneticPr fontId="1"/>
  </si>
  <si>
    <t>杉島大樹</t>
    <rPh sb="0" eb="4">
      <t>スギシマタイキ</t>
    </rPh>
    <phoneticPr fontId="1"/>
  </si>
  <si>
    <t>洋白トレイ</t>
    <rPh sb="0" eb="2">
      <t>ヨウハク</t>
    </rPh>
    <phoneticPr fontId="1"/>
  </si>
  <si>
    <t>安齊賢太</t>
    <rPh sb="0" eb="4">
      <t>アンザイケンタ</t>
    </rPh>
    <phoneticPr fontId="1"/>
  </si>
  <si>
    <t>片口</t>
    <rPh sb="0" eb="2">
      <t>カタクチ</t>
    </rPh>
    <phoneticPr fontId="1"/>
  </si>
  <si>
    <t>箱</t>
    <rPh sb="0" eb="1">
      <t>ハコ</t>
    </rPh>
    <phoneticPr fontId="1"/>
  </si>
  <si>
    <t>箸　黒</t>
    <rPh sb="0" eb="1">
      <t>ハシ</t>
    </rPh>
    <rPh sb="2" eb="3">
      <t>クロ</t>
    </rPh>
    <phoneticPr fontId="1"/>
  </si>
  <si>
    <t>箸　紅</t>
    <rPh sb="0" eb="1">
      <t>ハシ</t>
    </rPh>
    <rPh sb="2" eb="3">
      <t>ベニ</t>
    </rPh>
    <phoneticPr fontId="1"/>
  </si>
  <si>
    <t>ぐいのみ</t>
    <phoneticPr fontId="1"/>
  </si>
  <si>
    <t>喜多村光史</t>
    <rPh sb="0" eb="3">
      <t>キタムラ</t>
    </rPh>
    <rPh sb="3" eb="5">
      <t>ミツフミ</t>
    </rPh>
    <phoneticPr fontId="1"/>
  </si>
  <si>
    <t>カトラリーレスト</t>
    <phoneticPr fontId="1"/>
  </si>
  <si>
    <t>いろは鉢</t>
    <rPh sb="3" eb="4">
      <t>ハチ</t>
    </rPh>
    <phoneticPr fontId="1"/>
  </si>
  <si>
    <t>角小皿</t>
    <rPh sb="0" eb="1">
      <t>カク</t>
    </rPh>
    <rPh sb="1" eb="3">
      <t>コザラ</t>
    </rPh>
    <phoneticPr fontId="1"/>
  </si>
  <si>
    <t>木理刷毛目</t>
    <rPh sb="0" eb="1">
      <t>キ</t>
    </rPh>
    <rPh sb="1" eb="2">
      <t>リ</t>
    </rPh>
    <rPh sb="2" eb="4">
      <t>ハケ</t>
    </rPh>
    <rPh sb="4" eb="5">
      <t>メ</t>
    </rPh>
    <phoneticPr fontId="1"/>
  </si>
  <si>
    <t>ポット</t>
    <phoneticPr fontId="1"/>
  </si>
  <si>
    <t>花器</t>
    <rPh sb="0" eb="2">
      <t>カキ</t>
    </rPh>
    <phoneticPr fontId="1"/>
  </si>
  <si>
    <t>白磁そば猪口</t>
    <rPh sb="0" eb="2">
      <t>ハクジ</t>
    </rPh>
    <rPh sb="4" eb="6">
      <t>チョコ</t>
    </rPh>
    <phoneticPr fontId="1"/>
  </si>
  <si>
    <t>青花皿</t>
    <rPh sb="0" eb="1">
      <t>アオ</t>
    </rPh>
    <rPh sb="1" eb="2">
      <t>ハナ</t>
    </rPh>
    <rPh sb="2" eb="3">
      <t>サラ</t>
    </rPh>
    <phoneticPr fontId="1"/>
  </si>
  <si>
    <t>アワビ皿</t>
    <rPh sb="3" eb="4">
      <t>サラ</t>
    </rPh>
    <phoneticPr fontId="1"/>
  </si>
  <si>
    <t>経木皿</t>
    <rPh sb="0" eb="2">
      <t>キョウギ</t>
    </rPh>
    <rPh sb="2" eb="3">
      <t>サラ</t>
    </rPh>
    <phoneticPr fontId="1"/>
  </si>
  <si>
    <t>ぼうろ皿</t>
    <rPh sb="3" eb="4">
      <t>サラ</t>
    </rPh>
    <phoneticPr fontId="1"/>
  </si>
  <si>
    <t>銅鍋 小</t>
    <rPh sb="0" eb="1">
      <t>ドウ</t>
    </rPh>
    <rPh sb="1" eb="2">
      <t>ナベ</t>
    </rPh>
    <rPh sb="3" eb="4">
      <t>ショウ</t>
    </rPh>
    <phoneticPr fontId="1"/>
  </si>
  <si>
    <t>渡部様</t>
    <rPh sb="0" eb="2">
      <t>ワタベ</t>
    </rPh>
    <rPh sb="2" eb="3">
      <t>サマ</t>
    </rPh>
    <phoneticPr fontId="1"/>
  </si>
  <si>
    <t>箸置き</t>
    <rPh sb="0" eb="2">
      <t>ハシオ</t>
    </rPh>
    <phoneticPr fontId="1"/>
  </si>
  <si>
    <t>飯碗　ひさご</t>
    <rPh sb="0" eb="1">
      <t>メシ</t>
    </rPh>
    <rPh sb="1" eb="2">
      <t>ワン</t>
    </rPh>
    <phoneticPr fontId="1"/>
  </si>
  <si>
    <t>飯碗　サビ抜</t>
    <rPh sb="0" eb="1">
      <t>メシ</t>
    </rPh>
    <rPh sb="1" eb="2">
      <t>ワン</t>
    </rPh>
    <rPh sb="5" eb="6">
      <t>ヌ</t>
    </rPh>
    <phoneticPr fontId="1"/>
  </si>
  <si>
    <t>☑</t>
    <phoneticPr fontId="1"/>
  </si>
  <si>
    <t>No.1</t>
    <phoneticPr fontId="1"/>
  </si>
  <si>
    <t>No.2</t>
    <phoneticPr fontId="1"/>
  </si>
  <si>
    <t>No.5</t>
    <phoneticPr fontId="1"/>
  </si>
  <si>
    <t>No.26</t>
    <phoneticPr fontId="1"/>
  </si>
  <si>
    <t>扇子入　大</t>
    <rPh sb="0" eb="2">
      <t>センス</t>
    </rPh>
    <rPh sb="2" eb="3">
      <t>イ</t>
    </rPh>
    <rPh sb="4" eb="5">
      <t>ダイ</t>
    </rPh>
    <phoneticPr fontId="1"/>
  </si>
  <si>
    <t>飯碗　もえぎコマ</t>
    <rPh sb="0" eb="1">
      <t>メシ</t>
    </rPh>
    <rPh sb="1" eb="2">
      <t>ワン</t>
    </rPh>
    <phoneticPr fontId="1"/>
  </si>
  <si>
    <t>掛軸</t>
    <rPh sb="0" eb="1">
      <t>カケ</t>
    </rPh>
    <rPh sb="1" eb="2">
      <t>ジク</t>
    </rPh>
    <phoneticPr fontId="1"/>
  </si>
  <si>
    <t>厚皿　小　</t>
    <rPh sb="0" eb="1">
      <t>アツ</t>
    </rPh>
    <rPh sb="1" eb="2">
      <t>サラ</t>
    </rPh>
    <rPh sb="3" eb="4">
      <t>ショウ</t>
    </rPh>
    <phoneticPr fontId="1"/>
  </si>
  <si>
    <t>堀内様</t>
    <rPh sb="0" eb="2">
      <t>ホリウチ</t>
    </rPh>
    <rPh sb="2" eb="3">
      <t>サマ</t>
    </rPh>
    <phoneticPr fontId="1"/>
  </si>
  <si>
    <t>仕入</t>
    <rPh sb="0" eb="2">
      <t>シイレ</t>
    </rPh>
    <phoneticPr fontId="1"/>
  </si>
  <si>
    <t>仕入</t>
    <rPh sb="0" eb="2">
      <t>シイ</t>
    </rPh>
    <phoneticPr fontId="1"/>
  </si>
  <si>
    <t>A701</t>
    <phoneticPr fontId="1"/>
  </si>
  <si>
    <t>A702</t>
    <phoneticPr fontId="1"/>
  </si>
  <si>
    <t>A703</t>
  </si>
  <si>
    <t>A704</t>
  </si>
  <si>
    <t>A705</t>
  </si>
  <si>
    <t>A706</t>
  </si>
  <si>
    <t>A707</t>
  </si>
  <si>
    <t>A708</t>
  </si>
  <si>
    <t>A709</t>
  </si>
  <si>
    <t>A710</t>
  </si>
  <si>
    <t>A711</t>
  </si>
  <si>
    <t>A712</t>
  </si>
  <si>
    <t>A713</t>
  </si>
  <si>
    <t>A714</t>
  </si>
  <si>
    <t>A715</t>
  </si>
  <si>
    <t>A716</t>
  </si>
  <si>
    <t>A717</t>
  </si>
  <si>
    <t>A718</t>
  </si>
  <si>
    <t>A719</t>
  </si>
  <si>
    <t>A720</t>
  </si>
  <si>
    <t>A721</t>
  </si>
  <si>
    <t>A722</t>
  </si>
  <si>
    <t>A723</t>
  </si>
  <si>
    <t>A724</t>
  </si>
  <si>
    <t>A725</t>
  </si>
  <si>
    <t>A726</t>
  </si>
  <si>
    <t>A727</t>
  </si>
  <si>
    <t>A728</t>
  </si>
  <si>
    <t>A729</t>
  </si>
  <si>
    <t>A730</t>
  </si>
  <si>
    <t>A731</t>
  </si>
  <si>
    <t>A732</t>
  </si>
  <si>
    <t>A733</t>
  </si>
  <si>
    <t>A734</t>
  </si>
  <si>
    <t>A735</t>
  </si>
  <si>
    <t>A736</t>
  </si>
  <si>
    <t>A737</t>
  </si>
  <si>
    <t>売消</t>
    <rPh sb="0" eb="1">
      <t>ウリ</t>
    </rPh>
    <rPh sb="1" eb="2">
      <t>ケ</t>
    </rPh>
    <phoneticPr fontId="1"/>
  </si>
  <si>
    <t>品番</t>
    <rPh sb="0" eb="2">
      <t>ヒンバン</t>
    </rPh>
    <phoneticPr fontId="1"/>
  </si>
  <si>
    <t>仕 / 取置</t>
    <rPh sb="0" eb="1">
      <t>シ</t>
    </rPh>
    <rPh sb="4" eb="5">
      <t>ト</t>
    </rPh>
    <rPh sb="5" eb="6">
      <t>チ</t>
    </rPh>
    <phoneticPr fontId="1"/>
  </si>
  <si>
    <t>作家</t>
    <rPh sb="0" eb="2">
      <t>サッカ</t>
    </rPh>
    <phoneticPr fontId="1"/>
  </si>
  <si>
    <t>売消</t>
    <rPh sb="0" eb="1">
      <t>ウ</t>
    </rPh>
    <rPh sb="1" eb="2">
      <t>ケ</t>
    </rPh>
    <phoneticPr fontId="1"/>
  </si>
  <si>
    <t>代引 1</t>
    <rPh sb="0" eb="2">
      <t>ダイビ</t>
    </rPh>
    <phoneticPr fontId="1"/>
  </si>
  <si>
    <t>済</t>
    <rPh sb="0" eb="1">
      <t>スミ</t>
    </rPh>
    <phoneticPr fontId="1"/>
  </si>
  <si>
    <t>備考</t>
    <rPh sb="0" eb="2">
      <t>ビコウ</t>
    </rPh>
    <phoneticPr fontId="1"/>
  </si>
  <si>
    <t>S692</t>
    <phoneticPr fontId="1"/>
  </si>
  <si>
    <t>自在鈎</t>
    <rPh sb="0" eb="2">
      <t>ジザイ</t>
    </rPh>
    <rPh sb="2" eb="3">
      <t>カギ</t>
    </rPh>
    <phoneticPr fontId="1"/>
  </si>
  <si>
    <t>西本様</t>
    <rPh sb="0" eb="3">
      <t>ニシモトサマ</t>
    </rPh>
    <phoneticPr fontId="1"/>
  </si>
  <si>
    <t>田中潤</t>
    <rPh sb="0" eb="2">
      <t>タナカ</t>
    </rPh>
    <rPh sb="2" eb="3">
      <t>ジュン</t>
    </rPh>
    <phoneticPr fontId="1"/>
  </si>
  <si>
    <t>2/8</t>
    <phoneticPr fontId="1"/>
  </si>
  <si>
    <t>4/16</t>
    <phoneticPr fontId="1"/>
  </si>
  <si>
    <t>4/28-1</t>
    <phoneticPr fontId="1"/>
  </si>
  <si>
    <t>5/13-6</t>
    <phoneticPr fontId="1"/>
  </si>
  <si>
    <t>5/14-1</t>
    <phoneticPr fontId="1"/>
  </si>
  <si>
    <t>8/8-1</t>
    <phoneticPr fontId="1"/>
  </si>
  <si>
    <t>6/8-1</t>
    <phoneticPr fontId="1"/>
  </si>
  <si>
    <t>6/16-12</t>
    <phoneticPr fontId="1"/>
  </si>
  <si>
    <t>8/1-30</t>
    <phoneticPr fontId="1"/>
  </si>
  <si>
    <t xml:space="preserve">  </t>
    <phoneticPr fontId="1"/>
  </si>
  <si>
    <t>7/28</t>
    <phoneticPr fontId="1"/>
  </si>
  <si>
    <t>8/17</t>
    <phoneticPr fontId="1"/>
  </si>
  <si>
    <t>8/22</t>
    <phoneticPr fontId="1"/>
  </si>
  <si>
    <t>8/17在庫</t>
    <rPh sb="4" eb="5">
      <t>ザイ</t>
    </rPh>
    <rPh sb="5" eb="6">
      <t>コ</t>
    </rPh>
    <phoneticPr fontId="1"/>
  </si>
  <si>
    <t>8/27</t>
    <phoneticPr fontId="1"/>
  </si>
  <si>
    <t>8/29-10</t>
    <phoneticPr fontId="1"/>
  </si>
  <si>
    <t>9/7</t>
    <phoneticPr fontId="1"/>
  </si>
  <si>
    <t>豊場惺也</t>
    <rPh sb="0" eb="2">
      <t>トヨバ</t>
    </rPh>
    <rPh sb="2" eb="3">
      <t>セイ</t>
    </rPh>
    <rPh sb="3" eb="4">
      <t>ナリ</t>
    </rPh>
    <phoneticPr fontId="1"/>
  </si>
  <si>
    <t>粉吹皿</t>
    <rPh sb="0" eb="1">
      <t>コナ</t>
    </rPh>
    <rPh sb="1" eb="2">
      <t>フ</t>
    </rPh>
    <rPh sb="2" eb="3">
      <t>サラ</t>
    </rPh>
    <phoneticPr fontId="1"/>
  </si>
  <si>
    <t>9/7 - 4</t>
    <phoneticPr fontId="1"/>
  </si>
  <si>
    <t>在庫</t>
    <rPh sb="0" eb="2">
      <t>ザイコ</t>
    </rPh>
    <phoneticPr fontId="1"/>
  </si>
  <si>
    <t>西田様　3点依頼品</t>
    <rPh sb="0" eb="2">
      <t>ニシダ</t>
    </rPh>
    <rPh sb="2" eb="3">
      <t>サマ</t>
    </rPh>
    <rPh sb="5" eb="6">
      <t>テン</t>
    </rPh>
    <rPh sb="6" eb="8">
      <t>イライ</t>
    </rPh>
    <rPh sb="8" eb="9">
      <t>ヒン</t>
    </rPh>
    <phoneticPr fontId="1"/>
  </si>
  <si>
    <t>手　クリア</t>
    <rPh sb="0" eb="1">
      <t>テ</t>
    </rPh>
    <phoneticPr fontId="1"/>
  </si>
  <si>
    <t>柿﨑 均</t>
    <rPh sb="0" eb="2">
      <t>カキザキ</t>
    </rPh>
    <rPh sb="3" eb="4">
      <t>ヒトシ</t>
    </rPh>
    <phoneticPr fontId="1"/>
  </si>
  <si>
    <t>取置</t>
    <rPh sb="0" eb="1">
      <t>ト</t>
    </rPh>
    <rPh sb="1" eb="2">
      <t>オ</t>
    </rPh>
    <phoneticPr fontId="1"/>
  </si>
  <si>
    <t>横山社長</t>
    <rPh sb="0" eb="2">
      <t>ヨコヤマ</t>
    </rPh>
    <rPh sb="2" eb="4">
      <t>シャチョウ</t>
    </rPh>
    <phoneticPr fontId="1"/>
  </si>
  <si>
    <t>9/8</t>
    <phoneticPr fontId="1"/>
  </si>
  <si>
    <t>濱口直巳</t>
    <rPh sb="0" eb="2">
      <t>ハマグチ</t>
    </rPh>
    <rPh sb="2" eb="4">
      <t>ナオミ</t>
    </rPh>
    <phoneticPr fontId="1"/>
  </si>
  <si>
    <t>No.51　漆菊皿D</t>
    <rPh sb="6" eb="7">
      <t>ウルシ</t>
    </rPh>
    <rPh sb="7" eb="8">
      <t>キク</t>
    </rPh>
    <rPh sb="8" eb="9">
      <t>サラ</t>
    </rPh>
    <phoneticPr fontId="1"/>
  </si>
  <si>
    <t>No.43　漆十角皿 大</t>
    <rPh sb="6" eb="7">
      <t>ウルシ</t>
    </rPh>
    <rPh sb="7" eb="8">
      <t>ジュッ</t>
    </rPh>
    <rPh sb="8" eb="9">
      <t>カク</t>
    </rPh>
    <rPh sb="9" eb="10">
      <t>サラ</t>
    </rPh>
    <rPh sb="11" eb="12">
      <t>ダイ</t>
    </rPh>
    <phoneticPr fontId="1"/>
  </si>
  <si>
    <t>注文品 6点</t>
    <rPh sb="0" eb="2">
      <t>チュウモン</t>
    </rPh>
    <rPh sb="2" eb="3">
      <t>ヒン</t>
    </rPh>
    <rPh sb="5" eb="6">
      <t>テン</t>
    </rPh>
    <phoneticPr fontId="1"/>
  </si>
  <si>
    <t>納品日</t>
    <rPh sb="0" eb="2">
      <t>ノウヒン</t>
    </rPh>
    <rPh sb="2" eb="3">
      <t>ヒ</t>
    </rPh>
    <phoneticPr fontId="1"/>
  </si>
  <si>
    <t>2018/9/8</t>
    <phoneticPr fontId="1"/>
  </si>
  <si>
    <t>9/8 - 2</t>
    <phoneticPr fontId="1"/>
  </si>
  <si>
    <r>
      <t>No.28　</t>
    </r>
    <r>
      <rPr>
        <sz val="9"/>
        <color theme="1"/>
        <rFont val="游ゴシック"/>
        <family val="3"/>
        <charset val="128"/>
        <scheme val="minor"/>
      </rPr>
      <t>細密模様 角皿</t>
    </r>
    <rPh sb="6" eb="8">
      <t>サイミツ</t>
    </rPh>
    <rPh sb="8" eb="10">
      <t>モヨウ</t>
    </rPh>
    <rPh sb="11" eb="12">
      <t>カク</t>
    </rPh>
    <rPh sb="12" eb="13">
      <t>サラ</t>
    </rPh>
    <phoneticPr fontId="1"/>
  </si>
  <si>
    <t>No.53　漆菊皿F</t>
    <rPh sb="6" eb="7">
      <t>ウルシ</t>
    </rPh>
    <rPh sb="7" eb="8">
      <t>キク</t>
    </rPh>
    <rPh sb="8" eb="9">
      <t>サラ</t>
    </rPh>
    <phoneticPr fontId="1"/>
  </si>
  <si>
    <t>9/16-1</t>
    <phoneticPr fontId="1"/>
  </si>
  <si>
    <t>9/10 -8</t>
    <phoneticPr fontId="1"/>
  </si>
  <si>
    <t>納品数</t>
    <rPh sb="0" eb="2">
      <t>ノウヒン</t>
    </rPh>
    <phoneticPr fontId="1"/>
  </si>
  <si>
    <t>粉引三角鉢</t>
    <rPh sb="0" eb="2">
      <t>コヒキ</t>
    </rPh>
    <rPh sb="2" eb="4">
      <t>サンカク</t>
    </rPh>
    <rPh sb="4" eb="5">
      <t>ハチ</t>
    </rPh>
    <phoneticPr fontId="1"/>
  </si>
  <si>
    <t>2018/9/26</t>
    <phoneticPr fontId="1"/>
  </si>
  <si>
    <t>杉村徹</t>
    <rPh sb="0" eb="2">
      <t>スギムラ</t>
    </rPh>
    <rPh sb="2" eb="3">
      <t>トオル</t>
    </rPh>
    <phoneticPr fontId="1"/>
  </si>
  <si>
    <t>No.29　ボウル</t>
    <phoneticPr fontId="1"/>
  </si>
  <si>
    <t>No.34　楕円ボウル</t>
    <rPh sb="6" eb="8">
      <t>ダエン</t>
    </rPh>
    <phoneticPr fontId="1"/>
  </si>
  <si>
    <t>クリ</t>
    <phoneticPr fontId="1"/>
  </si>
  <si>
    <t>チェリー</t>
    <phoneticPr fontId="1"/>
  </si>
  <si>
    <t>クルミ</t>
    <phoneticPr fontId="1"/>
  </si>
  <si>
    <t>No.37　角鉢</t>
    <rPh sb="6" eb="7">
      <t>カク</t>
    </rPh>
    <rPh sb="7" eb="8">
      <t>ハチ</t>
    </rPh>
    <phoneticPr fontId="1"/>
  </si>
  <si>
    <t>No.38　角鉢</t>
    <rPh sb="6" eb="7">
      <t>カク</t>
    </rPh>
    <rPh sb="7" eb="8">
      <t>ハチ</t>
    </rPh>
    <phoneticPr fontId="1"/>
  </si>
  <si>
    <t>No.39 　角鉢</t>
    <rPh sb="7" eb="8">
      <t>カク</t>
    </rPh>
    <rPh sb="8" eb="9">
      <t>ハチ</t>
    </rPh>
    <phoneticPr fontId="1"/>
  </si>
  <si>
    <t>No.42　角皿</t>
    <rPh sb="6" eb="7">
      <t>カク</t>
    </rPh>
    <rPh sb="7" eb="8">
      <t>サラ</t>
    </rPh>
    <phoneticPr fontId="1"/>
  </si>
  <si>
    <t>No.43　角皿</t>
    <rPh sb="6" eb="7">
      <t>カク</t>
    </rPh>
    <rPh sb="7" eb="8">
      <t>サラ</t>
    </rPh>
    <phoneticPr fontId="1"/>
  </si>
  <si>
    <t>豆皿</t>
    <rPh sb="0" eb="1">
      <t>マメ</t>
    </rPh>
    <rPh sb="1" eb="2">
      <t>サラ</t>
    </rPh>
    <phoneticPr fontId="1"/>
  </si>
  <si>
    <t>角皿　小</t>
    <rPh sb="0" eb="1">
      <t>カク</t>
    </rPh>
    <rPh sb="1" eb="2">
      <t>サラ</t>
    </rPh>
    <rPh sb="3" eb="4">
      <t>ショウ</t>
    </rPh>
    <phoneticPr fontId="1"/>
  </si>
  <si>
    <t>泉泰代</t>
    <rPh sb="0" eb="1">
      <t>イズミ</t>
    </rPh>
    <rPh sb="1" eb="3">
      <t>ヤスヨ</t>
    </rPh>
    <phoneticPr fontId="1"/>
  </si>
  <si>
    <t>帯留用箱</t>
    <rPh sb="0" eb="1">
      <t>オビ</t>
    </rPh>
    <rPh sb="1" eb="2">
      <t>ト</t>
    </rPh>
    <rPh sb="2" eb="3">
      <t>ヨウ</t>
    </rPh>
    <rPh sb="3" eb="4">
      <t>ハコ</t>
    </rPh>
    <phoneticPr fontId="1"/>
  </si>
  <si>
    <t>中村様ご注文品</t>
    <rPh sb="0" eb="2">
      <t>ナカムラ</t>
    </rPh>
    <rPh sb="2" eb="3">
      <t>サマ</t>
    </rPh>
    <rPh sb="4" eb="6">
      <t>チュウモン</t>
    </rPh>
    <rPh sb="6" eb="7">
      <t>ヒン</t>
    </rPh>
    <phoneticPr fontId="1"/>
  </si>
  <si>
    <t>中野知昭</t>
    <rPh sb="0" eb="2">
      <t>ナカノ</t>
    </rPh>
    <rPh sb="2" eb="3">
      <t>トモ</t>
    </rPh>
    <rPh sb="3" eb="4">
      <t>アキラ</t>
    </rPh>
    <phoneticPr fontId="1"/>
  </si>
  <si>
    <t>黒檀箸</t>
    <rPh sb="0" eb="2">
      <t>コクタン</t>
    </rPh>
    <rPh sb="2" eb="3">
      <t>ハシ</t>
    </rPh>
    <phoneticPr fontId="1"/>
  </si>
  <si>
    <t>杉島大樹</t>
    <rPh sb="0" eb="2">
      <t>スギシマ</t>
    </rPh>
    <rPh sb="2" eb="4">
      <t>タイキ</t>
    </rPh>
    <phoneticPr fontId="1"/>
  </si>
  <si>
    <t>芯のある人</t>
    <rPh sb="0" eb="1">
      <t>シン</t>
    </rPh>
    <rPh sb="4" eb="5">
      <t>ヒト</t>
    </rPh>
    <phoneticPr fontId="1"/>
  </si>
  <si>
    <t>スイハツ</t>
    <phoneticPr fontId="1"/>
  </si>
  <si>
    <t>リング</t>
    <phoneticPr fontId="1"/>
  </si>
  <si>
    <t>岡田様ご注文品</t>
    <rPh sb="0" eb="2">
      <t>オカダ</t>
    </rPh>
    <rPh sb="2" eb="3">
      <t>サマ</t>
    </rPh>
    <rPh sb="4" eb="6">
      <t>チュウモン</t>
    </rPh>
    <rPh sb="6" eb="7">
      <t>ヒン</t>
    </rPh>
    <phoneticPr fontId="1"/>
  </si>
  <si>
    <t>千秀商事様ご注文品</t>
    <rPh sb="0" eb="1">
      <t>セン</t>
    </rPh>
    <rPh sb="1" eb="2">
      <t>ヒデ</t>
    </rPh>
    <rPh sb="2" eb="4">
      <t>ショウジ</t>
    </rPh>
    <rPh sb="4" eb="5">
      <t>サマ</t>
    </rPh>
    <rPh sb="6" eb="8">
      <t>チュウモン</t>
    </rPh>
    <rPh sb="8" eb="9">
      <t>ヒン</t>
    </rPh>
    <phoneticPr fontId="1"/>
  </si>
  <si>
    <t>9/28-2</t>
    <phoneticPr fontId="1"/>
  </si>
  <si>
    <t>9/30-2</t>
    <phoneticPr fontId="1"/>
  </si>
  <si>
    <t>2018/9/28</t>
    <phoneticPr fontId="1"/>
  </si>
  <si>
    <t>中尾万作</t>
    <rPh sb="0" eb="2">
      <t>ナカオ</t>
    </rPh>
    <rPh sb="2" eb="4">
      <t>マンサク</t>
    </rPh>
    <phoneticPr fontId="1"/>
  </si>
  <si>
    <t>村上躍</t>
    <rPh sb="0" eb="2">
      <t>ムラカミ</t>
    </rPh>
    <rPh sb="2" eb="3">
      <t>ヤク</t>
    </rPh>
    <phoneticPr fontId="1"/>
  </si>
  <si>
    <t>掛花入</t>
    <rPh sb="0" eb="1">
      <t>カケ</t>
    </rPh>
    <rPh sb="1" eb="3">
      <t>ハナイ</t>
    </rPh>
    <phoneticPr fontId="1"/>
  </si>
  <si>
    <t>佐々木様 お取り置き品</t>
    <rPh sb="0" eb="4">
      <t>ササキサマ</t>
    </rPh>
    <rPh sb="6" eb="7">
      <t>ト</t>
    </rPh>
    <rPh sb="8" eb="9">
      <t>オ</t>
    </rPh>
    <rPh sb="10" eb="11">
      <t>ヒン</t>
    </rPh>
    <phoneticPr fontId="1"/>
  </si>
  <si>
    <t>田中千恵子様　ご注文品</t>
    <rPh sb="0" eb="2">
      <t>タナカ</t>
    </rPh>
    <rPh sb="2" eb="5">
      <t>チエコ</t>
    </rPh>
    <rPh sb="5" eb="6">
      <t>サマ</t>
    </rPh>
    <rPh sb="8" eb="10">
      <t>チュウモン</t>
    </rPh>
    <rPh sb="10" eb="11">
      <t>ヒン</t>
    </rPh>
    <phoneticPr fontId="1"/>
  </si>
  <si>
    <t>木瓜型染付枡紋皿</t>
    <rPh sb="0" eb="1">
      <t>キ</t>
    </rPh>
    <rPh sb="1" eb="2">
      <t>ウリ</t>
    </rPh>
    <rPh sb="2" eb="3">
      <t>ガタ</t>
    </rPh>
    <rPh sb="3" eb="5">
      <t>ソメツケ</t>
    </rPh>
    <rPh sb="5" eb="6">
      <t>マス</t>
    </rPh>
    <rPh sb="6" eb="7">
      <t>モン</t>
    </rPh>
    <rPh sb="7" eb="8">
      <t>サラ</t>
    </rPh>
    <phoneticPr fontId="1"/>
  </si>
  <si>
    <t>白井様 引出物</t>
    <rPh sb="0" eb="3">
      <t>シライサマ</t>
    </rPh>
    <rPh sb="4" eb="7">
      <t>ヒキデモノ</t>
    </rPh>
    <phoneticPr fontId="1"/>
  </si>
  <si>
    <t>「笑門来福」白磁皿</t>
    <rPh sb="1" eb="2">
      <t>ワラ</t>
    </rPh>
    <rPh sb="2" eb="3">
      <t>カド</t>
    </rPh>
    <rPh sb="3" eb="4">
      <t>キタ</t>
    </rPh>
    <rPh sb="4" eb="5">
      <t>フク</t>
    </rPh>
    <rPh sb="6" eb="8">
      <t>ハクジ</t>
    </rPh>
    <rPh sb="8" eb="9">
      <t>サラ</t>
    </rPh>
    <phoneticPr fontId="1"/>
  </si>
  <si>
    <t>2018/10/20</t>
    <phoneticPr fontId="1"/>
  </si>
  <si>
    <t>2018/10/29</t>
    <phoneticPr fontId="1"/>
  </si>
  <si>
    <t>太田修嗣</t>
    <rPh sb="0" eb="2">
      <t>オオタ</t>
    </rPh>
    <rPh sb="2" eb="3">
      <t>シュウ</t>
    </rPh>
    <rPh sb="3" eb="4">
      <t>シ</t>
    </rPh>
    <phoneticPr fontId="1"/>
  </si>
  <si>
    <t>福田敏雄</t>
    <rPh sb="0" eb="2">
      <t>フクダ</t>
    </rPh>
    <rPh sb="2" eb="4">
      <t>トシオ</t>
    </rPh>
    <phoneticPr fontId="1"/>
  </si>
  <si>
    <t>No.10　根来椀</t>
    <rPh sb="6" eb="8">
      <t>ネゴロ</t>
    </rPh>
    <rPh sb="8" eb="9">
      <t>ワン</t>
    </rPh>
    <phoneticPr fontId="1"/>
  </si>
  <si>
    <t>No.37　角切盆</t>
    <rPh sb="6" eb="7">
      <t>スミ</t>
    </rPh>
    <rPh sb="7" eb="8">
      <t>キリ</t>
    </rPh>
    <rPh sb="8" eb="9">
      <t>ボン</t>
    </rPh>
    <phoneticPr fontId="1"/>
  </si>
  <si>
    <t>No.21　根来角切盆</t>
    <rPh sb="6" eb="8">
      <t>ネゴロ</t>
    </rPh>
    <rPh sb="8" eb="9">
      <t>カク</t>
    </rPh>
    <rPh sb="9" eb="10">
      <t>キリ</t>
    </rPh>
    <rPh sb="10" eb="11">
      <t>ボン</t>
    </rPh>
    <phoneticPr fontId="1"/>
  </si>
  <si>
    <t>根本様</t>
    <rPh sb="0" eb="2">
      <t>ネモト</t>
    </rPh>
    <rPh sb="2" eb="3">
      <t>サマ</t>
    </rPh>
    <phoneticPr fontId="1"/>
  </si>
  <si>
    <t>波野様</t>
    <rPh sb="0" eb="2">
      <t>ナミノ</t>
    </rPh>
    <rPh sb="2" eb="3">
      <t>サマ</t>
    </rPh>
    <phoneticPr fontId="1"/>
  </si>
  <si>
    <t>清水様　♂</t>
    <rPh sb="0" eb="2">
      <t>シミズ</t>
    </rPh>
    <rPh sb="2" eb="3">
      <t>サマ</t>
    </rPh>
    <phoneticPr fontId="1"/>
  </si>
  <si>
    <t>今岡</t>
    <rPh sb="0" eb="2">
      <t>イマオカ</t>
    </rPh>
    <phoneticPr fontId="1"/>
  </si>
  <si>
    <t>27B　平椀</t>
    <rPh sb="4" eb="5">
      <t>ヒラ</t>
    </rPh>
    <rPh sb="5" eb="6">
      <t>ワン</t>
    </rPh>
    <phoneticPr fontId="1"/>
  </si>
  <si>
    <t>7C　蓋付椀</t>
    <rPh sb="3" eb="5">
      <t>フタツキ</t>
    </rPh>
    <rPh sb="5" eb="6">
      <t>ワン</t>
    </rPh>
    <phoneticPr fontId="1"/>
  </si>
  <si>
    <t>2A　汁椀</t>
    <rPh sb="3" eb="4">
      <t>シル</t>
    </rPh>
    <rPh sb="4" eb="5">
      <t>ワン</t>
    </rPh>
    <phoneticPr fontId="1"/>
  </si>
  <si>
    <t>2B　汁椀</t>
    <rPh sb="3" eb="4">
      <t>シル</t>
    </rPh>
    <rPh sb="4" eb="5">
      <t>ワン</t>
    </rPh>
    <phoneticPr fontId="1"/>
  </si>
  <si>
    <t>5A　飯椀</t>
    <rPh sb="3" eb="4">
      <t>メシ</t>
    </rPh>
    <rPh sb="4" eb="5">
      <t>ワン</t>
    </rPh>
    <phoneticPr fontId="1"/>
  </si>
  <si>
    <t>箸　拭漆　紅檀</t>
    <rPh sb="0" eb="1">
      <t>ハシ</t>
    </rPh>
    <rPh sb="2" eb="3">
      <t>フ</t>
    </rPh>
    <rPh sb="3" eb="4">
      <t>ウルシ</t>
    </rPh>
    <rPh sb="5" eb="6">
      <t>ベニ</t>
    </rPh>
    <rPh sb="6" eb="7">
      <t>ダン</t>
    </rPh>
    <phoneticPr fontId="1"/>
  </si>
  <si>
    <t>箸　木地呂/拭漆　紅檀</t>
    <rPh sb="0" eb="1">
      <t>ハシ</t>
    </rPh>
    <rPh sb="2" eb="4">
      <t>キジ</t>
    </rPh>
    <rPh sb="4" eb="5">
      <t>ロ</t>
    </rPh>
    <rPh sb="6" eb="7">
      <t>フ</t>
    </rPh>
    <rPh sb="7" eb="8">
      <t>ウルシ</t>
    </rPh>
    <rPh sb="9" eb="10">
      <t>ベニ</t>
    </rPh>
    <rPh sb="10" eb="11">
      <t>ダン</t>
    </rPh>
    <phoneticPr fontId="1"/>
  </si>
  <si>
    <t>23㎝</t>
    <phoneticPr fontId="1"/>
  </si>
  <si>
    <t>箸　拭漆　黒檀</t>
    <rPh sb="0" eb="1">
      <t>ハシ</t>
    </rPh>
    <rPh sb="2" eb="3">
      <t>フ</t>
    </rPh>
    <rPh sb="3" eb="4">
      <t>ウルシ</t>
    </rPh>
    <rPh sb="5" eb="7">
      <t>コクタン</t>
    </rPh>
    <phoneticPr fontId="1"/>
  </si>
  <si>
    <t>2018/10/10</t>
    <phoneticPr fontId="1"/>
  </si>
  <si>
    <t>2018/10/31</t>
    <phoneticPr fontId="1"/>
  </si>
  <si>
    <t>2018/11/6</t>
    <phoneticPr fontId="1"/>
  </si>
  <si>
    <t>紀平佳丈</t>
    <rPh sb="0" eb="2">
      <t>キヒラ</t>
    </rPh>
    <rPh sb="2" eb="3">
      <t>ヨシ</t>
    </rPh>
    <rPh sb="3" eb="4">
      <t>タケ</t>
    </rPh>
    <phoneticPr fontId="1"/>
  </si>
  <si>
    <t>おしぼり入れ</t>
    <rPh sb="4" eb="5">
      <t>イ</t>
    </rPh>
    <phoneticPr fontId="1"/>
  </si>
  <si>
    <t>志ぶう様　ご注文品</t>
    <rPh sb="0" eb="1">
      <t>ココロザシ</t>
    </rPh>
    <rPh sb="3" eb="4">
      <t>サマ</t>
    </rPh>
    <rPh sb="6" eb="9">
      <t>チュウモンヒン</t>
    </rPh>
    <phoneticPr fontId="1"/>
  </si>
  <si>
    <t>2018/11/2</t>
    <phoneticPr fontId="1"/>
  </si>
  <si>
    <t xml:space="preserve">注文品 8点＋在庫 2点 </t>
    <rPh sb="0" eb="2">
      <t>チュウモン</t>
    </rPh>
    <rPh sb="2" eb="3">
      <t>ヒン</t>
    </rPh>
    <rPh sb="5" eb="6">
      <t>テン</t>
    </rPh>
    <rPh sb="7" eb="9">
      <t>ザイコ</t>
    </rPh>
    <rPh sb="11" eb="12">
      <t>テン</t>
    </rPh>
    <phoneticPr fontId="1"/>
  </si>
  <si>
    <t>10/ -6</t>
    <phoneticPr fontId="1"/>
  </si>
  <si>
    <t>11/2-6</t>
    <phoneticPr fontId="1"/>
  </si>
  <si>
    <t>11/2-1</t>
    <phoneticPr fontId="1"/>
  </si>
  <si>
    <t>10/17-1</t>
    <phoneticPr fontId="1"/>
  </si>
  <si>
    <t>10/28-1</t>
    <phoneticPr fontId="1"/>
  </si>
  <si>
    <t>F801</t>
    <phoneticPr fontId="1"/>
  </si>
  <si>
    <t>F802</t>
    <phoneticPr fontId="1"/>
  </si>
  <si>
    <t>F803</t>
  </si>
  <si>
    <t>F804</t>
  </si>
  <si>
    <t>F805</t>
  </si>
  <si>
    <t>F806</t>
  </si>
  <si>
    <t>F807</t>
  </si>
  <si>
    <t>F808</t>
  </si>
  <si>
    <t>F809</t>
  </si>
  <si>
    <t>F810</t>
  </si>
  <si>
    <t>F811</t>
  </si>
  <si>
    <t>F812</t>
  </si>
  <si>
    <t>F813</t>
  </si>
  <si>
    <t>F814</t>
  </si>
  <si>
    <t>F815</t>
  </si>
  <si>
    <t>F816</t>
  </si>
  <si>
    <t>F817</t>
  </si>
  <si>
    <t>F818</t>
  </si>
  <si>
    <t>F819</t>
  </si>
  <si>
    <t>F820</t>
  </si>
  <si>
    <t>F821</t>
  </si>
  <si>
    <t>F822</t>
  </si>
  <si>
    <t>F824</t>
  </si>
  <si>
    <t>F826</t>
  </si>
  <si>
    <t>F827</t>
  </si>
  <si>
    <t>F828</t>
  </si>
  <si>
    <t>F829</t>
  </si>
  <si>
    <t>F830</t>
  </si>
  <si>
    <t>F831</t>
  </si>
  <si>
    <t>F832</t>
  </si>
  <si>
    <t>F833</t>
  </si>
  <si>
    <t>F834</t>
  </si>
  <si>
    <t>F835</t>
  </si>
  <si>
    <t>F836</t>
  </si>
  <si>
    <t>F837</t>
  </si>
  <si>
    <t>F838</t>
  </si>
  <si>
    <t>F839</t>
  </si>
  <si>
    <t>F840</t>
  </si>
  <si>
    <t>F842</t>
  </si>
  <si>
    <t>F843</t>
  </si>
  <si>
    <t>F844</t>
  </si>
  <si>
    <t>F845</t>
  </si>
  <si>
    <t>F846</t>
  </si>
  <si>
    <t>F849</t>
  </si>
  <si>
    <t>F850</t>
  </si>
  <si>
    <t>F851</t>
  </si>
  <si>
    <t>F852</t>
  </si>
  <si>
    <t>F853</t>
  </si>
  <si>
    <t>F854</t>
  </si>
  <si>
    <t>F855</t>
  </si>
  <si>
    <t>F856</t>
  </si>
  <si>
    <t>F857</t>
  </si>
  <si>
    <t>F858</t>
  </si>
  <si>
    <t>F859</t>
  </si>
  <si>
    <t>F860</t>
  </si>
  <si>
    <t>F863</t>
  </si>
  <si>
    <t>F864</t>
  </si>
  <si>
    <t>11/19-15</t>
    <phoneticPr fontId="1"/>
  </si>
  <si>
    <t>A738</t>
    <phoneticPr fontId="1"/>
  </si>
  <si>
    <t>A739</t>
    <phoneticPr fontId="1"/>
  </si>
  <si>
    <t>10/15</t>
    <phoneticPr fontId="1"/>
  </si>
  <si>
    <t>11/18</t>
    <phoneticPr fontId="1"/>
  </si>
  <si>
    <t>11/30</t>
    <phoneticPr fontId="1"/>
  </si>
  <si>
    <t>10/8-2</t>
    <phoneticPr fontId="1"/>
  </si>
  <si>
    <t>10/9</t>
    <phoneticPr fontId="1"/>
  </si>
  <si>
    <t>10/3-2</t>
    <phoneticPr fontId="1"/>
  </si>
  <si>
    <t>9/25</t>
    <phoneticPr fontId="1"/>
  </si>
  <si>
    <t>10/9-2</t>
    <phoneticPr fontId="1"/>
  </si>
  <si>
    <t>11/28</t>
    <phoneticPr fontId="1"/>
  </si>
  <si>
    <t>10/16</t>
    <phoneticPr fontId="1"/>
  </si>
  <si>
    <t>10/3</t>
    <phoneticPr fontId="1"/>
  </si>
  <si>
    <t>11/30</t>
    <phoneticPr fontId="1"/>
  </si>
  <si>
    <t>10/19</t>
    <phoneticPr fontId="1"/>
  </si>
  <si>
    <t>11/17</t>
    <phoneticPr fontId="1"/>
  </si>
  <si>
    <t>11/4</t>
    <phoneticPr fontId="1"/>
  </si>
  <si>
    <t>10/20-4</t>
    <phoneticPr fontId="1"/>
  </si>
  <si>
    <t>10/9-9</t>
    <phoneticPr fontId="1"/>
  </si>
  <si>
    <t>10/29-1</t>
    <phoneticPr fontId="1"/>
  </si>
  <si>
    <t>11/18-67</t>
    <phoneticPr fontId="1"/>
  </si>
  <si>
    <t>11/24</t>
    <phoneticPr fontId="1"/>
  </si>
  <si>
    <t>11/12-10</t>
    <phoneticPr fontId="1"/>
  </si>
  <si>
    <t>薄丸皿 月景色</t>
    <rPh sb="0" eb="1">
      <t>ウス</t>
    </rPh>
    <rPh sb="1" eb="2">
      <t>マル</t>
    </rPh>
    <rPh sb="2" eb="3">
      <t>サラ</t>
    </rPh>
    <rPh sb="4" eb="5">
      <t>ツキ</t>
    </rPh>
    <rPh sb="5" eb="7">
      <t>ケシキ</t>
    </rPh>
    <phoneticPr fontId="1"/>
  </si>
  <si>
    <t>10/31</t>
    <phoneticPr fontId="1"/>
  </si>
  <si>
    <t>ラグ</t>
    <phoneticPr fontId="1"/>
  </si>
  <si>
    <t>11/30-10</t>
    <phoneticPr fontId="1"/>
  </si>
  <si>
    <t>支払日</t>
    <rPh sb="0" eb="2">
      <t>シハラ</t>
    </rPh>
    <rPh sb="2" eb="3">
      <t>ヒ</t>
    </rPh>
    <phoneticPr fontId="1"/>
  </si>
  <si>
    <t>2018/12/20</t>
    <phoneticPr fontId="1"/>
  </si>
  <si>
    <t>掛率</t>
    <rPh sb="0" eb="2">
      <t>カケリツ</t>
    </rPh>
    <phoneticPr fontId="1"/>
  </si>
  <si>
    <t>P.KASURI W</t>
    <phoneticPr fontId="1"/>
  </si>
  <si>
    <t>P.KASURI S</t>
    <phoneticPr fontId="1"/>
  </si>
  <si>
    <t>12/5-1</t>
    <phoneticPr fontId="1"/>
  </si>
  <si>
    <t>2019/1/20</t>
    <phoneticPr fontId="1"/>
  </si>
  <si>
    <t>税抜上代</t>
    <rPh sb="0" eb="2">
      <t>ゼイヌキ</t>
    </rPh>
    <rPh sb="2" eb="4">
      <t>ジョウダイ</t>
    </rPh>
    <phoneticPr fontId="1"/>
  </si>
  <si>
    <t>税抜下代</t>
    <rPh sb="0" eb="2">
      <t>ゼイヌキ</t>
    </rPh>
    <rPh sb="2" eb="3">
      <t>シタ</t>
    </rPh>
    <rPh sb="3" eb="4">
      <t>ダイ</t>
    </rPh>
    <phoneticPr fontId="1"/>
  </si>
  <si>
    <t>12/4</t>
    <phoneticPr fontId="1"/>
  </si>
  <si>
    <t>12/28</t>
    <phoneticPr fontId="1"/>
  </si>
  <si>
    <t>在庫</t>
    <rPh sb="0" eb="2">
      <t>ザイコ</t>
    </rPh>
    <phoneticPr fontId="1"/>
  </si>
  <si>
    <t>12/28</t>
    <phoneticPr fontId="1"/>
  </si>
  <si>
    <t>小池美代子様　注文品</t>
    <rPh sb="0" eb="2">
      <t>コイケ</t>
    </rPh>
    <rPh sb="2" eb="5">
      <t>ミヨコ</t>
    </rPh>
    <rPh sb="5" eb="6">
      <t>サマ</t>
    </rPh>
    <rPh sb="7" eb="9">
      <t>チュウモン</t>
    </rPh>
    <rPh sb="9" eb="10">
      <t>ヒン</t>
    </rPh>
    <phoneticPr fontId="1"/>
  </si>
  <si>
    <t>注文</t>
    <rPh sb="0" eb="2">
      <t>チュウモン</t>
    </rPh>
    <phoneticPr fontId="1"/>
  </si>
  <si>
    <t>取置</t>
    <rPh sb="0" eb="1">
      <t>トリ</t>
    </rPh>
    <rPh sb="1" eb="2">
      <t>オ</t>
    </rPh>
    <phoneticPr fontId="1"/>
  </si>
  <si>
    <t>2018/11/28</t>
    <phoneticPr fontId="1"/>
  </si>
  <si>
    <t>2018/12/5</t>
    <phoneticPr fontId="1"/>
  </si>
  <si>
    <t>2018/12/6</t>
    <phoneticPr fontId="1"/>
  </si>
  <si>
    <t>NO.6　半ズボンのひと</t>
    <rPh sb="5" eb="6">
      <t>ハン</t>
    </rPh>
    <phoneticPr fontId="1"/>
  </si>
  <si>
    <t>No.29　手を上げる</t>
    <rPh sb="6" eb="7">
      <t>テ</t>
    </rPh>
    <rPh sb="8" eb="9">
      <t>ア</t>
    </rPh>
    <phoneticPr fontId="1"/>
  </si>
  <si>
    <t>冨田潤</t>
    <rPh sb="0" eb="2">
      <t>トミタ</t>
    </rPh>
    <rPh sb="2" eb="3">
      <t>ジュン</t>
    </rPh>
    <phoneticPr fontId="1"/>
  </si>
  <si>
    <t>沢田英男</t>
    <rPh sb="0" eb="2">
      <t>サワダ</t>
    </rPh>
    <rPh sb="2" eb="4">
      <t>ヒデオ</t>
    </rPh>
    <phoneticPr fontId="1"/>
  </si>
  <si>
    <t>大室桃生</t>
    <rPh sb="0" eb="2">
      <t>オオムロ</t>
    </rPh>
    <rPh sb="2" eb="3">
      <t>モモ</t>
    </rPh>
    <rPh sb="3" eb="4">
      <t>イ</t>
    </rPh>
    <phoneticPr fontId="1"/>
  </si>
  <si>
    <t>折形デザイン研究所</t>
    <rPh sb="0" eb="1">
      <t>オリ</t>
    </rPh>
    <rPh sb="1" eb="2">
      <t>カタチ</t>
    </rPh>
    <rPh sb="6" eb="9">
      <t>ケンキュウショ</t>
    </rPh>
    <phoneticPr fontId="1"/>
  </si>
  <si>
    <t>更紗文小碗</t>
    <rPh sb="0" eb="2">
      <t>サラサ</t>
    </rPh>
    <rPh sb="2" eb="3">
      <t>モン</t>
    </rPh>
    <rPh sb="3" eb="4">
      <t>ショウ</t>
    </rPh>
    <rPh sb="4" eb="5">
      <t>ワン</t>
    </rPh>
    <phoneticPr fontId="1"/>
  </si>
  <si>
    <t>木瓜碗　染付</t>
    <rPh sb="0" eb="1">
      <t>キ</t>
    </rPh>
    <rPh sb="1" eb="2">
      <t>ウリ</t>
    </rPh>
    <rPh sb="2" eb="3">
      <t>ワン</t>
    </rPh>
    <rPh sb="4" eb="6">
      <t>ソメツケ</t>
    </rPh>
    <phoneticPr fontId="1"/>
  </si>
  <si>
    <t>No.26　膝をまげる</t>
    <rPh sb="6" eb="7">
      <t>ヒザ</t>
    </rPh>
    <phoneticPr fontId="1"/>
  </si>
  <si>
    <t>12/11</t>
    <phoneticPr fontId="1"/>
  </si>
  <si>
    <t>12/7</t>
    <phoneticPr fontId="1"/>
  </si>
  <si>
    <t>12/8-4</t>
    <phoneticPr fontId="1"/>
  </si>
  <si>
    <t>12/9-11</t>
    <phoneticPr fontId="1"/>
  </si>
  <si>
    <t>12/11-4</t>
    <phoneticPr fontId="1"/>
  </si>
  <si>
    <t>12/8</t>
    <phoneticPr fontId="1"/>
  </si>
  <si>
    <t>岡本修</t>
    <rPh sb="0" eb="2">
      <t>オカモト</t>
    </rPh>
    <rPh sb="2" eb="3">
      <t>オサム</t>
    </rPh>
    <phoneticPr fontId="1"/>
  </si>
  <si>
    <t>2018/12/12</t>
    <phoneticPr fontId="1"/>
  </si>
  <si>
    <t>しのぎ楕円皿動物唐草</t>
    <rPh sb="3" eb="5">
      <t>ダエン</t>
    </rPh>
    <rPh sb="5" eb="6">
      <t>サラ</t>
    </rPh>
    <rPh sb="6" eb="8">
      <t>ドウブツ</t>
    </rPh>
    <rPh sb="8" eb="10">
      <t>カラクサ</t>
    </rPh>
    <phoneticPr fontId="1"/>
  </si>
  <si>
    <t>こうもりの豆鉢</t>
    <rPh sb="5" eb="6">
      <t>マメ</t>
    </rPh>
    <rPh sb="6" eb="7">
      <t>ハチ</t>
    </rPh>
    <phoneticPr fontId="1"/>
  </si>
  <si>
    <t>色絵縞文角小鉢</t>
    <rPh sb="0" eb="2">
      <t>イロエ</t>
    </rPh>
    <rPh sb="2" eb="3">
      <t>シマ</t>
    </rPh>
    <rPh sb="3" eb="4">
      <t>モン</t>
    </rPh>
    <rPh sb="4" eb="5">
      <t>カク</t>
    </rPh>
    <rPh sb="5" eb="7">
      <t>コバチ</t>
    </rPh>
    <phoneticPr fontId="1"/>
  </si>
  <si>
    <t>色絵草花文飯碗</t>
    <rPh sb="0" eb="2">
      <t>イロエ</t>
    </rPh>
    <rPh sb="2" eb="4">
      <t>クサバナ</t>
    </rPh>
    <rPh sb="4" eb="5">
      <t>モン</t>
    </rPh>
    <rPh sb="5" eb="6">
      <t>メシ</t>
    </rPh>
    <rPh sb="6" eb="7">
      <t>ワン</t>
    </rPh>
    <phoneticPr fontId="1"/>
  </si>
  <si>
    <t>欠番</t>
    <rPh sb="0" eb="2">
      <t>ケツバン</t>
    </rPh>
    <phoneticPr fontId="1"/>
  </si>
  <si>
    <t>11/30-5</t>
    <phoneticPr fontId="1"/>
  </si>
  <si>
    <t>税抜下代</t>
    <rPh sb="0" eb="1">
      <t>ゼイヌキ</t>
    </rPh>
    <rPh sb="1" eb="2">
      <t>シタ</t>
    </rPh>
    <rPh sb="2" eb="3">
      <t>ダイ</t>
    </rPh>
    <phoneticPr fontId="1"/>
  </si>
  <si>
    <t>12/17</t>
    <phoneticPr fontId="1"/>
  </si>
  <si>
    <t>税込下代</t>
    <phoneticPr fontId="1"/>
  </si>
  <si>
    <t>12/22-5</t>
    <phoneticPr fontId="1"/>
  </si>
  <si>
    <t>12/18-3</t>
    <phoneticPr fontId="1"/>
  </si>
  <si>
    <t>12/21-1</t>
    <phoneticPr fontId="1"/>
  </si>
  <si>
    <t>光藤佐</t>
    <rPh sb="0" eb="2">
      <t>ミツフジ</t>
    </rPh>
    <rPh sb="2" eb="3">
      <t>タスク</t>
    </rPh>
    <phoneticPr fontId="1"/>
  </si>
  <si>
    <t>2018/12/21</t>
    <phoneticPr fontId="1"/>
  </si>
  <si>
    <t>粉引マルチカップ</t>
    <rPh sb="0" eb="2">
      <t>コヒキ</t>
    </rPh>
    <phoneticPr fontId="1"/>
  </si>
  <si>
    <t>12/22</t>
    <phoneticPr fontId="1"/>
  </si>
  <si>
    <t>松野栄治</t>
    <rPh sb="0" eb="2">
      <t>マツノ</t>
    </rPh>
    <rPh sb="2" eb="4">
      <t>エイジ</t>
    </rPh>
    <phoneticPr fontId="1"/>
  </si>
  <si>
    <t>ガラス干支飾り クリア</t>
    <rPh sb="3" eb="5">
      <t>エト</t>
    </rPh>
    <rPh sb="5" eb="6">
      <t>カザ</t>
    </rPh>
    <phoneticPr fontId="1"/>
  </si>
  <si>
    <t>ガラス干支飾り ゴールド</t>
    <rPh sb="3" eb="5">
      <t>エト</t>
    </rPh>
    <rPh sb="5" eb="6">
      <t>カザ</t>
    </rPh>
    <phoneticPr fontId="1"/>
  </si>
  <si>
    <t>ガラス鏡餅</t>
    <rPh sb="3" eb="5">
      <t>カガミモチ</t>
    </rPh>
    <phoneticPr fontId="1"/>
  </si>
  <si>
    <t>12/25-5</t>
    <phoneticPr fontId="1"/>
  </si>
  <si>
    <t>2018/12/16</t>
    <phoneticPr fontId="1"/>
  </si>
  <si>
    <t>湯呑（唐辛子・染付親子縞）</t>
    <rPh sb="0" eb="2">
      <t>ユノミ</t>
    </rPh>
    <rPh sb="3" eb="6">
      <t>トウガラシ</t>
    </rPh>
    <rPh sb="7" eb="9">
      <t>ソメツケ</t>
    </rPh>
    <rPh sb="9" eb="11">
      <t>オヤコ</t>
    </rPh>
    <rPh sb="11" eb="12">
      <t>シマ</t>
    </rPh>
    <phoneticPr fontId="1"/>
  </si>
  <si>
    <t>12/23</t>
    <phoneticPr fontId="1"/>
  </si>
  <si>
    <t>モビール</t>
    <phoneticPr fontId="1"/>
  </si>
  <si>
    <t>石井すみ子</t>
    <rPh sb="0" eb="2">
      <t>イシイ</t>
    </rPh>
    <rPh sb="4" eb="5">
      <t>コ</t>
    </rPh>
    <phoneticPr fontId="1"/>
  </si>
  <si>
    <t>手織り布巾・白</t>
    <rPh sb="0" eb="2">
      <t>テオ</t>
    </rPh>
    <rPh sb="3" eb="5">
      <t>フキン</t>
    </rPh>
    <rPh sb="6" eb="7">
      <t>シロ</t>
    </rPh>
    <phoneticPr fontId="1"/>
  </si>
  <si>
    <t>2018/12/25</t>
    <phoneticPr fontId="1"/>
  </si>
  <si>
    <t>2018/12/26</t>
    <phoneticPr fontId="1"/>
  </si>
  <si>
    <t>F823</t>
    <phoneticPr fontId="1"/>
  </si>
  <si>
    <t>2018/12/27</t>
    <phoneticPr fontId="1"/>
  </si>
  <si>
    <t>白磁茶杯</t>
    <rPh sb="0" eb="2">
      <t>ハクジ</t>
    </rPh>
    <rPh sb="2" eb="3">
      <t>チャ</t>
    </rPh>
    <rPh sb="3" eb="4">
      <t>ハイ</t>
    </rPh>
    <phoneticPr fontId="1"/>
  </si>
  <si>
    <t>12/28-6</t>
    <phoneticPr fontId="1"/>
  </si>
  <si>
    <t>2019/1/5</t>
    <phoneticPr fontId="1"/>
  </si>
  <si>
    <t>F825</t>
    <phoneticPr fontId="1"/>
  </si>
  <si>
    <t>1/31</t>
    <phoneticPr fontId="1"/>
  </si>
  <si>
    <t>1/8-2</t>
    <phoneticPr fontId="1"/>
  </si>
  <si>
    <t>1/16-6</t>
    <phoneticPr fontId="1"/>
  </si>
  <si>
    <t>1/15-1</t>
    <phoneticPr fontId="1"/>
  </si>
  <si>
    <t>田中信彦</t>
    <rPh sb="0" eb="2">
      <t>タナカ</t>
    </rPh>
    <rPh sb="2" eb="4">
      <t>ノブヒコ</t>
    </rPh>
    <phoneticPr fontId="1"/>
  </si>
  <si>
    <t>鎌田奈穂</t>
    <rPh sb="0" eb="2">
      <t>カマタ</t>
    </rPh>
    <rPh sb="2" eb="4">
      <t>ナホ</t>
    </rPh>
    <phoneticPr fontId="1"/>
  </si>
  <si>
    <t>泉田之也</t>
    <rPh sb="0" eb="1">
      <t>イズミ</t>
    </rPh>
    <rPh sb="1" eb="2">
      <t>タ</t>
    </rPh>
    <rPh sb="2" eb="3">
      <t>ユキ</t>
    </rPh>
    <rPh sb="3" eb="4">
      <t>ナリ</t>
    </rPh>
    <phoneticPr fontId="1"/>
  </si>
  <si>
    <t>No.56 皿（22cm)</t>
    <rPh sb="6" eb="7">
      <t>サラ</t>
    </rPh>
    <phoneticPr fontId="1"/>
  </si>
  <si>
    <t>No.59 粉引陶瓶</t>
    <rPh sb="6" eb="8">
      <t>コヒキ</t>
    </rPh>
    <rPh sb="8" eb="9">
      <t>トウ</t>
    </rPh>
    <rPh sb="9" eb="10">
      <t>ビン</t>
    </rPh>
    <phoneticPr fontId="1"/>
  </si>
  <si>
    <t>No.36 二股フォーク/純銀</t>
    <rPh sb="6" eb="8">
      <t>フタマタ</t>
    </rPh>
    <rPh sb="13" eb="15">
      <t>ジュンギン</t>
    </rPh>
    <phoneticPr fontId="1"/>
  </si>
  <si>
    <t>No.59　壁の飾り/純銀</t>
    <rPh sb="6" eb="7">
      <t>カベ</t>
    </rPh>
    <rPh sb="8" eb="9">
      <t>カザ</t>
    </rPh>
    <rPh sb="11" eb="13">
      <t>ジュンギン</t>
    </rPh>
    <phoneticPr fontId="1"/>
  </si>
  <si>
    <t>2019/1/23</t>
    <phoneticPr fontId="1"/>
  </si>
  <si>
    <t>2019/1/30</t>
    <phoneticPr fontId="1"/>
  </si>
  <si>
    <t>2019/2/6</t>
    <phoneticPr fontId="1"/>
  </si>
  <si>
    <t>No.45 すり鉢</t>
    <rPh sb="8" eb="9">
      <t>ハチ</t>
    </rPh>
    <phoneticPr fontId="1"/>
  </si>
  <si>
    <t>2/3-1</t>
    <phoneticPr fontId="1"/>
  </si>
  <si>
    <t>2/9-1</t>
    <phoneticPr fontId="1"/>
  </si>
  <si>
    <t>10/16-1</t>
    <phoneticPr fontId="1"/>
  </si>
  <si>
    <t>木箱蓋　</t>
    <rPh sb="0" eb="2">
      <t>キバコ</t>
    </rPh>
    <rPh sb="2" eb="3">
      <t>フタ</t>
    </rPh>
    <phoneticPr fontId="1"/>
  </si>
  <si>
    <t>清水様♂</t>
    <rPh sb="0" eb="2">
      <t>シミズ</t>
    </rPh>
    <rPh sb="2" eb="3">
      <t>サマ</t>
    </rPh>
    <phoneticPr fontId="1"/>
  </si>
  <si>
    <t>電話依頼</t>
    <rPh sb="0" eb="2">
      <t>デンワ</t>
    </rPh>
    <rPh sb="2" eb="4">
      <t>イライ</t>
    </rPh>
    <phoneticPr fontId="1"/>
  </si>
  <si>
    <t>川崎様♂</t>
    <rPh sb="0" eb="2">
      <t>カワサキ</t>
    </rPh>
    <rPh sb="2" eb="3">
      <t>サマ</t>
    </rPh>
    <phoneticPr fontId="1"/>
  </si>
  <si>
    <t xml:space="preserve">洗朱根来盤 小 </t>
    <rPh sb="0" eb="1">
      <t>アラ</t>
    </rPh>
    <rPh sb="1" eb="2">
      <t>シュ</t>
    </rPh>
    <rPh sb="2" eb="4">
      <t>ネゴロ</t>
    </rPh>
    <rPh sb="4" eb="5">
      <t>バン</t>
    </rPh>
    <rPh sb="6" eb="7">
      <t>ショウ</t>
    </rPh>
    <phoneticPr fontId="1"/>
  </si>
  <si>
    <t>2019/2/13</t>
    <phoneticPr fontId="1"/>
  </si>
  <si>
    <t>安齋新・厚子</t>
    <rPh sb="0" eb="2">
      <t>アンザイ</t>
    </rPh>
    <rPh sb="2" eb="3">
      <t>アラタ</t>
    </rPh>
    <rPh sb="4" eb="6">
      <t>アツコ</t>
    </rPh>
    <phoneticPr fontId="1"/>
  </si>
  <si>
    <t>No.A4　青磁刻紋５寸皿</t>
    <rPh sb="6" eb="8">
      <t>セイジ</t>
    </rPh>
    <rPh sb="8" eb="9">
      <t>コク</t>
    </rPh>
    <rPh sb="9" eb="10">
      <t>モン</t>
    </rPh>
    <rPh sb="11" eb="12">
      <t>スン</t>
    </rPh>
    <rPh sb="12" eb="13">
      <t>サラ</t>
    </rPh>
    <phoneticPr fontId="1"/>
  </si>
  <si>
    <t>2/16-1</t>
    <phoneticPr fontId="1"/>
  </si>
  <si>
    <t>1/6-2</t>
    <phoneticPr fontId="1"/>
  </si>
  <si>
    <t>12/16-1</t>
    <phoneticPr fontId="1"/>
  </si>
  <si>
    <t>12/26-1</t>
    <phoneticPr fontId="1"/>
  </si>
  <si>
    <t>12/22-1</t>
    <phoneticPr fontId="1"/>
  </si>
  <si>
    <t>2019/2/16-1</t>
    <phoneticPr fontId="1"/>
  </si>
  <si>
    <t>2/28</t>
    <phoneticPr fontId="1"/>
  </si>
  <si>
    <t>2019/1/26</t>
    <phoneticPr fontId="1"/>
  </si>
  <si>
    <t>1/30-10</t>
    <phoneticPr fontId="1"/>
  </si>
  <si>
    <t>2/24-1</t>
    <phoneticPr fontId="1"/>
  </si>
  <si>
    <t>壁の棚</t>
    <rPh sb="0" eb="1">
      <t>カベ</t>
    </rPh>
    <rPh sb="2" eb="3">
      <t>タナ</t>
    </rPh>
    <phoneticPr fontId="1"/>
  </si>
  <si>
    <t>2019/2/24</t>
    <phoneticPr fontId="1"/>
  </si>
  <si>
    <t>税抜下代</t>
    <rPh sb="0" eb="2">
      <t>ゼイヌキ</t>
    </rPh>
    <rPh sb="2" eb="3">
      <t>シタ</t>
    </rPh>
    <rPh sb="3" eb="4">
      <t>ダイ</t>
    </rPh>
    <phoneticPr fontId="1"/>
  </si>
  <si>
    <t>1/31</t>
    <phoneticPr fontId="1"/>
  </si>
  <si>
    <t>2/28</t>
    <phoneticPr fontId="1"/>
  </si>
  <si>
    <t>2018</t>
    <phoneticPr fontId="1"/>
  </si>
  <si>
    <t>2019</t>
    <phoneticPr fontId="1"/>
  </si>
  <si>
    <t>2019/2/20</t>
    <phoneticPr fontId="1"/>
  </si>
  <si>
    <t>2019/3/20</t>
    <phoneticPr fontId="1"/>
  </si>
  <si>
    <t>税込下代</t>
    <rPh sb="0" eb="1">
      <t>ゼイ</t>
    </rPh>
    <rPh sb="1" eb="2">
      <t>コ</t>
    </rPh>
    <rPh sb="2" eb="3">
      <t>シタ</t>
    </rPh>
    <rPh sb="3" eb="4">
      <t>ダイ</t>
    </rPh>
    <phoneticPr fontId="1"/>
  </si>
  <si>
    <t>税込下代</t>
    <rPh sb="0" eb="2">
      <t>ゼイコミ</t>
    </rPh>
    <rPh sb="2" eb="3">
      <t>シタ</t>
    </rPh>
    <rPh sb="3" eb="4">
      <t>ダイ</t>
    </rPh>
    <phoneticPr fontId="1"/>
  </si>
  <si>
    <t>注文/仕入</t>
    <rPh sb="0" eb="2">
      <t>チュウモン</t>
    </rPh>
    <rPh sb="3" eb="5">
      <t>シイ</t>
    </rPh>
    <phoneticPr fontId="1"/>
  </si>
  <si>
    <t>注文/仕入</t>
    <rPh sb="0" eb="2">
      <t>チュウモン</t>
    </rPh>
    <rPh sb="3" eb="5">
      <t>シイレ</t>
    </rPh>
    <phoneticPr fontId="1"/>
  </si>
  <si>
    <t>高畑様10膳注文</t>
    <rPh sb="0" eb="2">
      <t>タカハタ</t>
    </rPh>
    <rPh sb="2" eb="3">
      <t>サマ</t>
    </rPh>
    <rPh sb="5" eb="6">
      <t>ゼン</t>
    </rPh>
    <rPh sb="6" eb="8">
      <t>チュウモン</t>
    </rPh>
    <phoneticPr fontId="1"/>
  </si>
  <si>
    <t>買取/取置</t>
    <rPh sb="0" eb="2">
      <t>カイトリ</t>
    </rPh>
    <rPh sb="3" eb="4">
      <t>ト</t>
    </rPh>
    <rPh sb="4" eb="5">
      <t>オ</t>
    </rPh>
    <phoneticPr fontId="1"/>
  </si>
  <si>
    <t>吉村様　</t>
    <rPh sb="0" eb="3">
      <t>ヨシムラサマ</t>
    </rPh>
    <phoneticPr fontId="1"/>
  </si>
  <si>
    <t>米山様　</t>
    <rPh sb="0" eb="3">
      <t>ヨネヤマサマ</t>
    </rPh>
    <phoneticPr fontId="1"/>
  </si>
  <si>
    <t xml:space="preserve">喜久田様  </t>
    <rPh sb="0" eb="1">
      <t>ヨロコ</t>
    </rPh>
    <rPh sb="1" eb="2">
      <t>ヒサ</t>
    </rPh>
    <rPh sb="2" eb="3">
      <t>タ</t>
    </rPh>
    <rPh sb="3" eb="4">
      <t>サマ</t>
    </rPh>
    <phoneticPr fontId="1"/>
  </si>
  <si>
    <t xml:space="preserve">松原様  </t>
    <rPh sb="0" eb="3">
      <t>マツバラサマ</t>
    </rPh>
    <phoneticPr fontId="1"/>
  </si>
  <si>
    <t xml:space="preserve">風月堂 横山様 </t>
    <rPh sb="0" eb="3">
      <t>フウゲツドウ</t>
    </rPh>
    <rPh sb="4" eb="7">
      <t>ヨコヤマサマ</t>
    </rPh>
    <phoneticPr fontId="1"/>
  </si>
  <si>
    <t>吉成様</t>
    <rPh sb="0" eb="2">
      <t>ヨシナリ</t>
    </rPh>
    <rPh sb="2" eb="3">
      <t>サマ</t>
    </rPh>
    <phoneticPr fontId="1"/>
  </si>
  <si>
    <t>風月堂 様　</t>
    <rPh sb="0" eb="3">
      <t>フウゲツドウ</t>
    </rPh>
    <rPh sb="4" eb="5">
      <t>サマ</t>
    </rPh>
    <phoneticPr fontId="1"/>
  </si>
  <si>
    <t>内藤様 注文6点</t>
    <rPh sb="0" eb="2">
      <t>ナイトウ</t>
    </rPh>
    <rPh sb="2" eb="3">
      <t>サマ</t>
    </rPh>
    <rPh sb="4" eb="6">
      <t>チュウモン</t>
    </rPh>
    <rPh sb="7" eb="8">
      <t>テン</t>
    </rPh>
    <phoneticPr fontId="1"/>
  </si>
  <si>
    <t>作品展時注文</t>
    <rPh sb="0" eb="3">
      <t>サクヒンテン</t>
    </rPh>
    <rPh sb="3" eb="4">
      <t>ジ</t>
    </rPh>
    <rPh sb="4" eb="6">
      <t>チュウモン</t>
    </rPh>
    <phoneticPr fontId="1"/>
  </si>
  <si>
    <t>取置/買取</t>
    <rPh sb="0" eb="1">
      <t>トリ</t>
    </rPh>
    <rPh sb="1" eb="2">
      <t>オ</t>
    </rPh>
    <rPh sb="3" eb="5">
      <t>カイトリ</t>
    </rPh>
    <phoneticPr fontId="1"/>
  </si>
  <si>
    <t>取置/買取</t>
    <rPh sb="0" eb="1">
      <t>ト</t>
    </rPh>
    <rPh sb="1" eb="2">
      <t>オ</t>
    </rPh>
    <rPh sb="3" eb="5">
      <t>カイトリ</t>
    </rPh>
    <phoneticPr fontId="1"/>
  </si>
  <si>
    <t>波野様 篝糸：桃836</t>
    <rPh sb="0" eb="2">
      <t>ナミノ</t>
    </rPh>
    <rPh sb="2" eb="3">
      <t>サマ</t>
    </rPh>
    <rPh sb="4" eb="5">
      <t>カガリ</t>
    </rPh>
    <rPh sb="5" eb="6">
      <t>イト</t>
    </rPh>
    <rPh sb="7" eb="8">
      <t>モモ</t>
    </rPh>
    <phoneticPr fontId="1"/>
  </si>
  <si>
    <t>神楽坂 石川様　</t>
    <rPh sb="0" eb="3">
      <t>カグラザカ</t>
    </rPh>
    <rPh sb="4" eb="7">
      <t>イシカワサマ</t>
    </rPh>
    <phoneticPr fontId="1"/>
  </si>
  <si>
    <r>
      <t>中（</t>
    </r>
    <r>
      <rPr>
        <sz val="6"/>
        <color theme="1"/>
        <rFont val="游ゴシック"/>
        <family val="3"/>
        <charset val="128"/>
        <scheme val="minor"/>
      </rPr>
      <t>アタリ</t>
    </r>
    <r>
      <rPr>
        <sz val="9"/>
        <color theme="1"/>
        <rFont val="游ゴシック"/>
        <family val="3"/>
        <charset val="128"/>
        <scheme val="minor"/>
      </rPr>
      <t>）様　</t>
    </r>
    <rPh sb="0" eb="1">
      <t>ナカ</t>
    </rPh>
    <rPh sb="6" eb="7">
      <t>サマ</t>
    </rPh>
    <phoneticPr fontId="1"/>
  </si>
  <si>
    <t>2018</t>
    <phoneticPr fontId="1"/>
  </si>
  <si>
    <t>2019</t>
    <phoneticPr fontId="1"/>
  </si>
  <si>
    <t>1/20</t>
    <phoneticPr fontId="1"/>
  </si>
  <si>
    <t>12/16-2</t>
    <phoneticPr fontId="1"/>
  </si>
  <si>
    <t>2/18</t>
    <phoneticPr fontId="1"/>
  </si>
  <si>
    <t>1/13</t>
    <phoneticPr fontId="1"/>
  </si>
  <si>
    <t>1/30</t>
    <phoneticPr fontId="1"/>
  </si>
  <si>
    <t>11/7</t>
    <phoneticPr fontId="1"/>
  </si>
  <si>
    <t>12/22</t>
    <phoneticPr fontId="1"/>
  </si>
  <si>
    <t>2019/1/11</t>
    <phoneticPr fontId="1"/>
  </si>
  <si>
    <t>2019/2/5-8</t>
    <phoneticPr fontId="1"/>
  </si>
  <si>
    <t>2019/2/20-1</t>
    <phoneticPr fontId="1"/>
  </si>
  <si>
    <t>2/24</t>
    <phoneticPr fontId="1"/>
  </si>
  <si>
    <t>9つ 様</t>
    <rPh sb="3" eb="4">
      <t>サマ</t>
    </rPh>
    <phoneticPr fontId="1"/>
  </si>
  <si>
    <t>2/26</t>
    <phoneticPr fontId="1"/>
  </si>
  <si>
    <t>2019/2/27</t>
    <phoneticPr fontId="1"/>
  </si>
  <si>
    <t>曙塗寿司台</t>
    <rPh sb="0" eb="1">
      <t>アケボノ</t>
    </rPh>
    <rPh sb="1" eb="2">
      <t>ヌリ</t>
    </rPh>
    <rPh sb="2" eb="4">
      <t>スシ</t>
    </rPh>
    <rPh sb="4" eb="5">
      <t>ダイ</t>
    </rPh>
    <phoneticPr fontId="1"/>
  </si>
  <si>
    <t>神楽坂 石川様</t>
    <rPh sb="0" eb="3">
      <t>カグラザカ</t>
    </rPh>
    <rPh sb="4" eb="6">
      <t>イシカワ</t>
    </rPh>
    <rPh sb="6" eb="7">
      <t>サマ</t>
    </rPh>
    <phoneticPr fontId="1"/>
  </si>
  <si>
    <t>2019/4/20</t>
    <phoneticPr fontId="1"/>
  </si>
  <si>
    <t>2/27</t>
    <phoneticPr fontId="1"/>
  </si>
  <si>
    <t>崔在皓</t>
    <rPh sb="0" eb="1">
      <t>サイ</t>
    </rPh>
    <rPh sb="1" eb="2">
      <t>ザイ</t>
    </rPh>
    <rPh sb="2" eb="3">
      <t>コウ</t>
    </rPh>
    <phoneticPr fontId="1"/>
  </si>
  <si>
    <t>人形付　白磁盃</t>
    <rPh sb="0" eb="2">
      <t>ニンギョウ</t>
    </rPh>
    <rPh sb="2" eb="3">
      <t>ツ</t>
    </rPh>
    <rPh sb="4" eb="6">
      <t>ハクジ</t>
    </rPh>
    <rPh sb="6" eb="7">
      <t>ハイ</t>
    </rPh>
    <phoneticPr fontId="1"/>
  </si>
  <si>
    <t>人形付　白磁片口</t>
    <rPh sb="0" eb="2">
      <t>ニンギョウ</t>
    </rPh>
    <rPh sb="2" eb="3">
      <t>ツ</t>
    </rPh>
    <rPh sb="4" eb="6">
      <t>ハクジ</t>
    </rPh>
    <rPh sb="6" eb="8">
      <t>カタクチ</t>
    </rPh>
    <phoneticPr fontId="1"/>
  </si>
  <si>
    <t>よしたけ様</t>
    <rPh sb="4" eb="5">
      <t>サマ</t>
    </rPh>
    <phoneticPr fontId="1"/>
  </si>
  <si>
    <t>2019/2/28</t>
    <phoneticPr fontId="1"/>
  </si>
  <si>
    <t>3/2-4</t>
    <phoneticPr fontId="1"/>
  </si>
  <si>
    <t>3/2-2</t>
    <phoneticPr fontId="1"/>
  </si>
  <si>
    <t>生形由香</t>
    <rPh sb="0" eb="2">
      <t>ウブカタ</t>
    </rPh>
    <rPh sb="2" eb="4">
      <t>ユカ</t>
    </rPh>
    <phoneticPr fontId="1"/>
  </si>
  <si>
    <t>花器</t>
    <rPh sb="0" eb="2">
      <t>カキ</t>
    </rPh>
    <phoneticPr fontId="1"/>
  </si>
  <si>
    <t>2018/8</t>
    <phoneticPr fontId="1"/>
  </si>
  <si>
    <t>2018/9</t>
    <phoneticPr fontId="1"/>
  </si>
  <si>
    <t>新作 楕円皿　客注</t>
    <rPh sb="0" eb="2">
      <t>シンサク</t>
    </rPh>
    <rPh sb="3" eb="5">
      <t>ダエン</t>
    </rPh>
    <rPh sb="5" eb="6">
      <t>サラ</t>
    </rPh>
    <rPh sb="7" eb="8">
      <t>キャク</t>
    </rPh>
    <rPh sb="8" eb="9">
      <t>チュウ</t>
    </rPh>
    <phoneticPr fontId="1"/>
  </si>
  <si>
    <t>3/31</t>
    <phoneticPr fontId="1"/>
  </si>
  <si>
    <t>取置</t>
    <rPh sb="0" eb="1">
      <t>ト</t>
    </rPh>
    <rPh sb="1" eb="2">
      <t>オ</t>
    </rPh>
    <phoneticPr fontId="1"/>
  </si>
  <si>
    <t>2019/1/21</t>
    <phoneticPr fontId="1"/>
  </si>
  <si>
    <t>中（アタリ）様　</t>
    <rPh sb="0" eb="1">
      <t>ナカ</t>
    </rPh>
    <rPh sb="6" eb="7">
      <t>サマ</t>
    </rPh>
    <phoneticPr fontId="1"/>
  </si>
  <si>
    <t>山上様/今岡</t>
    <rPh sb="0" eb="2">
      <t>ヤマガミ</t>
    </rPh>
    <rPh sb="2" eb="3">
      <t>サマ</t>
    </rPh>
    <rPh sb="4" eb="6">
      <t>イマオカ</t>
    </rPh>
    <phoneticPr fontId="1"/>
  </si>
  <si>
    <t>取置変更</t>
    <rPh sb="0" eb="1">
      <t>ト</t>
    </rPh>
    <rPh sb="1" eb="2">
      <t>オ</t>
    </rPh>
    <rPh sb="2" eb="4">
      <t>ヘンコウ</t>
    </rPh>
    <phoneticPr fontId="1"/>
  </si>
  <si>
    <t>2019/3/4</t>
    <phoneticPr fontId="1"/>
  </si>
  <si>
    <t>3/5</t>
    <phoneticPr fontId="1"/>
  </si>
  <si>
    <t>3/6</t>
    <phoneticPr fontId="1"/>
  </si>
  <si>
    <t>2019/3/6</t>
    <phoneticPr fontId="1"/>
  </si>
  <si>
    <t>3/8-1</t>
    <phoneticPr fontId="1"/>
  </si>
  <si>
    <r>
      <t>3/9-1</t>
    </r>
    <r>
      <rPr>
        <sz val="6"/>
        <color theme="1"/>
        <rFont val="游ゴシック"/>
        <family val="3"/>
        <charset val="128"/>
        <scheme val="minor"/>
      </rPr>
      <t>(山上様）</t>
    </r>
    <rPh sb="6" eb="8">
      <t>ヤマガミ</t>
    </rPh>
    <rPh sb="8" eb="9">
      <t>サマ</t>
    </rPh>
    <phoneticPr fontId="1"/>
  </si>
  <si>
    <t>3/3-2</t>
    <phoneticPr fontId="1"/>
  </si>
  <si>
    <t>3/3-1</t>
    <phoneticPr fontId="1"/>
  </si>
  <si>
    <t>白磁そば猪口</t>
    <rPh sb="0" eb="2">
      <t>ハクジ</t>
    </rPh>
    <rPh sb="4" eb="6">
      <t>チョコ</t>
    </rPh>
    <phoneticPr fontId="1"/>
  </si>
  <si>
    <t>注文15</t>
    <rPh sb="0" eb="2">
      <t>チュウモン</t>
    </rPh>
    <phoneticPr fontId="1"/>
  </si>
  <si>
    <t>松川 様</t>
    <rPh sb="0" eb="2">
      <t>マツカワ</t>
    </rPh>
    <rPh sb="3" eb="4">
      <t>サマ</t>
    </rPh>
    <phoneticPr fontId="1"/>
  </si>
  <si>
    <t>清水様 ♂</t>
    <rPh sb="0" eb="2">
      <t>シミズ</t>
    </rPh>
    <rPh sb="2" eb="3">
      <t>サマ</t>
    </rPh>
    <phoneticPr fontId="1"/>
  </si>
  <si>
    <t>3/11-1</t>
    <phoneticPr fontId="1"/>
  </si>
  <si>
    <t>3/17-2</t>
    <phoneticPr fontId="1"/>
  </si>
  <si>
    <t>2019/3/20</t>
    <phoneticPr fontId="1"/>
  </si>
  <si>
    <t>箸カンナ目黒　25㎝</t>
    <rPh sb="0" eb="1">
      <t>ハシ</t>
    </rPh>
    <rPh sb="4" eb="5">
      <t>メ</t>
    </rPh>
    <rPh sb="5" eb="6">
      <t>クロ</t>
    </rPh>
    <phoneticPr fontId="1"/>
  </si>
  <si>
    <t>福田敏雄</t>
    <rPh sb="0" eb="4">
      <t>フクダトシオ</t>
    </rPh>
    <phoneticPr fontId="1"/>
  </si>
  <si>
    <t>中島洋一</t>
    <rPh sb="0" eb="2">
      <t>ナカジマ</t>
    </rPh>
    <rPh sb="2" eb="4">
      <t>ヨウイチ</t>
    </rPh>
    <phoneticPr fontId="1"/>
  </si>
  <si>
    <t>色絵唐辛子湯呑</t>
    <rPh sb="0" eb="2">
      <t>イロエ</t>
    </rPh>
    <rPh sb="2" eb="5">
      <t>トウガラシ</t>
    </rPh>
    <rPh sb="5" eb="7">
      <t>ユノミ</t>
    </rPh>
    <phoneticPr fontId="1"/>
  </si>
  <si>
    <t>根来小皿</t>
    <rPh sb="0" eb="2">
      <t>ネゴロ</t>
    </rPh>
    <rPh sb="2" eb="4">
      <t>コザラ</t>
    </rPh>
    <phoneticPr fontId="1"/>
  </si>
  <si>
    <t>洗朱根来盤尺一</t>
    <rPh sb="0" eb="1">
      <t>アラ</t>
    </rPh>
    <rPh sb="1" eb="2">
      <t>シュ</t>
    </rPh>
    <rPh sb="2" eb="4">
      <t>ネゴロ</t>
    </rPh>
    <rPh sb="4" eb="5">
      <t>バン</t>
    </rPh>
    <rPh sb="5" eb="6">
      <t>シャク</t>
    </rPh>
    <rPh sb="6" eb="7">
      <t>イチ</t>
    </rPh>
    <phoneticPr fontId="1"/>
  </si>
  <si>
    <t>11A 三八椀　3.8寸</t>
    <rPh sb="4" eb="5">
      <t>サン</t>
    </rPh>
    <rPh sb="5" eb="6">
      <t>ハチ</t>
    </rPh>
    <rPh sb="6" eb="7">
      <t>ワン</t>
    </rPh>
    <rPh sb="11" eb="12">
      <t>スン</t>
    </rPh>
    <phoneticPr fontId="1"/>
  </si>
  <si>
    <t>74B 菓子皿 4.5寸</t>
    <rPh sb="4" eb="6">
      <t>カシ</t>
    </rPh>
    <rPh sb="6" eb="7">
      <t>サラ</t>
    </rPh>
    <rPh sb="11" eb="12">
      <t>スン</t>
    </rPh>
    <phoneticPr fontId="1"/>
  </si>
  <si>
    <t>瑞雲鳳凰宝尽くし綾織物</t>
    <rPh sb="0" eb="1">
      <t>ズイ</t>
    </rPh>
    <rPh sb="1" eb="2">
      <t>クモ</t>
    </rPh>
    <rPh sb="2" eb="4">
      <t>ホウオウ</t>
    </rPh>
    <rPh sb="4" eb="5">
      <t>タカラ</t>
    </rPh>
    <rPh sb="5" eb="6">
      <t>ヅ</t>
    </rPh>
    <rPh sb="8" eb="9">
      <t>アヤ</t>
    </rPh>
    <rPh sb="9" eb="11">
      <t>オリモノ</t>
    </rPh>
    <phoneticPr fontId="1"/>
  </si>
  <si>
    <t>注文</t>
    <rPh sb="0" eb="2">
      <t>チュウモン</t>
    </rPh>
    <phoneticPr fontId="1"/>
  </si>
  <si>
    <t>Ms.Wendy</t>
    <phoneticPr fontId="1"/>
  </si>
  <si>
    <t>井上様 ♂</t>
    <rPh sb="0" eb="2">
      <t>イノウエ</t>
    </rPh>
    <rPh sb="2" eb="3">
      <t>サマ</t>
    </rPh>
    <phoneticPr fontId="1"/>
  </si>
  <si>
    <t>2019/4/22</t>
    <phoneticPr fontId="1"/>
  </si>
  <si>
    <t>2019/4/22</t>
    <phoneticPr fontId="1"/>
  </si>
  <si>
    <t>2019/3/13</t>
    <phoneticPr fontId="1"/>
  </si>
  <si>
    <t>2019/3/5</t>
    <phoneticPr fontId="1"/>
  </si>
  <si>
    <t>2019/3/21</t>
    <phoneticPr fontId="1"/>
  </si>
  <si>
    <t>3/18-2</t>
    <phoneticPr fontId="1"/>
  </si>
  <si>
    <t>3/12</t>
    <phoneticPr fontId="1"/>
  </si>
  <si>
    <t>3/6-5</t>
    <phoneticPr fontId="1"/>
  </si>
  <si>
    <t>2019/3/27</t>
    <phoneticPr fontId="1"/>
  </si>
  <si>
    <t>加藤委</t>
    <rPh sb="0" eb="2">
      <t>カトウ</t>
    </rPh>
    <rPh sb="2" eb="3">
      <t>イ</t>
    </rPh>
    <phoneticPr fontId="1"/>
  </si>
  <si>
    <t>染付鉢</t>
    <rPh sb="0" eb="2">
      <t>ソメツケ</t>
    </rPh>
    <rPh sb="2" eb="3">
      <t>ハチ</t>
    </rPh>
    <phoneticPr fontId="1"/>
  </si>
  <si>
    <t>取置</t>
    <rPh sb="0" eb="1">
      <t>ト</t>
    </rPh>
    <rPh sb="1" eb="2">
      <t>オ</t>
    </rPh>
    <phoneticPr fontId="1"/>
  </si>
  <si>
    <t>上原様 ♂</t>
    <rPh sb="0" eb="3">
      <t>ウエハラサマ</t>
    </rPh>
    <phoneticPr fontId="1"/>
  </si>
  <si>
    <t>F841</t>
    <phoneticPr fontId="1"/>
  </si>
  <si>
    <t>奥田様 作品展取置</t>
    <rPh sb="0" eb="2">
      <t>オクダ</t>
    </rPh>
    <rPh sb="2" eb="3">
      <t>サマ</t>
    </rPh>
    <rPh sb="4" eb="7">
      <t>サクヒンテン</t>
    </rPh>
    <rPh sb="7" eb="8">
      <t>ト</t>
    </rPh>
    <rPh sb="8" eb="9">
      <t>オ</t>
    </rPh>
    <phoneticPr fontId="1"/>
  </si>
  <si>
    <t>奥田様</t>
    <rPh sb="0" eb="2">
      <t>オクダ</t>
    </rPh>
    <rPh sb="2" eb="3">
      <t>サマ</t>
    </rPh>
    <phoneticPr fontId="1"/>
  </si>
  <si>
    <t>村野様</t>
    <rPh sb="0" eb="2">
      <t>ムラノ</t>
    </rPh>
    <rPh sb="2" eb="3">
      <t>サマ</t>
    </rPh>
    <phoneticPr fontId="1"/>
  </si>
  <si>
    <t>山中様</t>
    <rPh sb="0" eb="2">
      <t>ヤマナカ</t>
    </rPh>
    <rPh sb="2" eb="3">
      <t>サマ</t>
    </rPh>
    <phoneticPr fontId="1"/>
  </si>
  <si>
    <t>名古屋</t>
    <phoneticPr fontId="1"/>
  </si>
  <si>
    <t>岸本耕平</t>
    <rPh sb="0" eb="2">
      <t>キシモト</t>
    </rPh>
    <rPh sb="2" eb="4">
      <t>コウヘイ</t>
    </rPh>
    <phoneticPr fontId="1"/>
  </si>
  <si>
    <t>ロンググラス</t>
    <phoneticPr fontId="1"/>
  </si>
  <si>
    <t>2019/5/20</t>
    <phoneticPr fontId="1"/>
  </si>
  <si>
    <t>注文</t>
    <rPh sb="0" eb="2">
      <t>チュウモン</t>
    </rPh>
    <phoneticPr fontId="1"/>
  </si>
  <si>
    <t>奥田様</t>
    <rPh sb="0" eb="2">
      <t>オクダ</t>
    </rPh>
    <rPh sb="2" eb="3">
      <t>サマ</t>
    </rPh>
    <phoneticPr fontId="1"/>
  </si>
  <si>
    <t>杉村徹</t>
    <rPh sb="0" eb="2">
      <t>スギムラ</t>
    </rPh>
    <rPh sb="2" eb="3">
      <t>トオル</t>
    </rPh>
    <phoneticPr fontId="1"/>
  </si>
  <si>
    <t>スツール</t>
    <phoneticPr fontId="1"/>
  </si>
  <si>
    <t>注文</t>
    <rPh sb="0" eb="2">
      <t>チュウモン</t>
    </rPh>
    <phoneticPr fontId="1"/>
  </si>
  <si>
    <t>3/31-8</t>
    <phoneticPr fontId="1"/>
  </si>
  <si>
    <t>3/31-105</t>
    <phoneticPr fontId="1"/>
  </si>
  <si>
    <t>3/31-10</t>
    <phoneticPr fontId="1"/>
  </si>
  <si>
    <t>2019/3/31</t>
    <phoneticPr fontId="1"/>
  </si>
  <si>
    <t>2019/3/5</t>
    <phoneticPr fontId="1"/>
  </si>
  <si>
    <t>4/3-2</t>
    <phoneticPr fontId="1"/>
  </si>
  <si>
    <t>2019/4/2</t>
    <phoneticPr fontId="1"/>
  </si>
  <si>
    <t>2019/3/18</t>
    <phoneticPr fontId="1"/>
  </si>
  <si>
    <t>4/30</t>
    <phoneticPr fontId="1"/>
  </si>
  <si>
    <t>4/6</t>
    <phoneticPr fontId="1"/>
  </si>
  <si>
    <t>4/6-8</t>
    <phoneticPr fontId="1"/>
  </si>
  <si>
    <t>2019/4/5</t>
    <phoneticPr fontId="1"/>
  </si>
  <si>
    <t>田井将博</t>
    <rPh sb="0" eb="2">
      <t>タイ</t>
    </rPh>
    <rPh sb="2" eb="3">
      <t>ショウ</t>
    </rPh>
    <rPh sb="3" eb="4">
      <t>ヒロシ</t>
    </rPh>
    <phoneticPr fontId="1"/>
  </si>
  <si>
    <t>石かわ様</t>
    <rPh sb="0" eb="1">
      <t>イシ</t>
    </rPh>
    <rPh sb="3" eb="4">
      <t>サマ</t>
    </rPh>
    <phoneticPr fontId="1"/>
  </si>
  <si>
    <t>買取</t>
    <rPh sb="0" eb="2">
      <t>カイトリ</t>
    </rPh>
    <phoneticPr fontId="1"/>
  </si>
  <si>
    <t>風月堂</t>
    <rPh sb="0" eb="3">
      <t>フウゲツドウ</t>
    </rPh>
    <phoneticPr fontId="1"/>
  </si>
  <si>
    <t>モールピッチャー</t>
    <phoneticPr fontId="1"/>
  </si>
  <si>
    <t>氷一輪挿し</t>
    <rPh sb="0" eb="1">
      <t>コオリ</t>
    </rPh>
    <rPh sb="1" eb="3">
      <t>イチリン</t>
    </rPh>
    <rPh sb="3" eb="4">
      <t>ザ</t>
    </rPh>
    <phoneticPr fontId="1"/>
  </si>
  <si>
    <t>瓢レース掛花入</t>
    <rPh sb="0" eb="1">
      <t>ヒサゴ</t>
    </rPh>
    <rPh sb="4" eb="5">
      <t>カケ</t>
    </rPh>
    <rPh sb="5" eb="7">
      <t>ハナイ</t>
    </rPh>
    <phoneticPr fontId="1"/>
  </si>
  <si>
    <t>萌黄地瑞雲鳳凰宝尽くし綾織物</t>
    <rPh sb="0" eb="2">
      <t>モエギ</t>
    </rPh>
    <rPh sb="2" eb="3">
      <t>チ</t>
    </rPh>
    <rPh sb="3" eb="4">
      <t>ズイ</t>
    </rPh>
    <rPh sb="4" eb="5">
      <t>クモ</t>
    </rPh>
    <rPh sb="5" eb="7">
      <t>ホウオウ</t>
    </rPh>
    <rPh sb="7" eb="8">
      <t>タカラ</t>
    </rPh>
    <rPh sb="8" eb="9">
      <t>ヅ</t>
    </rPh>
    <rPh sb="11" eb="12">
      <t>アヤ</t>
    </rPh>
    <rPh sb="12" eb="14">
      <t>オリモノ</t>
    </rPh>
    <phoneticPr fontId="1"/>
  </si>
  <si>
    <t>取置</t>
    <rPh sb="0" eb="1">
      <t>ト</t>
    </rPh>
    <rPh sb="1" eb="2">
      <t>オ</t>
    </rPh>
    <phoneticPr fontId="1"/>
  </si>
  <si>
    <t>髙橋禎彦</t>
    <rPh sb="0" eb="2">
      <t>タカハシ</t>
    </rPh>
    <rPh sb="2" eb="3">
      <t>サダ</t>
    </rPh>
    <rPh sb="3" eb="4">
      <t>ヒコ</t>
    </rPh>
    <phoneticPr fontId="1"/>
  </si>
  <si>
    <t>瀬戸晋</t>
    <rPh sb="0" eb="2">
      <t>セト</t>
    </rPh>
    <rPh sb="2" eb="3">
      <t>ススム</t>
    </rPh>
    <phoneticPr fontId="1"/>
  </si>
  <si>
    <t>注文</t>
    <rPh sb="0" eb="2">
      <t>チュウモン</t>
    </rPh>
    <phoneticPr fontId="1"/>
  </si>
  <si>
    <t>義丹様</t>
    <rPh sb="0" eb="2">
      <t>ギタン</t>
    </rPh>
    <rPh sb="2" eb="3">
      <t>サマ</t>
    </rPh>
    <phoneticPr fontId="1"/>
  </si>
  <si>
    <t>ピンクシェード</t>
    <phoneticPr fontId="1"/>
  </si>
  <si>
    <t>2019/04/10</t>
    <phoneticPr fontId="1"/>
  </si>
  <si>
    <t>2019/04/11</t>
    <phoneticPr fontId="1"/>
  </si>
  <si>
    <t>蓋付ボウル</t>
    <rPh sb="0" eb="2">
      <t>フタツキ</t>
    </rPh>
    <phoneticPr fontId="1"/>
  </si>
  <si>
    <t>2019/5/20</t>
    <phoneticPr fontId="1"/>
  </si>
  <si>
    <t>小池美代子様</t>
    <rPh sb="0" eb="2">
      <t>コイケ</t>
    </rPh>
    <rPh sb="2" eb="5">
      <t>ミヨコ</t>
    </rPh>
    <rPh sb="5" eb="6">
      <t>サマ</t>
    </rPh>
    <phoneticPr fontId="1"/>
  </si>
  <si>
    <t>2019/4/17</t>
    <phoneticPr fontId="1"/>
  </si>
  <si>
    <t>石川文江</t>
    <rPh sb="0" eb="2">
      <t>イシカワ</t>
    </rPh>
    <rPh sb="2" eb="4">
      <t>フミエ</t>
    </rPh>
    <phoneticPr fontId="1"/>
  </si>
  <si>
    <t>峯史仁</t>
    <rPh sb="0" eb="1">
      <t>ミネ</t>
    </rPh>
    <rPh sb="1" eb="2">
      <t>フミ</t>
    </rPh>
    <rPh sb="2" eb="3">
      <t>ヒトシ</t>
    </rPh>
    <phoneticPr fontId="1"/>
  </si>
  <si>
    <t>オブジェ　No.34</t>
    <phoneticPr fontId="1"/>
  </si>
  <si>
    <t>貝紫グラスコード</t>
    <rPh sb="0" eb="1">
      <t>カイ</t>
    </rPh>
    <rPh sb="1" eb="2">
      <t>ムラサキ</t>
    </rPh>
    <phoneticPr fontId="1"/>
  </si>
  <si>
    <t>取置</t>
    <rPh sb="0" eb="1">
      <t>ト</t>
    </rPh>
    <rPh sb="1" eb="2">
      <t>オ</t>
    </rPh>
    <phoneticPr fontId="1"/>
  </si>
  <si>
    <t>取置</t>
    <rPh sb="0" eb="1">
      <t>トリ</t>
    </rPh>
    <rPh sb="1" eb="2">
      <t>オ</t>
    </rPh>
    <phoneticPr fontId="1"/>
  </si>
  <si>
    <t>田辺様 ♂</t>
    <rPh sb="0" eb="2">
      <t>タナベ</t>
    </rPh>
    <rPh sb="2" eb="3">
      <t>サマ</t>
    </rPh>
    <phoneticPr fontId="1"/>
  </si>
  <si>
    <t>片柳様</t>
    <rPh sb="0" eb="2">
      <t>カタヤナギ</t>
    </rPh>
    <rPh sb="2" eb="3">
      <t>サマ</t>
    </rPh>
    <phoneticPr fontId="1"/>
  </si>
  <si>
    <t>4/15</t>
    <phoneticPr fontId="1"/>
  </si>
  <si>
    <t>根本/買取</t>
    <rPh sb="0" eb="2">
      <t>ネモト</t>
    </rPh>
    <rPh sb="3" eb="5">
      <t>カイトリ</t>
    </rPh>
    <phoneticPr fontId="1"/>
  </si>
  <si>
    <t>2019/4/24</t>
    <phoneticPr fontId="1"/>
  </si>
  <si>
    <t>機石荘</t>
    <rPh sb="0" eb="1">
      <t>キ</t>
    </rPh>
    <rPh sb="1" eb="2">
      <t>イシ</t>
    </rPh>
    <rPh sb="2" eb="3">
      <t>ソウ</t>
    </rPh>
    <phoneticPr fontId="1"/>
  </si>
  <si>
    <t>フリュイヴェール</t>
    <phoneticPr fontId="1"/>
  </si>
  <si>
    <t>仕入</t>
    <rPh sb="0" eb="2">
      <t>シイレ</t>
    </rPh>
    <phoneticPr fontId="1"/>
  </si>
  <si>
    <t>2019/4/28</t>
    <phoneticPr fontId="1"/>
  </si>
  <si>
    <t>村田匠也</t>
    <rPh sb="0" eb="2">
      <t>ムラタ</t>
    </rPh>
    <rPh sb="2" eb="3">
      <t>タクミ</t>
    </rPh>
    <rPh sb="3" eb="4">
      <t>ナリ</t>
    </rPh>
    <phoneticPr fontId="1"/>
  </si>
  <si>
    <t>桃白皿</t>
    <rPh sb="0" eb="1">
      <t>モモ</t>
    </rPh>
    <rPh sb="1" eb="2">
      <t>シロ</t>
    </rPh>
    <rPh sb="2" eb="3">
      <t>サラ</t>
    </rPh>
    <phoneticPr fontId="1"/>
  </si>
  <si>
    <t>桃白鉢</t>
    <rPh sb="0" eb="1">
      <t>モモ</t>
    </rPh>
    <rPh sb="1" eb="2">
      <t>シロ</t>
    </rPh>
    <rPh sb="2" eb="3">
      <t>ハチ</t>
    </rPh>
    <phoneticPr fontId="1"/>
  </si>
  <si>
    <t>2019/6/20</t>
    <phoneticPr fontId="1"/>
  </si>
  <si>
    <t>久保様</t>
    <rPh sb="0" eb="2">
      <t>クボ</t>
    </rPh>
    <rPh sb="2" eb="3">
      <t>サマ</t>
    </rPh>
    <phoneticPr fontId="1"/>
  </si>
  <si>
    <t>Chinese Restaurant</t>
    <phoneticPr fontId="1"/>
  </si>
  <si>
    <t>銀彩マグカップ</t>
    <rPh sb="0" eb="1">
      <t>ギン</t>
    </rPh>
    <rPh sb="1" eb="2">
      <t>サイ</t>
    </rPh>
    <phoneticPr fontId="1"/>
  </si>
  <si>
    <t>F861</t>
    <phoneticPr fontId="1"/>
  </si>
  <si>
    <t>F862</t>
    <phoneticPr fontId="1"/>
  </si>
  <si>
    <t>4/28</t>
    <phoneticPr fontId="1"/>
  </si>
  <si>
    <t>4/22</t>
    <phoneticPr fontId="1"/>
  </si>
  <si>
    <t>S901</t>
    <phoneticPr fontId="1"/>
  </si>
  <si>
    <t>S902</t>
    <phoneticPr fontId="1"/>
  </si>
  <si>
    <t>S903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</si>
  <si>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</si>
  <si>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</si>
  <si>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</si>
  <si>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</si>
  <si>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</si>
  <si>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</si>
  <si>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</si>
  <si>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</si>
  <si>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</si>
  <si>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</si>
  <si>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</si>
  <si>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</si>
  <si>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</si>
  <si>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</si>
  <si>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</si>
  <si>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</si>
  <si>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</si>
  <si>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</si>
  <si>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</si>
  <si>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</si>
  <si>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</si>
  <si>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</si>
  <si>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</si>
  <si>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</si>
  <si>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</si>
  <si>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</si>
  <si>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</si>
  <si>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</si>
  <si>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</si>
  <si>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</si>
  <si>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</si>
  <si>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</si>
  <si>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</si>
  <si>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</si>
  <si>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</si>
  <si>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</si>
  <si>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</si>
  <si>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</si>
  <si>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</si>
  <si>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</si>
  <si>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</si>
  <si>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</si>
  <si>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</si>
  <si>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</si>
  <si>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6/30</t>
    <phoneticPr fontId="1"/>
  </si>
  <si>
    <t>8/31</t>
    <phoneticPr fontId="1"/>
  </si>
  <si>
    <t>9/30</t>
    <phoneticPr fontId="1"/>
  </si>
  <si>
    <t>支払日</t>
    <rPh sb="0" eb="2">
      <t>シハライ</t>
    </rPh>
    <rPh sb="2" eb="3">
      <t>ヒ</t>
    </rPh>
    <phoneticPr fontId="1"/>
  </si>
  <si>
    <t>納品数</t>
    <rPh sb="0" eb="2">
      <t>ノウヒン</t>
    </rPh>
    <rPh sb="2" eb="3">
      <t>スウ</t>
    </rPh>
    <phoneticPr fontId="1"/>
  </si>
  <si>
    <r>
      <rPr>
        <b/>
        <sz val="16"/>
        <color rgb="FF00B0F0"/>
        <rFont val="游ゴシック"/>
        <family val="3"/>
        <charset val="128"/>
        <scheme val="minor"/>
      </rPr>
      <t>S650-692</t>
    </r>
    <r>
      <rPr>
        <b/>
        <sz val="16"/>
        <color theme="1"/>
        <rFont val="游ゴシック"/>
        <family val="3"/>
        <charset val="128"/>
        <scheme val="minor"/>
      </rPr>
      <t xml:space="preserve">   2018/2 - 7</t>
    </r>
    <phoneticPr fontId="1"/>
  </si>
  <si>
    <r>
      <rPr>
        <b/>
        <sz val="16"/>
        <color rgb="FF00B0F0"/>
        <rFont val="游ゴシック"/>
        <family val="3"/>
        <charset val="128"/>
        <scheme val="minor"/>
      </rPr>
      <t xml:space="preserve">A701-739 </t>
    </r>
    <r>
      <rPr>
        <b/>
        <sz val="16"/>
        <color theme="1"/>
        <rFont val="游ゴシック"/>
        <family val="3"/>
        <charset val="128"/>
        <scheme val="minor"/>
      </rPr>
      <t xml:space="preserve">  2018/8 - 10</t>
    </r>
    <phoneticPr fontId="1"/>
  </si>
  <si>
    <t>下岡由枝</t>
    <rPh sb="0" eb="2">
      <t>シモオカ</t>
    </rPh>
    <rPh sb="2" eb="3">
      <t>ヨシ</t>
    </rPh>
    <rPh sb="3" eb="4">
      <t>エダ</t>
    </rPh>
    <phoneticPr fontId="1"/>
  </si>
  <si>
    <t>人形</t>
    <rPh sb="0" eb="2">
      <t>ニンギョウ</t>
    </rPh>
    <phoneticPr fontId="1"/>
  </si>
  <si>
    <t>取置</t>
    <rPh sb="0" eb="1">
      <t>ト</t>
    </rPh>
    <rPh sb="1" eb="2">
      <t>オ</t>
    </rPh>
    <phoneticPr fontId="1"/>
  </si>
  <si>
    <t>2019/4/3-2</t>
    <phoneticPr fontId="1"/>
  </si>
  <si>
    <t>5B　飯椀</t>
    <rPh sb="3" eb="4">
      <t>メシ</t>
    </rPh>
    <rPh sb="4" eb="5">
      <t>ワン</t>
    </rPh>
    <phoneticPr fontId="1"/>
  </si>
  <si>
    <t>スープカップ</t>
    <phoneticPr fontId="1"/>
  </si>
  <si>
    <t>注文</t>
    <rPh sb="0" eb="2">
      <t>チュウモン</t>
    </rPh>
    <phoneticPr fontId="1"/>
  </si>
  <si>
    <t>久保紀波様</t>
    <rPh sb="0" eb="2">
      <t>クボ</t>
    </rPh>
    <rPh sb="2" eb="3">
      <t>キ</t>
    </rPh>
    <rPh sb="3" eb="4">
      <t>ナミ</t>
    </rPh>
    <rPh sb="4" eb="5">
      <t>サマ</t>
    </rPh>
    <phoneticPr fontId="1"/>
  </si>
  <si>
    <r>
      <rPr>
        <b/>
        <sz val="16"/>
        <color rgb="FF00B0F0"/>
        <rFont val="游ゴシック"/>
        <family val="3"/>
        <charset val="128"/>
        <scheme val="minor"/>
      </rPr>
      <t>F801-864</t>
    </r>
    <r>
      <rPr>
        <b/>
        <sz val="16"/>
        <color theme="1"/>
        <rFont val="游ゴシック"/>
        <family val="3"/>
        <charset val="128"/>
        <scheme val="minor"/>
      </rPr>
      <t>　  2018/11 - 2019/4</t>
    </r>
    <phoneticPr fontId="1"/>
  </si>
  <si>
    <t>5/3-6</t>
    <phoneticPr fontId="1"/>
  </si>
  <si>
    <t>2019/5/6</t>
    <phoneticPr fontId="1"/>
  </si>
  <si>
    <t>5/10-6</t>
    <phoneticPr fontId="1"/>
  </si>
  <si>
    <t>5/7</t>
    <phoneticPr fontId="1"/>
  </si>
  <si>
    <t>5/7-1</t>
    <phoneticPr fontId="1"/>
  </si>
  <si>
    <t>佃眞吾</t>
    <rPh sb="0" eb="1">
      <t>ツクダ</t>
    </rPh>
    <rPh sb="1" eb="3">
      <t>シンゴ</t>
    </rPh>
    <phoneticPr fontId="1"/>
  </si>
  <si>
    <t>中島洋一</t>
    <rPh sb="0" eb="2">
      <t>ナカジマ</t>
    </rPh>
    <rPh sb="2" eb="4">
      <t>ヨウイチ</t>
    </rPh>
    <phoneticPr fontId="1"/>
  </si>
  <si>
    <t>納品日</t>
    <rPh sb="0" eb="3">
      <t>ノウヒンビ</t>
    </rPh>
    <phoneticPr fontId="1"/>
  </si>
  <si>
    <t>我谷盆</t>
    <rPh sb="0" eb="1">
      <t>ワガ</t>
    </rPh>
    <rPh sb="1" eb="2">
      <t>タニ</t>
    </rPh>
    <rPh sb="2" eb="3">
      <t>ボン</t>
    </rPh>
    <phoneticPr fontId="1"/>
  </si>
  <si>
    <t>浅葱瑞雲鳳凰宝尽くし文綾</t>
    <rPh sb="0" eb="2">
      <t>アサギ</t>
    </rPh>
    <rPh sb="2" eb="4">
      <t>ズイウン</t>
    </rPh>
    <rPh sb="4" eb="6">
      <t>ホウオウ</t>
    </rPh>
    <rPh sb="6" eb="7">
      <t>タカラ</t>
    </rPh>
    <rPh sb="7" eb="8">
      <t>ツ</t>
    </rPh>
    <rPh sb="10" eb="12">
      <t>モンアヤ</t>
    </rPh>
    <phoneticPr fontId="1"/>
  </si>
  <si>
    <t>6/20</t>
    <phoneticPr fontId="1"/>
  </si>
  <si>
    <t>注文品</t>
    <rPh sb="0" eb="2">
      <t>チュウモン</t>
    </rPh>
    <rPh sb="2" eb="3">
      <t>ヒン</t>
    </rPh>
    <phoneticPr fontId="1"/>
  </si>
  <si>
    <t>田中様</t>
    <rPh sb="0" eb="2">
      <t>タナカ</t>
    </rPh>
    <rPh sb="2" eb="3">
      <t>サマ</t>
    </rPh>
    <phoneticPr fontId="1"/>
  </si>
  <si>
    <t>井上様</t>
    <rPh sb="0" eb="2">
      <t>イノウエ</t>
    </rPh>
    <rPh sb="2" eb="3">
      <t>サマ</t>
    </rPh>
    <phoneticPr fontId="1"/>
  </si>
  <si>
    <t>5/12-4</t>
    <phoneticPr fontId="1"/>
  </si>
  <si>
    <t>5/12-3</t>
    <phoneticPr fontId="1"/>
  </si>
  <si>
    <t>5/16</t>
    <phoneticPr fontId="1"/>
  </si>
  <si>
    <t>5/17-5</t>
    <phoneticPr fontId="1"/>
  </si>
  <si>
    <t>☑</t>
    <phoneticPr fontId="1"/>
  </si>
  <si>
    <t>5/19</t>
    <phoneticPr fontId="1"/>
  </si>
  <si>
    <t>5/24-15</t>
    <phoneticPr fontId="1"/>
  </si>
  <si>
    <t>5/17-1 振替</t>
    <rPh sb="7" eb="9">
      <t>フリカエ</t>
    </rPh>
    <phoneticPr fontId="1"/>
  </si>
  <si>
    <t>中尾万作</t>
    <rPh sb="0" eb="2">
      <t>ナカオ</t>
    </rPh>
    <rPh sb="2" eb="4">
      <t>マンサク</t>
    </rPh>
    <phoneticPr fontId="1"/>
  </si>
  <si>
    <t>朱巻「福」角皿</t>
    <rPh sb="0" eb="1">
      <t>シュ</t>
    </rPh>
    <rPh sb="1" eb="2">
      <t>マキ</t>
    </rPh>
    <rPh sb="3" eb="4">
      <t>フク</t>
    </rPh>
    <rPh sb="5" eb="6">
      <t>カク</t>
    </rPh>
    <rPh sb="6" eb="7">
      <t>サラ</t>
    </rPh>
    <phoneticPr fontId="1"/>
  </si>
  <si>
    <t>6/20</t>
    <phoneticPr fontId="1"/>
  </si>
  <si>
    <t>2019/5/18</t>
    <phoneticPr fontId="1"/>
  </si>
  <si>
    <t>2019/5/08</t>
    <phoneticPr fontId="1"/>
  </si>
  <si>
    <t>2019/5/07</t>
    <phoneticPr fontId="1"/>
  </si>
  <si>
    <t>高仲健一</t>
    <rPh sb="0" eb="2">
      <t>タカナカ</t>
    </rPh>
    <rPh sb="2" eb="4">
      <t>ケンイチ</t>
    </rPh>
    <phoneticPr fontId="1"/>
  </si>
  <si>
    <t>スリップマグ</t>
    <phoneticPr fontId="1"/>
  </si>
  <si>
    <t>荒川尚也</t>
    <rPh sb="0" eb="2">
      <t>アラカワ</t>
    </rPh>
    <rPh sb="2" eb="4">
      <t>ナオヤ</t>
    </rPh>
    <phoneticPr fontId="1"/>
  </si>
  <si>
    <t>ガラスの池</t>
    <rPh sb="4" eb="5">
      <t>イケ</t>
    </rPh>
    <phoneticPr fontId="1"/>
  </si>
  <si>
    <t>５モールグラス</t>
    <phoneticPr fontId="1"/>
  </si>
  <si>
    <t>四方盃</t>
    <rPh sb="0" eb="2">
      <t>シホウ</t>
    </rPh>
    <rPh sb="2" eb="3">
      <t>ハイ</t>
    </rPh>
    <phoneticPr fontId="1"/>
  </si>
  <si>
    <t>泡グラスA</t>
    <rPh sb="0" eb="1">
      <t>アワ</t>
    </rPh>
    <phoneticPr fontId="1"/>
  </si>
  <si>
    <t>泡グラスC</t>
    <rPh sb="0" eb="1">
      <t>アワ</t>
    </rPh>
    <phoneticPr fontId="1"/>
  </si>
  <si>
    <t>6/1-2</t>
    <phoneticPr fontId="1"/>
  </si>
  <si>
    <t>6/1-1</t>
    <phoneticPr fontId="1"/>
  </si>
  <si>
    <t>買取品</t>
    <rPh sb="0" eb="2">
      <t>カイトリ</t>
    </rPh>
    <rPh sb="2" eb="3">
      <t>ヒン</t>
    </rPh>
    <phoneticPr fontId="1"/>
  </si>
  <si>
    <t>加藤財</t>
    <rPh sb="0" eb="2">
      <t>カトウ</t>
    </rPh>
    <rPh sb="2" eb="3">
      <t>ザイ</t>
    </rPh>
    <phoneticPr fontId="1"/>
  </si>
  <si>
    <t>急須</t>
    <rPh sb="0" eb="2">
      <t>キュウス</t>
    </rPh>
    <phoneticPr fontId="1"/>
  </si>
  <si>
    <t>S8</t>
    <phoneticPr fontId="1"/>
  </si>
  <si>
    <t>G1</t>
    <phoneticPr fontId="1"/>
  </si>
  <si>
    <t>G2</t>
    <phoneticPr fontId="1"/>
  </si>
  <si>
    <t>G4</t>
    <phoneticPr fontId="1"/>
  </si>
  <si>
    <t>O3</t>
    <phoneticPr fontId="1"/>
  </si>
  <si>
    <t>LED　置き型</t>
    <rPh sb="4" eb="5">
      <t>オ</t>
    </rPh>
    <rPh sb="6" eb="7">
      <t>カタ</t>
    </rPh>
    <phoneticPr fontId="1"/>
  </si>
  <si>
    <t>アワグラスB</t>
    <phoneticPr fontId="1"/>
  </si>
  <si>
    <t>マグカップ</t>
    <phoneticPr fontId="1"/>
  </si>
  <si>
    <t>代替品</t>
    <rPh sb="0" eb="1">
      <t>ダイ</t>
    </rPh>
    <rPh sb="1" eb="2">
      <t>カ</t>
    </rPh>
    <rPh sb="2" eb="3">
      <t>ヒン</t>
    </rPh>
    <phoneticPr fontId="1"/>
  </si>
  <si>
    <t>注文品</t>
    <rPh sb="0" eb="1">
      <t>モン</t>
    </rPh>
    <rPh sb="1" eb="2">
      <t>ヒン</t>
    </rPh>
    <phoneticPr fontId="1"/>
  </si>
  <si>
    <t>仏像の台</t>
    <rPh sb="0" eb="2">
      <t>ブツゾウ</t>
    </rPh>
    <rPh sb="3" eb="4">
      <t>ダイ</t>
    </rPh>
    <phoneticPr fontId="1"/>
  </si>
  <si>
    <t>小坂部様</t>
    <rPh sb="0" eb="1">
      <t>ショウ</t>
    </rPh>
    <rPh sb="1" eb="3">
      <t>サカベ</t>
    </rPh>
    <rPh sb="3" eb="4">
      <t>サマ</t>
    </rPh>
    <phoneticPr fontId="1"/>
  </si>
  <si>
    <t>横山様</t>
    <rPh sb="0" eb="3">
      <t>ヨコヤマサマ</t>
    </rPh>
    <phoneticPr fontId="1"/>
  </si>
  <si>
    <t>ヤマト</t>
    <phoneticPr fontId="1"/>
  </si>
  <si>
    <t>岸本耕平</t>
    <rPh sb="0" eb="2">
      <t>キシモト</t>
    </rPh>
    <rPh sb="2" eb="4">
      <t>コウヘイ</t>
    </rPh>
    <phoneticPr fontId="1"/>
  </si>
  <si>
    <t>膠カップ</t>
    <rPh sb="0" eb="1">
      <t>ニカワ</t>
    </rPh>
    <phoneticPr fontId="1"/>
  </si>
  <si>
    <t>膠角鉢150ｘ150</t>
    <rPh sb="0" eb="1">
      <t>ニカワ</t>
    </rPh>
    <rPh sb="1" eb="2">
      <t>カク</t>
    </rPh>
    <rPh sb="2" eb="3">
      <t>ハチ</t>
    </rPh>
    <phoneticPr fontId="1"/>
  </si>
  <si>
    <t>仕入</t>
    <rPh sb="0" eb="2">
      <t>シイレ</t>
    </rPh>
    <phoneticPr fontId="1"/>
  </si>
  <si>
    <t>奥田様</t>
    <rPh sb="0" eb="2">
      <t>オクダ</t>
    </rPh>
    <rPh sb="2" eb="3">
      <t>サマ</t>
    </rPh>
    <phoneticPr fontId="1"/>
  </si>
  <si>
    <t>三河様</t>
    <rPh sb="0" eb="2">
      <t>ミカワ</t>
    </rPh>
    <rPh sb="2" eb="3">
      <t>サマ</t>
    </rPh>
    <phoneticPr fontId="1"/>
  </si>
  <si>
    <t>F847-1</t>
    <phoneticPr fontId="1"/>
  </si>
  <si>
    <t>F847-2</t>
    <phoneticPr fontId="1"/>
  </si>
  <si>
    <t>染付五角鉢　大</t>
    <rPh sb="0" eb="2">
      <t>ソメツケ</t>
    </rPh>
    <rPh sb="2" eb="4">
      <t>ゴカク</t>
    </rPh>
    <rPh sb="4" eb="5">
      <t>ハチ</t>
    </rPh>
    <rPh sb="6" eb="7">
      <t>ダイ</t>
    </rPh>
    <phoneticPr fontId="1"/>
  </si>
  <si>
    <t>渡部様 ♂</t>
    <rPh sb="0" eb="2">
      <t>ワタベ</t>
    </rPh>
    <rPh sb="2" eb="3">
      <t>サマ</t>
    </rPh>
    <phoneticPr fontId="1"/>
  </si>
  <si>
    <t>2019/5/22</t>
    <phoneticPr fontId="1"/>
  </si>
  <si>
    <t>2019/5/29</t>
    <phoneticPr fontId="1"/>
  </si>
  <si>
    <t>2019/5/31</t>
    <phoneticPr fontId="1"/>
  </si>
  <si>
    <t>2019/6/7</t>
    <phoneticPr fontId="1"/>
  </si>
  <si>
    <t>7/22</t>
    <phoneticPr fontId="1"/>
  </si>
  <si>
    <r>
      <rPr>
        <sz val="6"/>
        <color theme="1"/>
        <rFont val="游ゴシック"/>
        <family val="3"/>
        <charset val="128"/>
        <scheme val="minor"/>
      </rPr>
      <t>2/24-1</t>
    </r>
    <r>
      <rPr>
        <sz val="8"/>
        <color theme="1"/>
        <rFont val="游ゴシック"/>
        <family val="3"/>
        <charset val="128"/>
        <scheme val="minor"/>
      </rPr>
      <t>(</t>
    </r>
    <r>
      <rPr>
        <sz val="6"/>
        <color theme="1"/>
        <rFont val="游ゴシック"/>
        <family val="3"/>
        <charset val="128"/>
        <scheme val="minor"/>
      </rPr>
      <t>川崎様</t>
    </r>
    <r>
      <rPr>
        <sz val="8"/>
        <color theme="1"/>
        <rFont val="游ゴシック"/>
        <family val="3"/>
        <charset val="128"/>
        <scheme val="minor"/>
      </rPr>
      <t>）</t>
    </r>
    <rPh sb="7" eb="9">
      <t>カワサキ</t>
    </rPh>
    <rPh sb="9" eb="10">
      <t>サマ</t>
    </rPh>
    <phoneticPr fontId="1"/>
  </si>
  <si>
    <t>5/29-1振替</t>
    <rPh sb="6" eb="8">
      <t>フリカエ</t>
    </rPh>
    <phoneticPr fontId="1"/>
  </si>
  <si>
    <t>6/1-1</t>
    <phoneticPr fontId="1"/>
  </si>
  <si>
    <t>6/30</t>
    <phoneticPr fontId="1"/>
  </si>
  <si>
    <t>5/18</t>
    <phoneticPr fontId="1"/>
  </si>
  <si>
    <t>F848-1</t>
    <phoneticPr fontId="1"/>
  </si>
  <si>
    <t>F848-2</t>
    <phoneticPr fontId="1"/>
  </si>
  <si>
    <t>膠小鉢</t>
    <rPh sb="0" eb="1">
      <t>ニカワ</t>
    </rPh>
    <rPh sb="1" eb="3">
      <t>コバチ</t>
    </rPh>
    <phoneticPr fontId="1"/>
  </si>
  <si>
    <t>6/8-4</t>
    <phoneticPr fontId="1"/>
  </si>
  <si>
    <t>5/12-2</t>
    <phoneticPr fontId="1"/>
  </si>
  <si>
    <t>墨絵</t>
    <rPh sb="0" eb="2">
      <t>スミエ</t>
    </rPh>
    <phoneticPr fontId="1"/>
  </si>
  <si>
    <t>象嵌皿　TOKYO</t>
    <rPh sb="0" eb="2">
      <t>ゾウガン</t>
    </rPh>
    <rPh sb="2" eb="3">
      <t>サラ</t>
    </rPh>
    <phoneticPr fontId="1"/>
  </si>
  <si>
    <t>取置品</t>
    <rPh sb="0" eb="1">
      <t>ト</t>
    </rPh>
    <rPh sb="1" eb="2">
      <t>オ</t>
    </rPh>
    <rPh sb="2" eb="3">
      <t>ヒン</t>
    </rPh>
    <phoneticPr fontId="1"/>
  </si>
  <si>
    <t>渡辺様</t>
    <rPh sb="0" eb="2">
      <t>ワタナベ</t>
    </rPh>
    <rPh sb="2" eb="3">
      <t>サマ</t>
    </rPh>
    <phoneticPr fontId="1"/>
  </si>
  <si>
    <t>根本</t>
    <rPh sb="0" eb="2">
      <t>ネモト</t>
    </rPh>
    <phoneticPr fontId="1"/>
  </si>
  <si>
    <t>今岡</t>
    <rPh sb="0" eb="2">
      <t>イマオカ</t>
    </rPh>
    <phoneticPr fontId="1"/>
  </si>
  <si>
    <t>S904-1</t>
    <phoneticPr fontId="1"/>
  </si>
  <si>
    <t>S904-2</t>
    <phoneticPr fontId="1"/>
  </si>
  <si>
    <t>S905-1</t>
    <phoneticPr fontId="1"/>
  </si>
  <si>
    <t>S905-2</t>
    <phoneticPr fontId="1"/>
  </si>
  <si>
    <r>
      <t>象嵌皿　</t>
    </r>
    <r>
      <rPr>
        <sz val="8"/>
        <color theme="1"/>
        <rFont val="游ゴシック"/>
        <family val="3"/>
        <charset val="128"/>
        <scheme val="minor"/>
      </rPr>
      <t>パグ</t>
    </r>
    <r>
      <rPr>
        <sz val="6"/>
        <color theme="1"/>
        <rFont val="游ゴシック"/>
        <family val="3"/>
        <charset val="128"/>
        <scheme val="minor"/>
      </rPr>
      <t xml:space="preserve"> 28,30</t>
    </r>
    <rPh sb="0" eb="2">
      <t>ゾウガン</t>
    </rPh>
    <rPh sb="2" eb="3">
      <t>サラ</t>
    </rPh>
    <phoneticPr fontId="1"/>
  </si>
  <si>
    <t>6/9</t>
    <phoneticPr fontId="1"/>
  </si>
  <si>
    <t>2019/6/10</t>
    <phoneticPr fontId="1"/>
  </si>
  <si>
    <t>2019/6/11</t>
    <phoneticPr fontId="1"/>
  </si>
  <si>
    <t>印鑑入ケース</t>
    <rPh sb="0" eb="2">
      <t>インカン</t>
    </rPh>
    <rPh sb="2" eb="3">
      <t>イ</t>
    </rPh>
    <phoneticPr fontId="1"/>
  </si>
  <si>
    <t>ガラス箸置</t>
    <rPh sb="3" eb="5">
      <t>ハシオ</t>
    </rPh>
    <phoneticPr fontId="1"/>
  </si>
  <si>
    <t>波野様</t>
    <rPh sb="0" eb="2">
      <t>ナミノ</t>
    </rPh>
    <rPh sb="2" eb="3">
      <t>サマ</t>
    </rPh>
    <phoneticPr fontId="1"/>
  </si>
  <si>
    <t>杉村徹</t>
    <rPh sb="0" eb="2">
      <t>スギムラ</t>
    </rPh>
    <rPh sb="2" eb="3">
      <t>トオル</t>
    </rPh>
    <phoneticPr fontId="1"/>
  </si>
  <si>
    <t>スツールM</t>
    <phoneticPr fontId="1"/>
  </si>
  <si>
    <t>田井将博</t>
    <rPh sb="0" eb="1">
      <t>タ</t>
    </rPh>
    <rPh sb="1" eb="2">
      <t>イ</t>
    </rPh>
    <rPh sb="2" eb="3">
      <t>ショウ</t>
    </rPh>
    <rPh sb="3" eb="4">
      <t>ヒロシ</t>
    </rPh>
    <phoneticPr fontId="1"/>
  </si>
  <si>
    <t>菊花鉢</t>
    <rPh sb="0" eb="1">
      <t>キク</t>
    </rPh>
    <rPh sb="1" eb="2">
      <t>ハナ</t>
    </rPh>
    <rPh sb="2" eb="3">
      <t>ハチ</t>
    </rPh>
    <phoneticPr fontId="1"/>
  </si>
  <si>
    <t>風月堂 様</t>
    <rPh sb="0" eb="3">
      <t>フウゲツドウ</t>
    </rPh>
    <rPh sb="4" eb="5">
      <t>サマ</t>
    </rPh>
    <phoneticPr fontId="1"/>
  </si>
  <si>
    <t>2019/6/13</t>
    <phoneticPr fontId="1"/>
  </si>
  <si>
    <t>2019/6/12</t>
    <phoneticPr fontId="1"/>
  </si>
  <si>
    <t>6/12</t>
    <phoneticPr fontId="1"/>
  </si>
  <si>
    <t>☑</t>
    <phoneticPr fontId="1"/>
  </si>
  <si>
    <t>6/14</t>
    <phoneticPr fontId="1"/>
  </si>
  <si>
    <t>崔在皓</t>
    <rPh sb="0" eb="1">
      <t>サイ</t>
    </rPh>
    <rPh sb="1" eb="2">
      <t>ザイ</t>
    </rPh>
    <rPh sb="2" eb="3">
      <t>コウ</t>
    </rPh>
    <phoneticPr fontId="1"/>
  </si>
  <si>
    <t>白磁猪口　人形付</t>
    <rPh sb="0" eb="2">
      <t>ハクジ</t>
    </rPh>
    <rPh sb="2" eb="4">
      <t>チョコ</t>
    </rPh>
    <rPh sb="5" eb="7">
      <t>ニンギョウ</t>
    </rPh>
    <rPh sb="7" eb="8">
      <t>ツ</t>
    </rPh>
    <phoneticPr fontId="1"/>
  </si>
  <si>
    <t>白磁片口　人形付</t>
    <rPh sb="0" eb="2">
      <t>ハクジ</t>
    </rPh>
    <rPh sb="2" eb="4">
      <t>カタクチ</t>
    </rPh>
    <rPh sb="5" eb="7">
      <t>ニンギョウ</t>
    </rPh>
    <rPh sb="7" eb="8">
      <t>ツ</t>
    </rPh>
    <phoneticPr fontId="1"/>
  </si>
  <si>
    <t>よしたけ様　他</t>
    <rPh sb="4" eb="5">
      <t>サマ</t>
    </rPh>
    <rPh sb="6" eb="7">
      <t>ホカ</t>
    </rPh>
    <phoneticPr fontId="1"/>
  </si>
  <si>
    <t>帽子の皿</t>
    <rPh sb="0" eb="2">
      <t>ボウシ</t>
    </rPh>
    <rPh sb="3" eb="4">
      <t>サラ</t>
    </rPh>
    <phoneticPr fontId="1"/>
  </si>
  <si>
    <t>ガラスの池　特大</t>
    <rPh sb="4" eb="5">
      <t>イケ</t>
    </rPh>
    <rPh sb="6" eb="8">
      <t>トクダイ</t>
    </rPh>
    <phoneticPr fontId="1"/>
  </si>
  <si>
    <t>2019/6/16</t>
    <phoneticPr fontId="1"/>
  </si>
  <si>
    <t>6/11-1</t>
    <phoneticPr fontId="1"/>
  </si>
  <si>
    <t>6/16△1</t>
    <phoneticPr fontId="1"/>
  </si>
  <si>
    <t>佐藤様→田中様</t>
    <rPh sb="0" eb="3">
      <t>サトウサマ</t>
    </rPh>
    <rPh sb="4" eb="6">
      <t>タナカ</t>
    </rPh>
    <rPh sb="6" eb="7">
      <t>サマ</t>
    </rPh>
    <phoneticPr fontId="1"/>
  </si>
  <si>
    <t>竹内紘三</t>
    <rPh sb="0" eb="2">
      <t>タケウチ</t>
    </rPh>
    <rPh sb="2" eb="3">
      <t>ヒロシ</t>
    </rPh>
    <rPh sb="3" eb="4">
      <t>サン</t>
    </rPh>
    <phoneticPr fontId="1"/>
  </si>
  <si>
    <t>機石荘</t>
    <rPh sb="0" eb="1">
      <t>キ</t>
    </rPh>
    <rPh sb="1" eb="2">
      <t>イシ</t>
    </rPh>
    <rPh sb="2" eb="3">
      <t>ソウ</t>
    </rPh>
    <phoneticPr fontId="1"/>
  </si>
  <si>
    <t>フリュイヴェール</t>
    <phoneticPr fontId="1"/>
  </si>
  <si>
    <t>2019/6/19</t>
    <phoneticPr fontId="1"/>
  </si>
  <si>
    <t>2019/6/21</t>
    <phoneticPr fontId="1"/>
  </si>
  <si>
    <t>取置</t>
    <rPh sb="0" eb="1">
      <t>ト</t>
    </rPh>
    <rPh sb="1" eb="2">
      <t>オ</t>
    </rPh>
    <phoneticPr fontId="1"/>
  </si>
  <si>
    <t>ナガシマ様</t>
    <rPh sb="4" eb="5">
      <t>サマ</t>
    </rPh>
    <phoneticPr fontId="1"/>
  </si>
  <si>
    <t>6/21-1振替</t>
    <rPh sb="6" eb="8">
      <t>フリカエ</t>
    </rPh>
    <phoneticPr fontId="1"/>
  </si>
  <si>
    <t>6/21-1</t>
    <phoneticPr fontId="1"/>
  </si>
  <si>
    <t>6/12-2</t>
    <phoneticPr fontId="1"/>
  </si>
  <si>
    <t>2019/6/19-1</t>
    <phoneticPr fontId="1"/>
  </si>
  <si>
    <t>6/19</t>
    <phoneticPr fontId="1"/>
  </si>
  <si>
    <t>市川知也</t>
    <rPh sb="0" eb="2">
      <t>イチカワ</t>
    </rPh>
    <rPh sb="2" eb="4">
      <t>トモヤ</t>
    </rPh>
    <phoneticPr fontId="1"/>
  </si>
  <si>
    <t>6/16</t>
    <phoneticPr fontId="1"/>
  </si>
  <si>
    <t>陳 様 ♂</t>
    <rPh sb="0" eb="1">
      <t>チン</t>
    </rPh>
    <rPh sb="2" eb="3">
      <t>サマ</t>
    </rPh>
    <phoneticPr fontId="1"/>
  </si>
  <si>
    <t>掛花 棒  No.34</t>
    <rPh sb="0" eb="1">
      <t>カケ</t>
    </rPh>
    <rPh sb="1" eb="2">
      <t>ハナ</t>
    </rPh>
    <rPh sb="3" eb="4">
      <t>ボウ</t>
    </rPh>
    <phoneticPr fontId="1"/>
  </si>
  <si>
    <t>楕円鉢  大  No.9</t>
    <rPh sb="0" eb="2">
      <t>ダエン</t>
    </rPh>
    <rPh sb="2" eb="3">
      <t>ハチ</t>
    </rPh>
    <rPh sb="5" eb="6">
      <t>ダイ</t>
    </rPh>
    <phoneticPr fontId="1"/>
  </si>
  <si>
    <t>そば猪口  No.1</t>
    <rPh sb="2" eb="4">
      <t>チョコ</t>
    </rPh>
    <phoneticPr fontId="1"/>
  </si>
  <si>
    <t>橋本様</t>
    <rPh sb="0" eb="2">
      <t>ハシモト</t>
    </rPh>
    <rPh sb="2" eb="3">
      <t>サマ</t>
    </rPh>
    <phoneticPr fontId="1"/>
  </si>
  <si>
    <t>6/22</t>
    <phoneticPr fontId="1"/>
  </si>
  <si>
    <t>6/23</t>
    <phoneticPr fontId="1"/>
  </si>
  <si>
    <t>7/19</t>
    <phoneticPr fontId="1"/>
  </si>
  <si>
    <t>7/21-1</t>
    <phoneticPr fontId="1"/>
  </si>
  <si>
    <t>2019/6/</t>
    <phoneticPr fontId="1"/>
  </si>
  <si>
    <t>7/22</t>
    <phoneticPr fontId="1"/>
  </si>
  <si>
    <t>村上躍</t>
    <rPh sb="0" eb="2">
      <t>ムラカミ</t>
    </rPh>
    <rPh sb="2" eb="3">
      <t>ヤク</t>
    </rPh>
    <phoneticPr fontId="1"/>
  </si>
  <si>
    <t>ポット</t>
    <phoneticPr fontId="1"/>
  </si>
  <si>
    <t>2019/7/3</t>
    <phoneticPr fontId="1"/>
  </si>
  <si>
    <t>2019/6/29</t>
    <phoneticPr fontId="1"/>
  </si>
  <si>
    <t>ビヤグラス</t>
    <phoneticPr fontId="1"/>
  </si>
  <si>
    <t>奥田様</t>
    <rPh sb="0" eb="2">
      <t>オクダ</t>
    </rPh>
    <rPh sb="2" eb="3">
      <t>サマ</t>
    </rPh>
    <phoneticPr fontId="1"/>
  </si>
  <si>
    <t>2019/7/4</t>
    <phoneticPr fontId="1"/>
  </si>
  <si>
    <t>2019/7/5</t>
    <phoneticPr fontId="1"/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</si>
  <si>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</si>
  <si>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</si>
  <si>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</si>
  <si>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</si>
  <si>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</si>
  <si>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</si>
  <si>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</si>
  <si>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</si>
  <si>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</si>
  <si>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</si>
  <si>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</si>
  <si>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</si>
  <si>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</si>
  <si>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</si>
  <si>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</si>
  <si>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S967</t>
  </si>
  <si>
    <t>S968</t>
  </si>
  <si>
    <t>S969</t>
  </si>
  <si>
    <t>鎌田奈穂</t>
    <rPh sb="0" eb="2">
      <t>カマタ</t>
    </rPh>
    <rPh sb="2" eb="4">
      <t>ナホ</t>
    </rPh>
    <phoneticPr fontId="1"/>
  </si>
  <si>
    <t>峯史仁</t>
    <rPh sb="0" eb="1">
      <t>ミネ</t>
    </rPh>
    <rPh sb="1" eb="2">
      <t>フミヒト</t>
    </rPh>
    <rPh sb="2" eb="3">
      <t>ジン</t>
    </rPh>
    <phoneticPr fontId="1"/>
  </si>
  <si>
    <t>宮岡麻衣子</t>
    <rPh sb="0" eb="5">
      <t>ミヤオカマイコ</t>
    </rPh>
    <phoneticPr fontId="1"/>
  </si>
  <si>
    <t>中村様</t>
    <rPh sb="0" eb="2">
      <t>ナカムラ</t>
    </rPh>
    <rPh sb="2" eb="3">
      <t>サマ</t>
    </rPh>
    <phoneticPr fontId="1"/>
  </si>
  <si>
    <t>中川様</t>
    <rPh sb="0" eb="3">
      <t>ナカガワサマ</t>
    </rPh>
    <phoneticPr fontId="1"/>
  </si>
  <si>
    <t>ケーキフォーク　銀</t>
    <rPh sb="8" eb="9">
      <t>ギン</t>
    </rPh>
    <phoneticPr fontId="1"/>
  </si>
  <si>
    <t>ケーキフォーク　真鍮</t>
    <rPh sb="8" eb="10">
      <t>シンチュウ</t>
    </rPh>
    <phoneticPr fontId="1"/>
  </si>
  <si>
    <t>茶さじ</t>
    <rPh sb="0" eb="1">
      <t>チャ</t>
    </rPh>
    <phoneticPr fontId="1"/>
  </si>
  <si>
    <t>掛花入</t>
    <rPh sb="0" eb="1">
      <t>カケ</t>
    </rPh>
    <rPh sb="1" eb="3">
      <t>ハナイ</t>
    </rPh>
    <phoneticPr fontId="1"/>
  </si>
  <si>
    <t>アルミ皿</t>
    <rPh sb="3" eb="4">
      <t>サラ</t>
    </rPh>
    <phoneticPr fontId="1"/>
  </si>
  <si>
    <t>神代欅　ユーロトレイ大</t>
    <rPh sb="0" eb="2">
      <t>ジンダイ</t>
    </rPh>
    <rPh sb="2" eb="3">
      <t>ケヤキ</t>
    </rPh>
    <rPh sb="10" eb="11">
      <t>ダイ</t>
    </rPh>
    <phoneticPr fontId="1"/>
  </si>
  <si>
    <t>楓　ユーロトレイ　大</t>
    <rPh sb="0" eb="1">
      <t>カエデ</t>
    </rPh>
    <rPh sb="9" eb="10">
      <t>ダイ</t>
    </rPh>
    <phoneticPr fontId="1"/>
  </si>
  <si>
    <t>黒漆隅切盆</t>
    <rPh sb="0" eb="1">
      <t>クロ</t>
    </rPh>
    <rPh sb="1" eb="2">
      <t>ウルシ</t>
    </rPh>
    <rPh sb="2" eb="3">
      <t>スミ</t>
    </rPh>
    <rPh sb="3" eb="4">
      <t>キリ</t>
    </rPh>
    <rPh sb="4" eb="5">
      <t>ボン</t>
    </rPh>
    <phoneticPr fontId="1"/>
  </si>
  <si>
    <t>30白磁陽刻七宝文六寸皿</t>
    <rPh sb="2" eb="4">
      <t>ハクジ</t>
    </rPh>
    <rPh sb="4" eb="6">
      <t>ヨウコク</t>
    </rPh>
    <rPh sb="6" eb="8">
      <t>シッポウ</t>
    </rPh>
    <rPh sb="8" eb="9">
      <t>モン</t>
    </rPh>
    <rPh sb="9" eb="11">
      <t>ロクスン</t>
    </rPh>
    <rPh sb="11" eb="12">
      <t>サラ</t>
    </rPh>
    <phoneticPr fontId="1"/>
  </si>
  <si>
    <t>33瑠璃釉陽刻j瓢箪文七寸皿</t>
    <rPh sb="2" eb="4">
      <t>ルリ</t>
    </rPh>
    <rPh sb="4" eb="5">
      <t>ウワグスリ</t>
    </rPh>
    <rPh sb="5" eb="7">
      <t>ヨウコク</t>
    </rPh>
    <rPh sb="8" eb="10">
      <t>ヒョウタン</t>
    </rPh>
    <rPh sb="10" eb="11">
      <t>モン</t>
    </rPh>
    <rPh sb="11" eb="13">
      <t>ナナスン</t>
    </rPh>
    <rPh sb="13" eb="14">
      <t>サラ</t>
    </rPh>
    <phoneticPr fontId="1"/>
  </si>
  <si>
    <t>23白磁陽刻如意頭文角鉢</t>
    <rPh sb="2" eb="4">
      <t>ハクジ</t>
    </rPh>
    <rPh sb="4" eb="6">
      <t>ヨウコク</t>
    </rPh>
    <rPh sb="6" eb="8">
      <t>ニョイ</t>
    </rPh>
    <rPh sb="8" eb="9">
      <t>ガシラ</t>
    </rPh>
    <rPh sb="9" eb="10">
      <t>モン</t>
    </rPh>
    <rPh sb="10" eb="11">
      <t>カク</t>
    </rPh>
    <rPh sb="11" eb="12">
      <t>ハチ</t>
    </rPh>
    <phoneticPr fontId="1"/>
  </si>
  <si>
    <t>24朝顔形鉢</t>
    <rPh sb="2" eb="4">
      <t>アサガオ</t>
    </rPh>
    <rPh sb="4" eb="5">
      <t>カタ</t>
    </rPh>
    <rPh sb="5" eb="6">
      <t>ハチ</t>
    </rPh>
    <phoneticPr fontId="1"/>
  </si>
  <si>
    <t>28瑠璃釉波兎長角皿</t>
    <rPh sb="2" eb="4">
      <t>ルリ</t>
    </rPh>
    <rPh sb="4" eb="5">
      <t>ウワグスリ</t>
    </rPh>
    <rPh sb="5" eb="6">
      <t>ナミ</t>
    </rPh>
    <rPh sb="6" eb="7">
      <t>ウサギ</t>
    </rPh>
    <rPh sb="7" eb="9">
      <t>チョウカク</t>
    </rPh>
    <rPh sb="9" eb="10">
      <t>サラ</t>
    </rPh>
    <phoneticPr fontId="1"/>
  </si>
  <si>
    <t>風月堂様</t>
    <rPh sb="0" eb="3">
      <t>フウゲツドウ</t>
    </rPh>
    <rPh sb="3" eb="4">
      <t>サマ</t>
    </rPh>
    <phoneticPr fontId="1"/>
  </si>
  <si>
    <t>2019/7/10</t>
    <phoneticPr fontId="1"/>
  </si>
  <si>
    <t>8/20</t>
    <phoneticPr fontId="1"/>
  </si>
  <si>
    <t>作品展取置品</t>
    <rPh sb="0" eb="3">
      <t>サクヒンテン</t>
    </rPh>
    <rPh sb="3" eb="4">
      <t>ト</t>
    </rPh>
    <rPh sb="4" eb="5">
      <t>オ</t>
    </rPh>
    <rPh sb="5" eb="6">
      <t>ヒン</t>
    </rPh>
    <phoneticPr fontId="1"/>
  </si>
  <si>
    <t>7/21</t>
    <phoneticPr fontId="1"/>
  </si>
  <si>
    <t>帯締（3分紐）</t>
    <rPh sb="0" eb="1">
      <t>オビ</t>
    </rPh>
    <rPh sb="1" eb="2">
      <t>ジ</t>
    </rPh>
    <rPh sb="4" eb="5">
      <t>ブ</t>
    </rPh>
    <rPh sb="5" eb="6">
      <t>ヒモ</t>
    </rPh>
    <phoneticPr fontId="1"/>
  </si>
  <si>
    <t>6/26-1</t>
    <phoneticPr fontId="1"/>
  </si>
  <si>
    <t>7/6-1</t>
    <phoneticPr fontId="1"/>
  </si>
  <si>
    <t>7/17-1</t>
    <phoneticPr fontId="1"/>
  </si>
  <si>
    <t>7/19-2</t>
    <phoneticPr fontId="1"/>
  </si>
  <si>
    <t>6/23-1</t>
    <phoneticPr fontId="1"/>
  </si>
  <si>
    <t>6/26-6</t>
    <phoneticPr fontId="1"/>
  </si>
  <si>
    <t>7/8-1</t>
    <phoneticPr fontId="1"/>
  </si>
  <si>
    <t>7/9-6</t>
    <phoneticPr fontId="1"/>
  </si>
  <si>
    <t>7/9-3</t>
    <phoneticPr fontId="1"/>
  </si>
  <si>
    <t>7/12</t>
    <phoneticPr fontId="1"/>
  </si>
  <si>
    <t>7/13</t>
    <phoneticPr fontId="1"/>
  </si>
  <si>
    <t>7/19-6</t>
    <phoneticPr fontId="1"/>
  </si>
  <si>
    <t>7/13-1</t>
    <phoneticPr fontId="1"/>
  </si>
  <si>
    <t>7/24-5</t>
    <phoneticPr fontId="1"/>
  </si>
  <si>
    <t>7/26-2</t>
    <phoneticPr fontId="1"/>
  </si>
  <si>
    <t>7/28-2</t>
    <phoneticPr fontId="1"/>
  </si>
  <si>
    <r>
      <t>7/30-1</t>
    </r>
    <r>
      <rPr>
        <sz val="6"/>
        <color theme="1"/>
        <rFont val="游ゴシック"/>
        <family val="3"/>
        <charset val="128"/>
        <scheme val="minor"/>
      </rPr>
      <t>(今岡）</t>
    </r>
    <rPh sb="7" eb="9">
      <t>イマオカ</t>
    </rPh>
    <phoneticPr fontId="1"/>
  </si>
  <si>
    <t>.</t>
    <phoneticPr fontId="1"/>
  </si>
  <si>
    <t>8/5-4</t>
    <phoneticPr fontId="1"/>
  </si>
  <si>
    <t>8/5-1</t>
    <phoneticPr fontId="1"/>
  </si>
  <si>
    <t>桑原哲夫</t>
    <rPh sb="0" eb="2">
      <t>クワバラ</t>
    </rPh>
    <rPh sb="2" eb="4">
      <t>テツオ</t>
    </rPh>
    <phoneticPr fontId="1"/>
  </si>
  <si>
    <t>炭化ポット</t>
    <rPh sb="0" eb="2">
      <t>タンカ</t>
    </rPh>
    <phoneticPr fontId="1"/>
  </si>
  <si>
    <t>9/20</t>
    <phoneticPr fontId="1"/>
  </si>
  <si>
    <t>8/20</t>
    <phoneticPr fontId="1"/>
  </si>
  <si>
    <t>8/7</t>
    <phoneticPr fontId="1"/>
  </si>
  <si>
    <t>8/11-1</t>
    <phoneticPr fontId="1"/>
  </si>
  <si>
    <t>19/1/16-6</t>
    <phoneticPr fontId="1"/>
  </si>
  <si>
    <t>7/20-2</t>
    <phoneticPr fontId="1"/>
  </si>
  <si>
    <t>注文品3 / 仕入</t>
    <rPh sb="0" eb="2">
      <t>チュウモン</t>
    </rPh>
    <rPh sb="2" eb="3">
      <t>ヒン</t>
    </rPh>
    <rPh sb="7" eb="9">
      <t>シイレ</t>
    </rPh>
    <phoneticPr fontId="1"/>
  </si>
  <si>
    <t>8/12</t>
    <phoneticPr fontId="1"/>
  </si>
  <si>
    <t>機石荘</t>
    <rPh sb="0" eb="1">
      <t>キ</t>
    </rPh>
    <rPh sb="1" eb="2">
      <t>イシ</t>
    </rPh>
    <rPh sb="2" eb="3">
      <t>ソウ</t>
    </rPh>
    <phoneticPr fontId="1"/>
  </si>
  <si>
    <t>2019/8/13</t>
    <phoneticPr fontId="1"/>
  </si>
  <si>
    <t>仕入</t>
    <rPh sb="0" eb="2">
      <t>シイレ</t>
    </rPh>
    <phoneticPr fontId="1"/>
  </si>
  <si>
    <t>8/19</t>
    <phoneticPr fontId="1"/>
  </si>
  <si>
    <t>8/19-3</t>
    <phoneticPr fontId="1"/>
  </si>
  <si>
    <t>福田敏雄</t>
    <rPh sb="0" eb="2">
      <t>フクダ</t>
    </rPh>
    <rPh sb="2" eb="4">
      <t>トシオ</t>
    </rPh>
    <phoneticPr fontId="1"/>
  </si>
  <si>
    <t>平野様</t>
    <rPh sb="0" eb="2">
      <t>ヒラノ</t>
    </rPh>
    <rPh sb="2" eb="3">
      <t>サマ</t>
    </rPh>
    <phoneticPr fontId="1"/>
  </si>
  <si>
    <t>注文品</t>
    <rPh sb="0" eb="2">
      <t>チュウモン</t>
    </rPh>
    <rPh sb="2" eb="3">
      <t>ヒン</t>
    </rPh>
    <phoneticPr fontId="1"/>
  </si>
  <si>
    <t>川島様</t>
    <rPh sb="0" eb="2">
      <t>カワシマ</t>
    </rPh>
    <rPh sb="2" eb="3">
      <t>サマ</t>
    </rPh>
    <phoneticPr fontId="1"/>
  </si>
  <si>
    <t>宮岡麻衣子</t>
    <rPh sb="0" eb="2">
      <t>ミヤオカ</t>
    </rPh>
    <rPh sb="2" eb="5">
      <t>マイコ</t>
    </rPh>
    <phoneticPr fontId="1"/>
  </si>
  <si>
    <t>千鳥紋白磁長皿</t>
    <rPh sb="0" eb="2">
      <t>チドリ</t>
    </rPh>
    <rPh sb="2" eb="3">
      <t>モン</t>
    </rPh>
    <rPh sb="3" eb="5">
      <t>ハクジ</t>
    </rPh>
    <rPh sb="5" eb="6">
      <t>ナガ</t>
    </rPh>
    <rPh sb="6" eb="7">
      <t>サラ</t>
    </rPh>
    <phoneticPr fontId="1"/>
  </si>
  <si>
    <t>上野様</t>
    <rPh sb="0" eb="2">
      <t>ウエノ</t>
    </rPh>
    <rPh sb="2" eb="3">
      <t>サマ</t>
    </rPh>
    <phoneticPr fontId="1"/>
  </si>
  <si>
    <t>注文 2点</t>
    <rPh sb="0" eb="2">
      <t>チュウモン</t>
    </rPh>
    <rPh sb="4" eb="5">
      <t>テン</t>
    </rPh>
    <phoneticPr fontId="1"/>
  </si>
  <si>
    <t>注文 20点</t>
    <rPh sb="0" eb="2">
      <t>チュウモン</t>
    </rPh>
    <rPh sb="5" eb="6">
      <t>テン</t>
    </rPh>
    <phoneticPr fontId="1"/>
  </si>
  <si>
    <t>2019/8/20</t>
    <phoneticPr fontId="1"/>
  </si>
  <si>
    <t>8/20</t>
    <phoneticPr fontId="1"/>
  </si>
  <si>
    <t>2019/8/16</t>
    <phoneticPr fontId="1"/>
  </si>
  <si>
    <t>8/18-1</t>
    <phoneticPr fontId="1"/>
  </si>
  <si>
    <t>S970</t>
  </si>
  <si>
    <t>S971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</si>
  <si>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</si>
  <si>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</si>
  <si>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</si>
  <si>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</si>
  <si>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</si>
  <si>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</si>
  <si>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</si>
  <si>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</si>
  <si>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</si>
  <si>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</si>
  <si>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</si>
  <si>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</si>
  <si>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</si>
  <si>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</si>
  <si>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</si>
  <si>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</si>
  <si>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</si>
  <si>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</si>
  <si>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</si>
  <si>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</si>
  <si>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</si>
  <si>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</si>
  <si>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</si>
  <si>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</si>
  <si>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</si>
  <si>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</si>
  <si>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市川知也</t>
    <rPh sb="0" eb="2">
      <t>イチカワ</t>
    </rPh>
    <rPh sb="2" eb="4">
      <t>トモヤ</t>
    </rPh>
    <phoneticPr fontId="1"/>
  </si>
  <si>
    <t>荒川尚也</t>
    <rPh sb="0" eb="2">
      <t>アラカワ</t>
    </rPh>
    <rPh sb="2" eb="4">
      <t>ナオヤ</t>
    </rPh>
    <phoneticPr fontId="1"/>
  </si>
  <si>
    <t>型片口</t>
    <rPh sb="0" eb="1">
      <t>カタ</t>
    </rPh>
    <rPh sb="1" eb="3">
      <t>カタクチ</t>
    </rPh>
    <phoneticPr fontId="1"/>
  </si>
  <si>
    <t>型徳利</t>
    <rPh sb="0" eb="1">
      <t>カタ</t>
    </rPh>
    <rPh sb="1" eb="3">
      <t>トックリ</t>
    </rPh>
    <phoneticPr fontId="1"/>
  </si>
  <si>
    <t>丸盃</t>
    <rPh sb="0" eb="1">
      <t>マル</t>
    </rPh>
    <rPh sb="1" eb="2">
      <t>ハイ</t>
    </rPh>
    <phoneticPr fontId="1"/>
  </si>
  <si>
    <t>渓流盃</t>
    <rPh sb="0" eb="2">
      <t>ケイリュウ</t>
    </rPh>
    <rPh sb="2" eb="3">
      <t>ハイ</t>
    </rPh>
    <phoneticPr fontId="1"/>
  </si>
  <si>
    <t>奥田様</t>
    <rPh sb="0" eb="2">
      <t>オクダ</t>
    </rPh>
    <rPh sb="2" eb="3">
      <t>サマ</t>
    </rPh>
    <phoneticPr fontId="1"/>
  </si>
  <si>
    <t>2018/8/20</t>
    <phoneticPr fontId="1"/>
  </si>
  <si>
    <t>箸置き　金銀組</t>
    <rPh sb="0" eb="2">
      <t>ハシオ</t>
    </rPh>
    <rPh sb="4" eb="6">
      <t>キンギン</t>
    </rPh>
    <rPh sb="6" eb="7">
      <t>クミ</t>
    </rPh>
    <phoneticPr fontId="1"/>
  </si>
  <si>
    <t>2019/5/18-2</t>
    <phoneticPr fontId="1"/>
  </si>
  <si>
    <t>中野知昭</t>
    <rPh sb="0" eb="2">
      <t>ナカノ</t>
    </rPh>
    <rPh sb="2" eb="3">
      <t>トモ</t>
    </rPh>
    <rPh sb="3" eb="4">
      <t>アキラ</t>
    </rPh>
    <phoneticPr fontId="1"/>
  </si>
  <si>
    <t>尺挽目盆　黒</t>
    <rPh sb="0" eb="1">
      <t>シャク</t>
    </rPh>
    <rPh sb="1" eb="2">
      <t>ヒ</t>
    </rPh>
    <rPh sb="2" eb="3">
      <t>メ</t>
    </rPh>
    <rPh sb="3" eb="4">
      <t>ボン</t>
    </rPh>
    <rPh sb="5" eb="6">
      <t>クロ</t>
    </rPh>
    <phoneticPr fontId="1"/>
  </si>
  <si>
    <t>豆銅鑼　黒内錫</t>
    <rPh sb="0" eb="1">
      <t>マメ</t>
    </rPh>
    <rPh sb="1" eb="3">
      <t>ドラ</t>
    </rPh>
    <rPh sb="4" eb="5">
      <t>クロ</t>
    </rPh>
    <rPh sb="5" eb="6">
      <t>ウチ</t>
    </rPh>
    <rPh sb="6" eb="7">
      <t>スズ</t>
    </rPh>
    <phoneticPr fontId="1"/>
  </si>
  <si>
    <t>柳椀　淡口</t>
    <rPh sb="0" eb="1">
      <t>ヤナギ</t>
    </rPh>
    <rPh sb="1" eb="2">
      <t>ワン</t>
    </rPh>
    <rPh sb="3" eb="4">
      <t>アワ</t>
    </rPh>
    <rPh sb="4" eb="5">
      <t>クチ</t>
    </rPh>
    <phoneticPr fontId="1"/>
  </si>
  <si>
    <t>柳椀　黒内淡口</t>
    <rPh sb="0" eb="1">
      <t>ヤナギ</t>
    </rPh>
    <rPh sb="1" eb="2">
      <t>ワン</t>
    </rPh>
    <rPh sb="3" eb="4">
      <t>クロ</t>
    </rPh>
    <rPh sb="4" eb="5">
      <t>ウチ</t>
    </rPh>
    <rPh sb="5" eb="6">
      <t>アワ</t>
    </rPh>
    <rPh sb="6" eb="7">
      <t>クチ</t>
    </rPh>
    <phoneticPr fontId="1"/>
  </si>
  <si>
    <t>菓子切　黒檀</t>
    <rPh sb="0" eb="2">
      <t>カシ</t>
    </rPh>
    <rPh sb="2" eb="3">
      <t>キリ</t>
    </rPh>
    <rPh sb="4" eb="6">
      <t>コクタン</t>
    </rPh>
    <phoneticPr fontId="1"/>
  </si>
  <si>
    <t>柳椀　黒</t>
    <rPh sb="0" eb="1">
      <t>ヤナギ</t>
    </rPh>
    <rPh sb="1" eb="2">
      <t>ワン</t>
    </rPh>
    <rPh sb="3" eb="4">
      <t>クロ</t>
    </rPh>
    <phoneticPr fontId="1"/>
  </si>
  <si>
    <r>
      <t>尺二乱筋盤　</t>
    </r>
    <r>
      <rPr>
        <sz val="6"/>
        <color theme="1"/>
        <rFont val="游ゴシック"/>
        <family val="3"/>
        <charset val="128"/>
        <scheme val="minor"/>
      </rPr>
      <t>木地溜</t>
    </r>
    <rPh sb="0" eb="1">
      <t>シャク</t>
    </rPh>
    <rPh sb="1" eb="2">
      <t>ニ</t>
    </rPh>
    <rPh sb="2" eb="3">
      <t>ラン</t>
    </rPh>
    <rPh sb="3" eb="4">
      <t>スジ</t>
    </rPh>
    <rPh sb="4" eb="5">
      <t>バン</t>
    </rPh>
    <rPh sb="6" eb="8">
      <t>キジ</t>
    </rPh>
    <rPh sb="8" eb="9">
      <t>タ</t>
    </rPh>
    <phoneticPr fontId="1"/>
  </si>
  <si>
    <t>ひな片口  朱</t>
    <rPh sb="2" eb="4">
      <t>カタクチ</t>
    </rPh>
    <rPh sb="6" eb="7">
      <t>シュ</t>
    </rPh>
    <phoneticPr fontId="1"/>
  </si>
  <si>
    <t>黒檀箸  　細</t>
    <rPh sb="0" eb="2">
      <t>コクタン</t>
    </rPh>
    <rPh sb="2" eb="3">
      <t>ハシ</t>
    </rPh>
    <rPh sb="6" eb="7">
      <t>ホソ</t>
    </rPh>
    <phoneticPr fontId="1"/>
  </si>
  <si>
    <t>2019/9/18</t>
    <phoneticPr fontId="1"/>
  </si>
  <si>
    <t>谷口嘉</t>
    <rPh sb="0" eb="2">
      <t>タニグチ</t>
    </rPh>
    <rPh sb="2" eb="3">
      <t>ヨシ</t>
    </rPh>
    <phoneticPr fontId="1"/>
  </si>
  <si>
    <t>DM花器</t>
    <rPh sb="2" eb="4">
      <t>カキ</t>
    </rPh>
    <phoneticPr fontId="1"/>
  </si>
  <si>
    <t>取置品</t>
    <rPh sb="0" eb="1">
      <t>ト</t>
    </rPh>
    <rPh sb="1" eb="2">
      <t>オ</t>
    </rPh>
    <rPh sb="2" eb="3">
      <t>ヒン</t>
    </rPh>
    <phoneticPr fontId="1"/>
  </si>
  <si>
    <t>作品展</t>
    <rPh sb="0" eb="3">
      <t>サクヒンテン</t>
    </rPh>
    <phoneticPr fontId="1"/>
  </si>
  <si>
    <t>2019/6/26</t>
    <phoneticPr fontId="1"/>
  </si>
  <si>
    <t>中 様</t>
    <rPh sb="0" eb="1">
      <t>ナカ</t>
    </rPh>
    <rPh sb="2" eb="3">
      <t>サマ</t>
    </rPh>
    <phoneticPr fontId="1"/>
  </si>
  <si>
    <t>髙橋禎彦</t>
    <rPh sb="0" eb="2">
      <t>タカハシ</t>
    </rPh>
    <rPh sb="2" eb="4">
      <t>ヨシヒコ</t>
    </rPh>
    <phoneticPr fontId="1"/>
  </si>
  <si>
    <t>でべそカップ</t>
    <phoneticPr fontId="1"/>
  </si>
  <si>
    <t>10/21</t>
    <phoneticPr fontId="1"/>
  </si>
  <si>
    <t>2019/8/</t>
    <phoneticPr fontId="1"/>
  </si>
  <si>
    <t>9/4-2</t>
    <phoneticPr fontId="1"/>
  </si>
  <si>
    <t>9/18-3</t>
    <phoneticPr fontId="1"/>
  </si>
  <si>
    <t>鈴木玄太</t>
    <rPh sb="0" eb="2">
      <t>スズキ</t>
    </rPh>
    <rPh sb="2" eb="4">
      <t>ゲンタ</t>
    </rPh>
    <phoneticPr fontId="1"/>
  </si>
  <si>
    <t>安齊賢太</t>
    <rPh sb="0" eb="2">
      <t>アンザイ</t>
    </rPh>
    <rPh sb="2" eb="4">
      <t>ケンタ</t>
    </rPh>
    <phoneticPr fontId="1"/>
  </si>
  <si>
    <t>竹下鹿丸</t>
    <rPh sb="0" eb="2">
      <t>タケシタ</t>
    </rPh>
    <rPh sb="2" eb="4">
      <t>シカマル</t>
    </rPh>
    <phoneticPr fontId="1"/>
  </si>
  <si>
    <t>三角コップ</t>
    <rPh sb="0" eb="2">
      <t>サンカク</t>
    </rPh>
    <phoneticPr fontId="1"/>
  </si>
  <si>
    <t>面取壺</t>
    <rPh sb="0" eb="2">
      <t>メント</t>
    </rPh>
    <rPh sb="2" eb="3">
      <t>ツボ</t>
    </rPh>
    <phoneticPr fontId="1"/>
  </si>
  <si>
    <t>ぐい吞み</t>
    <rPh sb="2" eb="3">
      <t>ノ</t>
    </rPh>
    <phoneticPr fontId="1"/>
  </si>
  <si>
    <t>碗</t>
    <rPh sb="0" eb="1">
      <t>ワン</t>
    </rPh>
    <phoneticPr fontId="1"/>
  </si>
  <si>
    <t>瑠璃釉宝文皿</t>
    <rPh sb="0" eb="2">
      <t>ルリ</t>
    </rPh>
    <rPh sb="2" eb="3">
      <t>ウワグスリ</t>
    </rPh>
    <rPh sb="3" eb="4">
      <t>タカラ</t>
    </rPh>
    <rPh sb="4" eb="5">
      <t>モン</t>
    </rPh>
    <rPh sb="5" eb="6">
      <t>サラ</t>
    </rPh>
    <phoneticPr fontId="1"/>
  </si>
  <si>
    <t>白磁瓢形小皿</t>
    <rPh sb="0" eb="2">
      <t>ハクジ</t>
    </rPh>
    <rPh sb="2" eb="3">
      <t>ヒサゴ</t>
    </rPh>
    <rPh sb="3" eb="4">
      <t>カタ</t>
    </rPh>
    <rPh sb="4" eb="6">
      <t>コザラ</t>
    </rPh>
    <phoneticPr fontId="1"/>
  </si>
  <si>
    <t>白磁陽刻角鉢</t>
    <rPh sb="0" eb="2">
      <t>ハクジ</t>
    </rPh>
    <rPh sb="2" eb="4">
      <t>ヨウコク</t>
    </rPh>
    <rPh sb="4" eb="5">
      <t>カク</t>
    </rPh>
    <rPh sb="5" eb="6">
      <t>ハチ</t>
    </rPh>
    <phoneticPr fontId="1"/>
  </si>
  <si>
    <t>大壺</t>
    <phoneticPr fontId="1"/>
  </si>
  <si>
    <t>瑠璃釉陽刻瓢箪文小皿</t>
    <rPh sb="0" eb="2">
      <t>ルリ</t>
    </rPh>
    <rPh sb="2" eb="3">
      <t>ウワグスリ</t>
    </rPh>
    <rPh sb="3" eb="5">
      <t>ヨウコク</t>
    </rPh>
    <rPh sb="5" eb="7">
      <t>ヒョウタン</t>
    </rPh>
    <rPh sb="7" eb="8">
      <t>モン</t>
    </rPh>
    <rPh sb="8" eb="10">
      <t>コザラ</t>
    </rPh>
    <phoneticPr fontId="1"/>
  </si>
  <si>
    <t>白磁花形小鉢</t>
    <rPh sb="0" eb="2">
      <t>ハクジ</t>
    </rPh>
    <rPh sb="2" eb="3">
      <t>ハナ</t>
    </rPh>
    <rPh sb="3" eb="4">
      <t>カタチ</t>
    </rPh>
    <rPh sb="4" eb="6">
      <t>コバチ</t>
    </rPh>
    <phoneticPr fontId="1"/>
  </si>
  <si>
    <t>七宝文長角小皿</t>
    <rPh sb="0" eb="2">
      <t>シッポウ</t>
    </rPh>
    <rPh sb="2" eb="3">
      <t>モン</t>
    </rPh>
    <rPh sb="3" eb="5">
      <t>チョウカク</t>
    </rPh>
    <rPh sb="5" eb="7">
      <t>コザラ</t>
    </rPh>
    <phoneticPr fontId="1"/>
  </si>
  <si>
    <t>片口</t>
    <rPh sb="0" eb="2">
      <t>カタクチ</t>
    </rPh>
    <phoneticPr fontId="1"/>
  </si>
  <si>
    <t>注文品</t>
    <rPh sb="0" eb="2">
      <t>チュウモン</t>
    </rPh>
    <rPh sb="2" eb="3">
      <t>ヒン</t>
    </rPh>
    <phoneticPr fontId="1"/>
  </si>
  <si>
    <t>破損</t>
    <rPh sb="0" eb="2">
      <t>ハソン</t>
    </rPh>
    <phoneticPr fontId="1"/>
  </si>
  <si>
    <t>堀内様</t>
    <rPh sb="0" eb="2">
      <t>ホリウチ</t>
    </rPh>
    <rPh sb="2" eb="3">
      <t>サマ</t>
    </rPh>
    <phoneticPr fontId="1"/>
  </si>
  <si>
    <t>今岡</t>
    <rPh sb="0" eb="2">
      <t>イマオカ</t>
    </rPh>
    <phoneticPr fontId="1"/>
  </si>
  <si>
    <t>渡辺様</t>
    <rPh sb="0" eb="3">
      <t>ワタナベサマ</t>
    </rPh>
    <phoneticPr fontId="1"/>
  </si>
  <si>
    <t>川崎様♂</t>
    <rPh sb="0" eb="2">
      <t>カワサキ</t>
    </rPh>
    <rPh sb="2" eb="3">
      <t>サマ</t>
    </rPh>
    <phoneticPr fontId="1"/>
  </si>
  <si>
    <t>11/20</t>
    <phoneticPr fontId="1"/>
  </si>
  <si>
    <t>小花器　黒</t>
    <rPh sb="0" eb="1">
      <t>ショウ</t>
    </rPh>
    <rPh sb="1" eb="3">
      <t>カキ</t>
    </rPh>
    <rPh sb="4" eb="5">
      <t>クロ</t>
    </rPh>
    <phoneticPr fontId="1"/>
  </si>
  <si>
    <t>取置品</t>
    <rPh sb="0" eb="1">
      <t>ト</t>
    </rPh>
    <rPh sb="1" eb="2">
      <t>オ</t>
    </rPh>
    <rPh sb="2" eb="3">
      <t>シナ</t>
    </rPh>
    <phoneticPr fontId="1"/>
  </si>
  <si>
    <t>濱口直巳 様</t>
    <rPh sb="0" eb="2">
      <t>ハマグチ</t>
    </rPh>
    <rPh sb="2" eb="4">
      <t>ナオミ</t>
    </rPh>
    <rPh sb="5" eb="6">
      <t>サマ</t>
    </rPh>
    <phoneticPr fontId="1"/>
  </si>
  <si>
    <t>2019/9/25</t>
    <phoneticPr fontId="1"/>
  </si>
  <si>
    <t>2019/10/6</t>
    <phoneticPr fontId="1"/>
  </si>
  <si>
    <t>2019/10/9</t>
    <phoneticPr fontId="1"/>
  </si>
  <si>
    <t>三角コップ　ミニ</t>
    <rPh sb="0" eb="2">
      <t>サンカク</t>
    </rPh>
    <phoneticPr fontId="1"/>
  </si>
  <si>
    <t>中里様</t>
    <rPh sb="0" eb="2">
      <t>ナカザト</t>
    </rPh>
    <rPh sb="2" eb="3">
      <t>サマ</t>
    </rPh>
    <phoneticPr fontId="1"/>
  </si>
  <si>
    <t>保母様</t>
    <rPh sb="0" eb="2">
      <t>ホボ</t>
    </rPh>
    <rPh sb="2" eb="3">
      <t>サマ</t>
    </rPh>
    <phoneticPr fontId="1"/>
  </si>
  <si>
    <t>2019/10/5</t>
    <phoneticPr fontId="1"/>
  </si>
  <si>
    <t>2019/9/</t>
    <phoneticPr fontId="1"/>
  </si>
  <si>
    <t/>
  </si>
  <si>
    <t>ナガシマ様</t>
    <rPh sb="4" eb="5">
      <t>サマ</t>
    </rPh>
    <phoneticPr fontId="1"/>
  </si>
  <si>
    <t>中川様</t>
    <rPh sb="0" eb="3">
      <t>ナカガワサマ</t>
    </rPh>
    <phoneticPr fontId="1"/>
  </si>
  <si>
    <t>風月堂</t>
    <rPh sb="0" eb="2">
      <t>フウゲツ</t>
    </rPh>
    <rPh sb="2" eb="3">
      <t>ドウ</t>
    </rPh>
    <phoneticPr fontId="1"/>
  </si>
  <si>
    <t>安齊賢太</t>
    <rPh sb="0" eb="2">
      <t>アンザイ</t>
    </rPh>
    <rPh sb="2" eb="4">
      <t>ケンタ</t>
    </rPh>
    <phoneticPr fontId="1"/>
  </si>
  <si>
    <t>白 花器C　（壺）</t>
    <rPh sb="0" eb="1">
      <t>シロ</t>
    </rPh>
    <rPh sb="2" eb="4">
      <t>カキ</t>
    </rPh>
    <rPh sb="7" eb="8">
      <t>ツボ</t>
    </rPh>
    <phoneticPr fontId="1"/>
  </si>
  <si>
    <t>取置品</t>
    <rPh sb="0" eb="1">
      <t>ト</t>
    </rPh>
    <rPh sb="1" eb="2">
      <t>オ</t>
    </rPh>
    <rPh sb="2" eb="3">
      <t>ヒン</t>
    </rPh>
    <phoneticPr fontId="1"/>
  </si>
  <si>
    <t>風月堂様</t>
    <rPh sb="0" eb="3">
      <t>フウゲツドウ</t>
    </rPh>
    <rPh sb="3" eb="4">
      <t>サマ</t>
    </rPh>
    <phoneticPr fontId="1"/>
  </si>
  <si>
    <t>2019/10/16</t>
    <phoneticPr fontId="1"/>
  </si>
  <si>
    <t>中野知昭</t>
    <rPh sb="0" eb="2">
      <t>ナカノ</t>
    </rPh>
    <rPh sb="2" eb="3">
      <t>トモ</t>
    </rPh>
    <rPh sb="3" eb="4">
      <t>アキラ</t>
    </rPh>
    <phoneticPr fontId="1"/>
  </si>
  <si>
    <t>仕入</t>
    <rPh sb="0" eb="2">
      <t>シイレ</t>
    </rPh>
    <phoneticPr fontId="1"/>
  </si>
  <si>
    <t>2019/10/16</t>
    <phoneticPr fontId="1"/>
  </si>
  <si>
    <t>吉田佳道</t>
    <rPh sb="0" eb="2">
      <t>ヨシダ</t>
    </rPh>
    <rPh sb="2" eb="4">
      <t>ヨシミチ</t>
    </rPh>
    <phoneticPr fontId="1"/>
  </si>
  <si>
    <t>あじろ広口</t>
    <rPh sb="3" eb="5">
      <t>ヒロクチ</t>
    </rPh>
    <phoneticPr fontId="1"/>
  </si>
  <si>
    <t>あじろ福々</t>
    <rPh sb="3" eb="4">
      <t>フク</t>
    </rPh>
    <phoneticPr fontId="1"/>
  </si>
  <si>
    <t>黒竹広口</t>
    <rPh sb="0" eb="1">
      <t>クロ</t>
    </rPh>
    <rPh sb="1" eb="2">
      <t>タケ</t>
    </rPh>
    <rPh sb="2" eb="4">
      <t>ヒロクチ</t>
    </rPh>
    <phoneticPr fontId="1"/>
  </si>
  <si>
    <t>黒松葉</t>
    <rPh sb="0" eb="1">
      <t>クロ</t>
    </rPh>
    <rPh sb="1" eb="3">
      <t>マツバ</t>
    </rPh>
    <phoneticPr fontId="1"/>
  </si>
  <si>
    <t>扇面（黒）</t>
    <rPh sb="0" eb="2">
      <t>センメン</t>
    </rPh>
    <rPh sb="3" eb="4">
      <t>クロ</t>
    </rPh>
    <phoneticPr fontId="1"/>
  </si>
  <si>
    <t>籐編ひさご</t>
    <rPh sb="0" eb="1">
      <t>トウ</t>
    </rPh>
    <rPh sb="1" eb="2">
      <t>ア</t>
    </rPh>
    <phoneticPr fontId="1"/>
  </si>
  <si>
    <t>Tea Mat（長）</t>
    <rPh sb="8" eb="9">
      <t>ナガ</t>
    </rPh>
    <phoneticPr fontId="1"/>
  </si>
  <si>
    <t>虎竹鐙</t>
    <rPh sb="0" eb="1">
      <t>トラ</t>
    </rPh>
    <rPh sb="1" eb="2">
      <t>タケ</t>
    </rPh>
    <rPh sb="2" eb="3">
      <t>アブミ</t>
    </rPh>
    <phoneticPr fontId="1"/>
  </si>
  <si>
    <t>箸置き</t>
    <rPh sb="0" eb="2">
      <t>ハシオ</t>
    </rPh>
    <phoneticPr fontId="1"/>
  </si>
  <si>
    <t>仕入</t>
    <rPh sb="0" eb="2">
      <t>シイレ</t>
    </rPh>
    <phoneticPr fontId="1"/>
  </si>
  <si>
    <t>取置品</t>
    <rPh sb="0" eb="1">
      <t>ト</t>
    </rPh>
    <rPh sb="1" eb="2">
      <t>オ</t>
    </rPh>
    <rPh sb="2" eb="3">
      <t>ヒン</t>
    </rPh>
    <phoneticPr fontId="1"/>
  </si>
  <si>
    <t>取置品</t>
    <rPh sb="0" eb="1">
      <t>トリ</t>
    </rPh>
    <rPh sb="1" eb="2">
      <t>オ</t>
    </rPh>
    <rPh sb="2" eb="3">
      <t>ヒン</t>
    </rPh>
    <phoneticPr fontId="1"/>
  </si>
  <si>
    <t>取置品/仕入</t>
    <rPh sb="0" eb="1">
      <t>トリ</t>
    </rPh>
    <rPh sb="1" eb="2">
      <t>オ</t>
    </rPh>
    <rPh sb="2" eb="3">
      <t>ヒン</t>
    </rPh>
    <rPh sb="4" eb="6">
      <t>シイレ</t>
    </rPh>
    <phoneticPr fontId="1"/>
  </si>
  <si>
    <t>泉 様</t>
    <rPh sb="0" eb="1">
      <t>イズミ</t>
    </rPh>
    <rPh sb="2" eb="3">
      <t>サマ</t>
    </rPh>
    <phoneticPr fontId="1"/>
  </si>
  <si>
    <t>風月堂様</t>
    <rPh sb="0" eb="2">
      <t>フウゲツ</t>
    </rPh>
    <rPh sb="2" eb="3">
      <t>ドウ</t>
    </rPh>
    <rPh sb="3" eb="4">
      <t>サマ</t>
    </rPh>
    <phoneticPr fontId="1"/>
  </si>
  <si>
    <t>田中様</t>
    <rPh sb="0" eb="2">
      <t>タナカ</t>
    </rPh>
    <rPh sb="2" eb="3">
      <t>サマ</t>
    </rPh>
    <phoneticPr fontId="1"/>
  </si>
  <si>
    <t>奥田様</t>
    <rPh sb="0" eb="2">
      <t>オクダ</t>
    </rPh>
    <rPh sb="2" eb="3">
      <t>サマ</t>
    </rPh>
    <phoneticPr fontId="1"/>
  </si>
  <si>
    <t>10/18-1</t>
    <phoneticPr fontId="1"/>
  </si>
  <si>
    <t>2019/10/18</t>
    <phoneticPr fontId="1"/>
  </si>
  <si>
    <t>村上躍</t>
    <rPh sb="0" eb="2">
      <t>ムラカミ</t>
    </rPh>
    <rPh sb="2" eb="3">
      <t>ヤク</t>
    </rPh>
    <phoneticPr fontId="1"/>
  </si>
  <si>
    <t>白灰化粧八角皿</t>
    <rPh sb="0" eb="1">
      <t>シロ</t>
    </rPh>
    <rPh sb="1" eb="2">
      <t>ハイ</t>
    </rPh>
    <rPh sb="2" eb="4">
      <t>ケショウ</t>
    </rPh>
    <rPh sb="4" eb="6">
      <t>ハッカク</t>
    </rPh>
    <rPh sb="6" eb="7">
      <t>サラ</t>
    </rPh>
    <phoneticPr fontId="1"/>
  </si>
  <si>
    <t>銀彩焼〆陶板皿</t>
    <rPh sb="0" eb="1">
      <t>ギン</t>
    </rPh>
    <rPh sb="1" eb="2">
      <t>イロド</t>
    </rPh>
    <rPh sb="2" eb="3">
      <t>ヤ</t>
    </rPh>
    <rPh sb="4" eb="6">
      <t>トウバン</t>
    </rPh>
    <rPh sb="6" eb="7">
      <t>サラ</t>
    </rPh>
    <phoneticPr fontId="1"/>
  </si>
  <si>
    <t>注文品</t>
    <rPh sb="0" eb="2">
      <t>チュウモン</t>
    </rPh>
    <rPh sb="2" eb="3">
      <t>ヒン</t>
    </rPh>
    <phoneticPr fontId="1"/>
  </si>
  <si>
    <t>横山様</t>
    <rPh sb="0" eb="3">
      <t>ヨコヤマサマ</t>
    </rPh>
    <phoneticPr fontId="1"/>
  </si>
  <si>
    <t>奥村様</t>
    <rPh sb="0" eb="2">
      <t>オクムラ</t>
    </rPh>
    <rPh sb="2" eb="3">
      <t>サマ</t>
    </rPh>
    <phoneticPr fontId="1"/>
  </si>
  <si>
    <t>10/20</t>
    <phoneticPr fontId="1"/>
  </si>
  <si>
    <t>10/18</t>
    <phoneticPr fontId="1"/>
  </si>
  <si>
    <t>佃眞吾</t>
    <rPh sb="0" eb="1">
      <t>ツクダ</t>
    </rPh>
    <rPh sb="1" eb="3">
      <t>シンゴ</t>
    </rPh>
    <phoneticPr fontId="1"/>
  </si>
  <si>
    <t>我谷盆</t>
    <rPh sb="0" eb="1">
      <t>ワガ</t>
    </rPh>
    <rPh sb="1" eb="2">
      <t>タニ</t>
    </rPh>
    <rPh sb="2" eb="3">
      <t>ボン</t>
    </rPh>
    <phoneticPr fontId="1"/>
  </si>
  <si>
    <t>笠原様</t>
    <rPh sb="0" eb="2">
      <t>カサハラ</t>
    </rPh>
    <rPh sb="2" eb="3">
      <t>サマ</t>
    </rPh>
    <phoneticPr fontId="1"/>
  </si>
  <si>
    <t>2019/10/09</t>
    <phoneticPr fontId="1"/>
  </si>
  <si>
    <t>S972-2</t>
    <phoneticPr fontId="1"/>
  </si>
  <si>
    <t>S972-1</t>
    <phoneticPr fontId="1"/>
  </si>
  <si>
    <t>鈴木玄太</t>
    <rPh sb="0" eb="2">
      <t>スズキ</t>
    </rPh>
    <rPh sb="2" eb="4">
      <t>ゲンタ</t>
    </rPh>
    <phoneticPr fontId="1"/>
  </si>
  <si>
    <t>リンゴ(ライム）</t>
    <phoneticPr fontId="1"/>
  </si>
  <si>
    <t>米村様</t>
    <rPh sb="0" eb="2">
      <t>ヨネムラ</t>
    </rPh>
    <rPh sb="2" eb="3">
      <t>サマ</t>
    </rPh>
    <phoneticPr fontId="1"/>
  </si>
  <si>
    <t>10/13</t>
    <phoneticPr fontId="1"/>
  </si>
  <si>
    <t>大平新五</t>
    <rPh sb="0" eb="2">
      <t>オオヒラ</t>
    </rPh>
    <rPh sb="2" eb="4">
      <t>シンゴ</t>
    </rPh>
    <phoneticPr fontId="1"/>
  </si>
  <si>
    <t>碗</t>
    <rPh sb="0" eb="1">
      <t>ワン</t>
    </rPh>
    <phoneticPr fontId="1"/>
  </si>
  <si>
    <t>大鉢</t>
    <rPh sb="0" eb="1">
      <t>オオ</t>
    </rPh>
    <rPh sb="1" eb="2">
      <t>ハチ</t>
    </rPh>
    <phoneticPr fontId="1"/>
  </si>
  <si>
    <t>取置品</t>
    <rPh sb="0" eb="1">
      <t>ト</t>
    </rPh>
    <rPh sb="1" eb="2">
      <t>オ</t>
    </rPh>
    <rPh sb="2" eb="3">
      <t>ヒン</t>
    </rPh>
    <phoneticPr fontId="1"/>
  </si>
  <si>
    <t>風月堂様</t>
    <rPh sb="0" eb="2">
      <t>フウゲツ</t>
    </rPh>
    <rPh sb="2" eb="3">
      <t>ドウ</t>
    </rPh>
    <rPh sb="3" eb="4">
      <t>サマ</t>
    </rPh>
    <phoneticPr fontId="1"/>
  </si>
  <si>
    <t>2019/10/23</t>
    <phoneticPr fontId="1"/>
  </si>
  <si>
    <t>小松様</t>
    <rPh sb="0" eb="2">
      <t>コマツ</t>
    </rPh>
    <rPh sb="2" eb="3">
      <t>サマ</t>
    </rPh>
    <phoneticPr fontId="1"/>
  </si>
  <si>
    <t>10/31-1</t>
    <phoneticPr fontId="1"/>
  </si>
  <si>
    <t>上泉秀人</t>
    <rPh sb="0" eb="2">
      <t>カミイズミ</t>
    </rPh>
    <rPh sb="2" eb="4">
      <t>ヒデト</t>
    </rPh>
    <phoneticPr fontId="1"/>
  </si>
  <si>
    <t>箸置き　長屋</t>
    <rPh sb="0" eb="2">
      <t>ハシオ</t>
    </rPh>
    <rPh sb="4" eb="6">
      <t>ナガヤ</t>
    </rPh>
    <phoneticPr fontId="1"/>
  </si>
  <si>
    <t>2019/10/29</t>
    <phoneticPr fontId="1"/>
  </si>
  <si>
    <t>12/20</t>
    <phoneticPr fontId="1"/>
  </si>
  <si>
    <t>仕入</t>
    <rPh sb="0" eb="2">
      <t>シイレ</t>
    </rPh>
    <phoneticPr fontId="1"/>
  </si>
  <si>
    <t>S9991</t>
    <phoneticPr fontId="1"/>
  </si>
  <si>
    <t>S9992</t>
    <phoneticPr fontId="1"/>
  </si>
  <si>
    <t>S9993</t>
  </si>
  <si>
    <t>S9994</t>
  </si>
  <si>
    <t>S9995</t>
  </si>
  <si>
    <t>11/9</t>
    <phoneticPr fontId="1"/>
  </si>
  <si>
    <t>2019/10/2</t>
    <phoneticPr fontId="1"/>
  </si>
  <si>
    <t>10/7-1</t>
    <phoneticPr fontId="1"/>
  </si>
  <si>
    <t>10/8-1</t>
    <phoneticPr fontId="1"/>
  </si>
  <si>
    <t>10/20</t>
    <phoneticPr fontId="1"/>
  </si>
  <si>
    <t>10/22</t>
    <phoneticPr fontId="1"/>
  </si>
  <si>
    <t>10/25-1</t>
    <phoneticPr fontId="1"/>
  </si>
  <si>
    <t>10/27</t>
    <phoneticPr fontId="1"/>
  </si>
  <si>
    <t>10/28</t>
    <phoneticPr fontId="1"/>
  </si>
  <si>
    <t>10/29</t>
    <phoneticPr fontId="1"/>
  </si>
  <si>
    <t>10/30-1</t>
    <phoneticPr fontId="1"/>
  </si>
  <si>
    <t>9/17</t>
    <phoneticPr fontId="1"/>
  </si>
  <si>
    <t>9/29</t>
    <phoneticPr fontId="1"/>
  </si>
  <si>
    <t>2019/10/31</t>
    <phoneticPr fontId="1"/>
  </si>
  <si>
    <t>S9996</t>
    <phoneticPr fontId="1"/>
  </si>
  <si>
    <t>根本</t>
    <rPh sb="0" eb="2">
      <t>ネモト</t>
    </rPh>
    <phoneticPr fontId="1"/>
  </si>
  <si>
    <t>光藤佐</t>
    <rPh sb="0" eb="2">
      <t>ミツフジ</t>
    </rPh>
    <rPh sb="2" eb="3">
      <t>タスク</t>
    </rPh>
    <phoneticPr fontId="1"/>
  </si>
  <si>
    <t>赤絵碗</t>
    <rPh sb="0" eb="2">
      <t>アカエ</t>
    </rPh>
    <rPh sb="2" eb="3">
      <t>ワン</t>
    </rPh>
    <phoneticPr fontId="1"/>
  </si>
  <si>
    <t>書画</t>
    <rPh sb="0" eb="2">
      <t>ショガ</t>
    </rPh>
    <phoneticPr fontId="1"/>
  </si>
  <si>
    <t>招き猫</t>
    <rPh sb="0" eb="1">
      <t>マネ</t>
    </rPh>
    <rPh sb="2" eb="3">
      <t>ネコ</t>
    </rPh>
    <phoneticPr fontId="1"/>
  </si>
  <si>
    <t>白磁鎬小湯呑</t>
    <rPh sb="0" eb="2">
      <t>ハクジ</t>
    </rPh>
    <rPh sb="2" eb="3">
      <t>シノギ</t>
    </rPh>
    <rPh sb="3" eb="4">
      <t>ショウ</t>
    </rPh>
    <rPh sb="4" eb="6">
      <t>ユノミ</t>
    </rPh>
    <phoneticPr fontId="1"/>
  </si>
  <si>
    <t>粉青鉄絵俵壺</t>
    <rPh sb="0" eb="1">
      <t>コナ</t>
    </rPh>
    <rPh sb="1" eb="2">
      <t>アオ</t>
    </rPh>
    <rPh sb="2" eb="3">
      <t>テツ</t>
    </rPh>
    <rPh sb="3" eb="4">
      <t>エ</t>
    </rPh>
    <rPh sb="4" eb="5">
      <t>タワラ</t>
    </rPh>
    <rPh sb="5" eb="6">
      <t>ツボ</t>
    </rPh>
    <phoneticPr fontId="1"/>
  </si>
  <si>
    <t>色絵マグカップ</t>
    <rPh sb="0" eb="2">
      <t>イロエ</t>
    </rPh>
    <phoneticPr fontId="1"/>
  </si>
  <si>
    <t>青墨茶盤</t>
    <rPh sb="0" eb="1">
      <t>アオ</t>
    </rPh>
    <rPh sb="1" eb="2">
      <t>スミ</t>
    </rPh>
    <rPh sb="2" eb="3">
      <t>チャ</t>
    </rPh>
    <rPh sb="3" eb="4">
      <t>バン</t>
    </rPh>
    <phoneticPr fontId="1"/>
  </si>
  <si>
    <t>青墨茶托</t>
    <rPh sb="0" eb="1">
      <t>アオ</t>
    </rPh>
    <rPh sb="1" eb="2">
      <t>スミ</t>
    </rPh>
    <rPh sb="2" eb="4">
      <t>チャタク</t>
    </rPh>
    <phoneticPr fontId="1"/>
  </si>
  <si>
    <t>青墨茶壺</t>
    <rPh sb="0" eb="1">
      <t>アオ</t>
    </rPh>
    <rPh sb="1" eb="2">
      <t>スミ</t>
    </rPh>
    <rPh sb="2" eb="3">
      <t>チャ</t>
    </rPh>
    <rPh sb="3" eb="4">
      <t>ツボ</t>
    </rPh>
    <phoneticPr fontId="1"/>
  </si>
  <si>
    <t>銀彩茶盤 輪線</t>
    <rPh sb="0" eb="1">
      <t>ギン</t>
    </rPh>
    <rPh sb="1" eb="2">
      <t>サイ</t>
    </rPh>
    <rPh sb="2" eb="3">
      <t>チャ</t>
    </rPh>
    <rPh sb="3" eb="4">
      <t>バン</t>
    </rPh>
    <rPh sb="5" eb="6">
      <t>ワ</t>
    </rPh>
    <rPh sb="6" eb="7">
      <t>セン</t>
    </rPh>
    <phoneticPr fontId="1"/>
  </si>
  <si>
    <t>12/20</t>
    <phoneticPr fontId="1"/>
  </si>
  <si>
    <t>中尾郁夫</t>
    <rPh sb="0" eb="2">
      <t>ナカオ</t>
    </rPh>
    <rPh sb="2" eb="4">
      <t>イクオ</t>
    </rPh>
    <phoneticPr fontId="1"/>
  </si>
  <si>
    <t>取置</t>
    <rPh sb="0" eb="1">
      <t>ト</t>
    </rPh>
    <rPh sb="1" eb="2">
      <t>オ</t>
    </rPh>
    <phoneticPr fontId="1"/>
  </si>
  <si>
    <t>トウカ様</t>
    <rPh sb="3" eb="4">
      <t>サマ</t>
    </rPh>
    <phoneticPr fontId="1"/>
  </si>
  <si>
    <t>吉武様</t>
    <rPh sb="0" eb="2">
      <t>ヨシタケ</t>
    </rPh>
    <rPh sb="2" eb="3">
      <t>サマ</t>
    </rPh>
    <phoneticPr fontId="1"/>
  </si>
  <si>
    <t>今岡</t>
    <rPh sb="0" eb="2">
      <t>イマオカ</t>
    </rPh>
    <phoneticPr fontId="1"/>
  </si>
  <si>
    <t>石原様</t>
    <rPh sb="0" eb="3">
      <t>イシハラサマ</t>
    </rPh>
    <phoneticPr fontId="1"/>
  </si>
  <si>
    <t>童々</t>
    <rPh sb="0" eb="1">
      <t>ワラベ</t>
    </rPh>
    <phoneticPr fontId="1"/>
  </si>
  <si>
    <t>2019/11/6</t>
    <phoneticPr fontId="1"/>
  </si>
  <si>
    <t>2019/11/8</t>
    <phoneticPr fontId="1"/>
  </si>
  <si>
    <t>2019/11/9</t>
    <phoneticPr fontId="1"/>
  </si>
  <si>
    <t>2019/11/12</t>
    <phoneticPr fontId="1"/>
  </si>
  <si>
    <t>S966-1</t>
    <phoneticPr fontId="1"/>
  </si>
  <si>
    <t>S966-2</t>
    <phoneticPr fontId="1"/>
  </si>
  <si>
    <r>
      <rPr>
        <sz val="8"/>
        <color theme="1"/>
        <rFont val="游ゴシック"/>
        <family val="3"/>
        <charset val="128"/>
        <scheme val="minor"/>
      </rPr>
      <t>尺二玉縁盤　</t>
    </r>
    <r>
      <rPr>
        <sz val="6"/>
        <color theme="1"/>
        <rFont val="游ゴシック"/>
        <family val="3"/>
        <charset val="128"/>
        <scheme val="minor"/>
      </rPr>
      <t>木地溜</t>
    </r>
    <rPh sb="0" eb="1">
      <t>シャク</t>
    </rPh>
    <rPh sb="1" eb="2">
      <t>ニ</t>
    </rPh>
    <rPh sb="2" eb="3">
      <t>タマ</t>
    </rPh>
    <rPh sb="3" eb="4">
      <t>フチ</t>
    </rPh>
    <rPh sb="4" eb="5">
      <t>バン</t>
    </rPh>
    <rPh sb="6" eb="8">
      <t>キジ</t>
    </rPh>
    <rPh sb="8" eb="9">
      <t>タ</t>
    </rPh>
    <phoneticPr fontId="1"/>
  </si>
  <si>
    <t>☑</t>
    <phoneticPr fontId="1"/>
  </si>
  <si>
    <t>11/13</t>
    <phoneticPr fontId="1"/>
  </si>
  <si>
    <t>11/10</t>
    <phoneticPr fontId="1"/>
  </si>
  <si>
    <t>9/7-1</t>
    <phoneticPr fontId="1"/>
  </si>
  <si>
    <t>9/11-1</t>
    <phoneticPr fontId="1"/>
  </si>
  <si>
    <t>9/20-1</t>
    <phoneticPr fontId="1"/>
  </si>
  <si>
    <t>10/5-1</t>
    <phoneticPr fontId="1"/>
  </si>
  <si>
    <t>2019/11/23</t>
    <phoneticPr fontId="1"/>
  </si>
  <si>
    <t>ガラスりんご 赤</t>
    <rPh sb="7" eb="8">
      <t>アカ</t>
    </rPh>
    <phoneticPr fontId="1"/>
  </si>
  <si>
    <r>
      <t>ガラスりんご</t>
    </r>
    <r>
      <rPr>
        <sz val="7"/>
        <color theme="1"/>
        <rFont val="游ゴシック"/>
        <family val="3"/>
        <charset val="128"/>
        <scheme val="minor"/>
      </rPr>
      <t xml:space="preserve"> 透明</t>
    </r>
    <rPh sb="7" eb="9">
      <t>トウメイ</t>
    </rPh>
    <phoneticPr fontId="1"/>
  </si>
  <si>
    <t>11/20</t>
    <phoneticPr fontId="1"/>
  </si>
  <si>
    <t>在庫</t>
    <phoneticPr fontId="1"/>
  </si>
  <si>
    <t>12/31</t>
    <phoneticPr fontId="1"/>
  </si>
  <si>
    <t>2019</t>
    <phoneticPr fontId="1"/>
  </si>
  <si>
    <t>仕入</t>
    <rPh sb="0" eb="2">
      <t>シイレ</t>
    </rPh>
    <phoneticPr fontId="1"/>
  </si>
  <si>
    <t>取置</t>
    <rPh sb="0" eb="1">
      <t>アトリ</t>
    </rPh>
    <phoneticPr fontId="1"/>
  </si>
  <si>
    <t>2019/11/13</t>
    <phoneticPr fontId="1"/>
  </si>
  <si>
    <t>青墨茶托  No.62</t>
    <rPh sb="0" eb="1">
      <t>アオ</t>
    </rPh>
    <rPh sb="1" eb="2">
      <t>スミ</t>
    </rPh>
    <rPh sb="2" eb="4">
      <t>チャタク</t>
    </rPh>
    <phoneticPr fontId="1"/>
  </si>
  <si>
    <t>色絵茶杯　No.70</t>
    <rPh sb="0" eb="2">
      <t>イロエ</t>
    </rPh>
    <rPh sb="2" eb="3">
      <t>チャ</t>
    </rPh>
    <rPh sb="3" eb="4">
      <t>ハイ</t>
    </rPh>
    <phoneticPr fontId="1"/>
  </si>
  <si>
    <t>色絵茶杯　No.72</t>
    <rPh sb="0" eb="2">
      <t>イロエ</t>
    </rPh>
    <rPh sb="2" eb="3">
      <t>チャ</t>
    </rPh>
    <rPh sb="3" eb="4">
      <t>ハイ</t>
    </rPh>
    <phoneticPr fontId="1"/>
  </si>
  <si>
    <t>11/8-1</t>
    <phoneticPr fontId="1"/>
  </si>
  <si>
    <t>8/23-2</t>
    <phoneticPr fontId="1"/>
  </si>
  <si>
    <t>9/10-1</t>
    <phoneticPr fontId="1"/>
  </si>
  <si>
    <t>9/13</t>
    <phoneticPr fontId="1"/>
  </si>
  <si>
    <t>2019/9/18</t>
    <phoneticPr fontId="1"/>
  </si>
  <si>
    <t>9/30</t>
    <phoneticPr fontId="1"/>
  </si>
  <si>
    <t>2019/11/25</t>
    <phoneticPr fontId="1"/>
  </si>
  <si>
    <t>8/21</t>
    <phoneticPr fontId="1"/>
  </si>
  <si>
    <t>S919</t>
    <phoneticPr fontId="1"/>
  </si>
  <si>
    <t>8/2</t>
    <phoneticPr fontId="1"/>
  </si>
  <si>
    <t>9/17</t>
    <phoneticPr fontId="1"/>
  </si>
  <si>
    <t>9/6-1</t>
    <phoneticPr fontId="1"/>
  </si>
  <si>
    <t>9/6-4</t>
    <phoneticPr fontId="1"/>
  </si>
  <si>
    <t>9/29-2</t>
    <phoneticPr fontId="1"/>
  </si>
  <si>
    <t>9/29-1</t>
    <phoneticPr fontId="1"/>
  </si>
  <si>
    <t>8/27</t>
    <phoneticPr fontId="1"/>
  </si>
  <si>
    <t>9/29</t>
    <phoneticPr fontId="1"/>
  </si>
  <si>
    <t>11/4-1</t>
    <phoneticPr fontId="1"/>
  </si>
  <si>
    <t>紀平佳丈</t>
    <rPh sb="0" eb="2">
      <t>キヒラ</t>
    </rPh>
    <rPh sb="2" eb="4">
      <t>ヨシタケ</t>
    </rPh>
    <phoneticPr fontId="1"/>
  </si>
  <si>
    <t xml:space="preserve">蓮弁皿 </t>
    <rPh sb="0" eb="1">
      <t>レン</t>
    </rPh>
    <rPh sb="1" eb="2">
      <t>ベン</t>
    </rPh>
    <rPh sb="2" eb="3">
      <t>サラ</t>
    </rPh>
    <phoneticPr fontId="1"/>
  </si>
  <si>
    <t>リム皿</t>
    <rPh sb="2" eb="3">
      <t>サラ</t>
    </rPh>
    <phoneticPr fontId="1"/>
  </si>
  <si>
    <t>野澤様</t>
    <rPh sb="0" eb="3">
      <t>ノザワサマ</t>
    </rPh>
    <phoneticPr fontId="1"/>
  </si>
  <si>
    <t>2019/11/27</t>
    <phoneticPr fontId="1"/>
  </si>
  <si>
    <t>10/6-2</t>
    <phoneticPr fontId="1"/>
  </si>
  <si>
    <t>9/25</t>
    <phoneticPr fontId="1"/>
  </si>
  <si>
    <t>9/28-5</t>
    <phoneticPr fontId="1"/>
  </si>
  <si>
    <t>2019/10/8-2</t>
    <phoneticPr fontId="1"/>
  </si>
  <si>
    <t>2019/10/25-1</t>
    <phoneticPr fontId="1"/>
  </si>
  <si>
    <t>No.14 面取湯呑</t>
    <rPh sb="6" eb="7">
      <t>メン</t>
    </rPh>
    <rPh sb="7" eb="8">
      <t>ト</t>
    </rPh>
    <rPh sb="8" eb="10">
      <t>ユノミ</t>
    </rPh>
    <phoneticPr fontId="1"/>
  </si>
  <si>
    <t>2019</t>
    <phoneticPr fontId="1"/>
  </si>
  <si>
    <t>2020</t>
    <phoneticPr fontId="1"/>
  </si>
  <si>
    <t>1/31</t>
    <phoneticPr fontId="1"/>
  </si>
  <si>
    <t>2/29</t>
    <phoneticPr fontId="1"/>
  </si>
  <si>
    <t>3/31</t>
    <phoneticPr fontId="1"/>
  </si>
  <si>
    <t>4/30</t>
    <phoneticPr fontId="1"/>
  </si>
  <si>
    <t>5/31</t>
    <phoneticPr fontId="1"/>
  </si>
  <si>
    <t>6/30</t>
    <phoneticPr fontId="1"/>
  </si>
  <si>
    <t>7/31</t>
    <phoneticPr fontId="1"/>
  </si>
  <si>
    <t>8/31</t>
    <phoneticPr fontId="1"/>
  </si>
  <si>
    <t>9/30</t>
    <phoneticPr fontId="1"/>
  </si>
  <si>
    <t>10/31</t>
    <phoneticPr fontId="1"/>
  </si>
  <si>
    <t>2019</t>
    <phoneticPr fontId="1"/>
  </si>
  <si>
    <t>2/29</t>
    <phoneticPr fontId="1"/>
  </si>
  <si>
    <t>2019/12/2</t>
    <phoneticPr fontId="1"/>
  </si>
  <si>
    <r>
      <t xml:space="preserve">蓮弁皿  </t>
    </r>
    <r>
      <rPr>
        <sz val="7"/>
        <color theme="1"/>
        <rFont val="游ゴシック"/>
        <family val="3"/>
        <charset val="128"/>
        <scheme val="minor"/>
      </rPr>
      <t>ガラス加工</t>
    </r>
    <rPh sb="0" eb="1">
      <t>レン</t>
    </rPh>
    <rPh sb="1" eb="2">
      <t>ベン</t>
    </rPh>
    <rPh sb="2" eb="3">
      <t>サラ</t>
    </rPh>
    <rPh sb="8" eb="10">
      <t>カコウ</t>
    </rPh>
    <phoneticPr fontId="1"/>
  </si>
  <si>
    <t>リム皿　大</t>
    <rPh sb="2" eb="3">
      <t>サラ</t>
    </rPh>
    <rPh sb="4" eb="5">
      <t>ダイ</t>
    </rPh>
    <phoneticPr fontId="1"/>
  </si>
  <si>
    <t>注文品</t>
    <rPh sb="0" eb="2">
      <t>チュウモン</t>
    </rPh>
    <rPh sb="2" eb="3">
      <t>シナ</t>
    </rPh>
    <phoneticPr fontId="1"/>
  </si>
  <si>
    <t>あさば様</t>
    <rPh sb="3" eb="4">
      <t>サマ</t>
    </rPh>
    <phoneticPr fontId="1"/>
  </si>
  <si>
    <t>12/4</t>
    <phoneticPr fontId="1"/>
  </si>
  <si>
    <t>今岡</t>
    <rPh sb="0" eb="2">
      <t>イマオカ</t>
    </rPh>
    <phoneticPr fontId="1"/>
  </si>
  <si>
    <t>12/4-2</t>
    <phoneticPr fontId="1"/>
  </si>
  <si>
    <t>12/6-1</t>
    <phoneticPr fontId="1"/>
  </si>
  <si>
    <t>2019/12/8</t>
    <phoneticPr fontId="1"/>
  </si>
  <si>
    <t>石井様</t>
    <rPh sb="0" eb="3">
      <t>イシイサマ</t>
    </rPh>
    <phoneticPr fontId="1"/>
  </si>
  <si>
    <t>2020/1/20</t>
    <phoneticPr fontId="1"/>
  </si>
  <si>
    <t>鉄器鍋（大）　</t>
    <rPh sb="0" eb="2">
      <t>テッキ</t>
    </rPh>
    <rPh sb="2" eb="3">
      <t>ナベ</t>
    </rPh>
    <rPh sb="4" eb="5">
      <t>ダイ</t>
    </rPh>
    <phoneticPr fontId="1"/>
  </si>
  <si>
    <t>鉄器鍋（大）蓋</t>
    <rPh sb="0" eb="2">
      <t>テッキ</t>
    </rPh>
    <rPh sb="2" eb="3">
      <t>ナベ</t>
    </rPh>
    <rPh sb="4" eb="5">
      <t>ダイ</t>
    </rPh>
    <rPh sb="6" eb="7">
      <t>フタ</t>
    </rPh>
    <phoneticPr fontId="1"/>
  </si>
  <si>
    <t>2019/11</t>
    <phoneticPr fontId="1"/>
  </si>
  <si>
    <t>2019/12</t>
    <phoneticPr fontId="1"/>
  </si>
  <si>
    <t>2020/1</t>
    <phoneticPr fontId="1"/>
  </si>
  <si>
    <t>2020/2</t>
    <phoneticPr fontId="1"/>
  </si>
  <si>
    <t>2020/3</t>
    <phoneticPr fontId="1"/>
  </si>
  <si>
    <t>2020/4</t>
    <phoneticPr fontId="1"/>
  </si>
  <si>
    <t>2020/5</t>
    <phoneticPr fontId="1"/>
  </si>
  <si>
    <t>2020/6</t>
    <phoneticPr fontId="1"/>
  </si>
  <si>
    <t>2020/7</t>
    <phoneticPr fontId="1"/>
  </si>
  <si>
    <t>2020/8</t>
    <phoneticPr fontId="1"/>
  </si>
  <si>
    <t>2020/9</t>
    <phoneticPr fontId="1"/>
  </si>
  <si>
    <t>2020/10</t>
    <phoneticPr fontId="1"/>
  </si>
  <si>
    <t>干支飾り　Ｃ</t>
    <rPh sb="0" eb="2">
      <t>エト</t>
    </rPh>
    <rPh sb="2" eb="3">
      <t>カザ</t>
    </rPh>
    <phoneticPr fontId="1"/>
  </si>
  <si>
    <t>干支飾り　Ｇ</t>
    <rPh sb="0" eb="2">
      <t>エト</t>
    </rPh>
    <rPh sb="2" eb="3">
      <t>カザ</t>
    </rPh>
    <phoneticPr fontId="1"/>
  </si>
  <si>
    <r>
      <t>干支飾り</t>
    </r>
    <r>
      <rPr>
        <sz val="7"/>
        <color theme="1"/>
        <rFont val="游ゴシック"/>
        <family val="3"/>
        <charset val="128"/>
        <scheme val="minor"/>
      </rPr>
      <t>　手付　Ｃ</t>
    </r>
    <rPh sb="0" eb="2">
      <t>エト</t>
    </rPh>
    <rPh sb="2" eb="3">
      <t>カザ</t>
    </rPh>
    <rPh sb="5" eb="6">
      <t>テ</t>
    </rPh>
    <rPh sb="6" eb="7">
      <t>ツキ</t>
    </rPh>
    <phoneticPr fontId="1"/>
  </si>
  <si>
    <r>
      <t>干支飾り　</t>
    </r>
    <r>
      <rPr>
        <sz val="7"/>
        <color theme="1"/>
        <rFont val="游ゴシック"/>
        <family val="3"/>
        <charset val="128"/>
        <scheme val="minor"/>
      </rPr>
      <t>手付　Ｇ</t>
    </r>
    <rPh sb="0" eb="2">
      <t>エト</t>
    </rPh>
    <rPh sb="2" eb="3">
      <t>カザ</t>
    </rPh>
    <rPh sb="5" eb="6">
      <t>テ</t>
    </rPh>
    <rPh sb="6" eb="7">
      <t>ツキ</t>
    </rPh>
    <phoneticPr fontId="1"/>
  </si>
  <si>
    <t>2019/12/3</t>
    <phoneticPr fontId="1"/>
  </si>
  <si>
    <t>線の形1</t>
    <rPh sb="0" eb="1">
      <t>セン</t>
    </rPh>
    <rPh sb="2" eb="3">
      <t>カタチ</t>
    </rPh>
    <phoneticPr fontId="1"/>
  </si>
  <si>
    <t>線の形3</t>
    <rPh sb="0" eb="1">
      <t>セン</t>
    </rPh>
    <rPh sb="2" eb="3">
      <t>カタチ</t>
    </rPh>
    <phoneticPr fontId="1"/>
  </si>
  <si>
    <t>飾り台　小</t>
    <rPh sb="0" eb="1">
      <t>カザ</t>
    </rPh>
    <rPh sb="2" eb="3">
      <t>ダイ</t>
    </rPh>
    <rPh sb="4" eb="5">
      <t>ショウ</t>
    </rPh>
    <phoneticPr fontId="1"/>
  </si>
  <si>
    <t>泉様</t>
    <rPh sb="0" eb="1">
      <t>イズミ</t>
    </rPh>
    <rPh sb="1" eb="2">
      <t>サマ</t>
    </rPh>
    <phoneticPr fontId="1"/>
  </si>
  <si>
    <t>取置2 +仕入3</t>
    <rPh sb="0" eb="1">
      <t>ト</t>
    </rPh>
    <rPh sb="1" eb="2">
      <t>オ</t>
    </rPh>
    <rPh sb="5" eb="7">
      <t>シイレ</t>
    </rPh>
    <phoneticPr fontId="1"/>
  </si>
  <si>
    <t>高野様 鶴見様</t>
    <rPh sb="0" eb="2">
      <t>タカノ</t>
    </rPh>
    <rPh sb="2" eb="3">
      <t>サマ</t>
    </rPh>
    <rPh sb="4" eb="7">
      <t>ツルミサマ</t>
    </rPh>
    <phoneticPr fontId="1"/>
  </si>
  <si>
    <t>高野様</t>
    <rPh sb="0" eb="2">
      <t>タカノ</t>
    </rPh>
    <rPh sb="2" eb="3">
      <t>サマ</t>
    </rPh>
    <phoneticPr fontId="1"/>
  </si>
  <si>
    <t>12/11-高野</t>
    <rPh sb="6" eb="8">
      <t>タカノ</t>
    </rPh>
    <phoneticPr fontId="1"/>
  </si>
  <si>
    <t>12/11</t>
    <phoneticPr fontId="1"/>
  </si>
  <si>
    <t>2019/12/4</t>
    <phoneticPr fontId="1"/>
  </si>
  <si>
    <t>12/10</t>
    <phoneticPr fontId="1"/>
  </si>
  <si>
    <t>折形デザイン研究所</t>
    <rPh sb="0" eb="1">
      <t>オリ</t>
    </rPh>
    <rPh sb="1" eb="2">
      <t>カタチ</t>
    </rPh>
    <rPh sb="6" eb="9">
      <t>ケンキュウショ</t>
    </rPh>
    <phoneticPr fontId="1"/>
  </si>
  <si>
    <t>太田修嗣</t>
    <rPh sb="0" eb="2">
      <t>オオタ</t>
    </rPh>
    <rPh sb="2" eb="3">
      <t>シュウ</t>
    </rPh>
    <rPh sb="3" eb="4">
      <t>シ</t>
    </rPh>
    <phoneticPr fontId="1"/>
  </si>
  <si>
    <t>注文品</t>
    <rPh sb="0" eb="2">
      <t>チュウモン</t>
    </rPh>
    <rPh sb="2" eb="3">
      <t>ヒン</t>
    </rPh>
    <phoneticPr fontId="1"/>
  </si>
  <si>
    <t>額盆15・角皿15</t>
    <rPh sb="0" eb="1">
      <t>ガク</t>
    </rPh>
    <rPh sb="1" eb="2">
      <t>ボン</t>
    </rPh>
    <rPh sb="5" eb="6">
      <t>カク</t>
    </rPh>
    <rPh sb="6" eb="7">
      <t>サラ</t>
    </rPh>
    <phoneticPr fontId="1"/>
  </si>
  <si>
    <t>栗 丸皿</t>
    <rPh sb="0" eb="1">
      <t>クリ</t>
    </rPh>
    <rPh sb="2" eb="3">
      <t>マル</t>
    </rPh>
    <rPh sb="3" eb="4">
      <t>サラ</t>
    </rPh>
    <phoneticPr fontId="1"/>
  </si>
  <si>
    <t>栗 角皿</t>
    <rPh sb="0" eb="1">
      <t>クリ</t>
    </rPh>
    <rPh sb="2" eb="3">
      <t>カク</t>
    </rPh>
    <rPh sb="3" eb="4">
      <t>サラ</t>
    </rPh>
    <phoneticPr fontId="1"/>
  </si>
  <si>
    <t>石川様</t>
    <rPh sb="0" eb="2">
      <t>イシカワ</t>
    </rPh>
    <rPh sb="2" eb="3">
      <t>サマ</t>
    </rPh>
    <phoneticPr fontId="1"/>
  </si>
  <si>
    <t>石川様</t>
    <rPh sb="0" eb="3">
      <t>イシカワサマ</t>
    </rPh>
    <phoneticPr fontId="1"/>
  </si>
  <si>
    <t>2019/12/14</t>
    <phoneticPr fontId="1"/>
  </si>
  <si>
    <t>12/12</t>
    <phoneticPr fontId="1"/>
  </si>
  <si>
    <t>12/15-8</t>
    <phoneticPr fontId="1"/>
  </si>
  <si>
    <t>予約仕入品</t>
    <rPh sb="0" eb="2">
      <t>ヨヤク</t>
    </rPh>
    <rPh sb="2" eb="4">
      <t>シイレ</t>
    </rPh>
    <rPh sb="4" eb="5">
      <t>ヒン</t>
    </rPh>
    <phoneticPr fontId="1"/>
  </si>
  <si>
    <t>12/16</t>
    <phoneticPr fontId="1"/>
  </si>
  <si>
    <t>1+1</t>
    <phoneticPr fontId="1"/>
  </si>
  <si>
    <t>1+2</t>
    <phoneticPr fontId="1"/>
  </si>
  <si>
    <t>2019/12/3,20</t>
    <phoneticPr fontId="1"/>
  </si>
  <si>
    <t>錫黒盆</t>
    <rPh sb="0" eb="1">
      <t>スズ</t>
    </rPh>
    <rPh sb="1" eb="2">
      <t>クロ</t>
    </rPh>
    <rPh sb="2" eb="3">
      <t>ボン</t>
    </rPh>
    <phoneticPr fontId="1"/>
  </si>
  <si>
    <t>箸</t>
    <rPh sb="0" eb="1">
      <t>ハシ</t>
    </rPh>
    <phoneticPr fontId="1"/>
  </si>
  <si>
    <t>注文品</t>
    <rPh sb="0" eb="2">
      <t>チュウモン</t>
    </rPh>
    <rPh sb="2" eb="3">
      <t>ヒン</t>
    </rPh>
    <phoneticPr fontId="1"/>
  </si>
  <si>
    <t>注文+仕入</t>
    <rPh sb="0" eb="2">
      <t>チュウモン</t>
    </rPh>
    <rPh sb="3" eb="5">
      <t>シイレ</t>
    </rPh>
    <phoneticPr fontId="1"/>
  </si>
  <si>
    <t>春日様</t>
    <rPh sb="0" eb="2">
      <t>カスガ</t>
    </rPh>
    <rPh sb="2" eb="3">
      <t>サマ</t>
    </rPh>
    <phoneticPr fontId="1"/>
  </si>
  <si>
    <t>12/17-5</t>
    <phoneticPr fontId="1"/>
  </si>
  <si>
    <t>12/18-3</t>
    <phoneticPr fontId="1"/>
  </si>
  <si>
    <t>12/22-1</t>
    <phoneticPr fontId="1"/>
  </si>
  <si>
    <t>12/21</t>
    <phoneticPr fontId="1"/>
  </si>
  <si>
    <t>12/20</t>
    <phoneticPr fontId="1"/>
  </si>
  <si>
    <t>12/20-2</t>
    <phoneticPr fontId="1"/>
  </si>
  <si>
    <t>12/20-1</t>
    <phoneticPr fontId="1"/>
  </si>
  <si>
    <t>12/22-2</t>
    <phoneticPr fontId="1"/>
  </si>
  <si>
    <t>岡本修</t>
    <rPh sb="0" eb="2">
      <t>オカモト</t>
    </rPh>
    <rPh sb="2" eb="3">
      <t>オサム</t>
    </rPh>
    <phoneticPr fontId="1"/>
  </si>
  <si>
    <t>2019/12/18</t>
    <phoneticPr fontId="1"/>
  </si>
  <si>
    <t>色絵飯碗</t>
    <rPh sb="0" eb="2">
      <t>イロエ</t>
    </rPh>
    <rPh sb="2" eb="3">
      <t>メシ</t>
    </rPh>
    <rPh sb="3" eb="4">
      <t>ワン</t>
    </rPh>
    <phoneticPr fontId="1"/>
  </si>
  <si>
    <t>黄色い鳥　マグ</t>
    <rPh sb="0" eb="2">
      <t>キイロ</t>
    </rPh>
    <rPh sb="3" eb="4">
      <t>トリ</t>
    </rPh>
    <phoneticPr fontId="1"/>
  </si>
  <si>
    <t>銀彩　マグカップ</t>
    <rPh sb="0" eb="1">
      <t>ギン</t>
    </rPh>
    <rPh sb="1" eb="2">
      <t>サイ</t>
    </rPh>
    <phoneticPr fontId="1"/>
  </si>
  <si>
    <t>銀彩　コップ</t>
    <rPh sb="0" eb="1">
      <t>ギン</t>
    </rPh>
    <rPh sb="1" eb="2">
      <t>サイ</t>
    </rPh>
    <phoneticPr fontId="1"/>
  </si>
  <si>
    <t>井上様/今岡</t>
    <rPh sb="0" eb="2">
      <t>イノウエ</t>
    </rPh>
    <rPh sb="2" eb="3">
      <t>サマ</t>
    </rPh>
    <rPh sb="4" eb="6">
      <t>イマオカ</t>
    </rPh>
    <phoneticPr fontId="1"/>
  </si>
  <si>
    <t>2+1</t>
    <phoneticPr fontId="1"/>
  </si>
  <si>
    <t>仕入</t>
    <rPh sb="0" eb="2">
      <t>シイレ</t>
    </rPh>
    <phoneticPr fontId="1"/>
  </si>
  <si>
    <t>田中様</t>
    <rPh sb="0" eb="2">
      <t>タナカ</t>
    </rPh>
    <rPh sb="2" eb="3">
      <t>サマ</t>
    </rPh>
    <phoneticPr fontId="1"/>
  </si>
  <si>
    <t>門脇様</t>
    <rPh sb="0" eb="2">
      <t>カドワキ</t>
    </rPh>
    <rPh sb="2" eb="3">
      <t>サマ</t>
    </rPh>
    <phoneticPr fontId="1"/>
  </si>
  <si>
    <t>2019/12/17</t>
    <phoneticPr fontId="1"/>
  </si>
  <si>
    <t>角向付 / 猫オーバル皿</t>
    <rPh sb="0" eb="1">
      <t>カク</t>
    </rPh>
    <rPh sb="1" eb="3">
      <t>ムコウヅケ</t>
    </rPh>
    <rPh sb="6" eb="7">
      <t>ネコ</t>
    </rPh>
    <rPh sb="11" eb="12">
      <t>サラ</t>
    </rPh>
    <phoneticPr fontId="1"/>
  </si>
  <si>
    <t>20/1/6-4</t>
    <phoneticPr fontId="1"/>
  </si>
  <si>
    <t>12/27</t>
    <phoneticPr fontId="1"/>
  </si>
  <si>
    <t>12/28</t>
    <phoneticPr fontId="1"/>
  </si>
  <si>
    <t>12/25-鶴見</t>
    <rPh sb="6" eb="8">
      <t>ツルミ</t>
    </rPh>
    <phoneticPr fontId="1"/>
  </si>
  <si>
    <t>12/22</t>
    <phoneticPr fontId="1"/>
  </si>
  <si>
    <t>12/27-2</t>
    <phoneticPr fontId="1"/>
  </si>
  <si>
    <t>2019/12/27</t>
    <phoneticPr fontId="1"/>
  </si>
  <si>
    <t>12/25-2</t>
    <phoneticPr fontId="1"/>
  </si>
  <si>
    <t>12/26-2</t>
    <phoneticPr fontId="1"/>
  </si>
  <si>
    <t>12/26-1</t>
    <phoneticPr fontId="1"/>
  </si>
  <si>
    <t>12/28-1</t>
    <phoneticPr fontId="1"/>
  </si>
  <si>
    <t>12/28-5</t>
    <phoneticPr fontId="1"/>
  </si>
  <si>
    <t>12/27-6</t>
    <phoneticPr fontId="1"/>
  </si>
  <si>
    <r>
      <rPr>
        <b/>
        <sz val="16"/>
        <color rgb="FF00B0F0"/>
        <rFont val="游ゴシック"/>
        <family val="3"/>
        <charset val="128"/>
        <scheme val="minor"/>
      </rPr>
      <t xml:space="preserve">S901-999 </t>
    </r>
    <r>
      <rPr>
        <b/>
        <sz val="16"/>
        <color theme="1"/>
        <rFont val="游ゴシック"/>
        <family val="3"/>
        <charset val="128"/>
        <scheme val="minor"/>
      </rPr>
      <t xml:space="preserve">  2019/5 - 10</t>
    </r>
    <phoneticPr fontId="1"/>
  </si>
  <si>
    <t>12/28</t>
    <phoneticPr fontId="1"/>
  </si>
  <si>
    <t>19/12/22-1</t>
    <phoneticPr fontId="1"/>
  </si>
  <si>
    <t>20/1/7</t>
    <phoneticPr fontId="1"/>
  </si>
  <si>
    <t>加藤委</t>
    <rPh sb="0" eb="2">
      <t>カトウ</t>
    </rPh>
    <rPh sb="2" eb="3">
      <t>イ</t>
    </rPh>
    <phoneticPr fontId="1"/>
  </si>
  <si>
    <t>白磁皿</t>
    <rPh sb="0" eb="2">
      <t>ハクジ</t>
    </rPh>
    <rPh sb="2" eb="3">
      <t>サラ</t>
    </rPh>
    <phoneticPr fontId="1"/>
  </si>
  <si>
    <t>古田様</t>
    <rPh sb="0" eb="2">
      <t>フルタ</t>
    </rPh>
    <rPh sb="2" eb="3">
      <t>サマ</t>
    </rPh>
    <phoneticPr fontId="1"/>
  </si>
  <si>
    <t>2019/12/20</t>
    <phoneticPr fontId="1"/>
  </si>
  <si>
    <t>20/1/10</t>
    <phoneticPr fontId="1"/>
  </si>
  <si>
    <t>20/1/10-3</t>
    <phoneticPr fontId="1"/>
  </si>
  <si>
    <t>大平新五</t>
    <rPh sb="0" eb="2">
      <t>オオヒラ</t>
    </rPh>
    <rPh sb="2" eb="4">
      <t>シンゴ</t>
    </rPh>
    <phoneticPr fontId="1"/>
  </si>
  <si>
    <t>陶板　No.131</t>
    <rPh sb="0" eb="2">
      <t>トウバン</t>
    </rPh>
    <phoneticPr fontId="1"/>
  </si>
  <si>
    <t>取置品</t>
    <rPh sb="0" eb="1">
      <t>ト</t>
    </rPh>
    <rPh sb="1" eb="2">
      <t>オ</t>
    </rPh>
    <rPh sb="2" eb="3">
      <t>ヒン</t>
    </rPh>
    <phoneticPr fontId="1"/>
  </si>
  <si>
    <t>上杉様</t>
    <rPh sb="0" eb="2">
      <t>ウエスギ</t>
    </rPh>
    <rPh sb="2" eb="3">
      <t>サマ</t>
    </rPh>
    <phoneticPr fontId="1"/>
  </si>
  <si>
    <t>2020/2/20</t>
    <phoneticPr fontId="1"/>
  </si>
  <si>
    <t>2019/12/20</t>
    <phoneticPr fontId="1"/>
  </si>
  <si>
    <t>横山様/今岡</t>
    <rPh sb="0" eb="2">
      <t>ヨコヤマ</t>
    </rPh>
    <rPh sb="2" eb="3">
      <t>サマ</t>
    </rPh>
    <rPh sb="4" eb="6">
      <t>イマオカ</t>
    </rPh>
    <phoneticPr fontId="1"/>
  </si>
  <si>
    <t>20/1/11</t>
    <phoneticPr fontId="1"/>
  </si>
  <si>
    <t>20/1/15</t>
    <phoneticPr fontId="1"/>
  </si>
  <si>
    <t>20/1/17</t>
    <phoneticPr fontId="1"/>
  </si>
  <si>
    <t>2020/01/21</t>
    <phoneticPr fontId="1"/>
  </si>
  <si>
    <t>成田理俊</t>
    <rPh sb="0" eb="2">
      <t>ナリタ</t>
    </rPh>
    <rPh sb="2" eb="3">
      <t>リ</t>
    </rPh>
    <rPh sb="3" eb="4">
      <t>トシ</t>
    </rPh>
    <phoneticPr fontId="1"/>
  </si>
  <si>
    <t>フライパン 27</t>
    <phoneticPr fontId="1"/>
  </si>
  <si>
    <t>フライパン 24</t>
    <phoneticPr fontId="1"/>
  </si>
  <si>
    <t>フライパン 22</t>
    <phoneticPr fontId="1"/>
  </si>
  <si>
    <t>フライパン 18</t>
    <phoneticPr fontId="1"/>
  </si>
  <si>
    <t>両手パン 27</t>
    <rPh sb="0" eb="2">
      <t>リョウテ</t>
    </rPh>
    <phoneticPr fontId="1"/>
  </si>
  <si>
    <t>両手パン 21</t>
    <rPh sb="0" eb="2">
      <t>リョウテ</t>
    </rPh>
    <phoneticPr fontId="1"/>
  </si>
  <si>
    <t>2020/02/20</t>
    <phoneticPr fontId="1"/>
  </si>
  <si>
    <t>予約注文品</t>
    <rPh sb="0" eb="2">
      <t>ヨヤク</t>
    </rPh>
    <rPh sb="2" eb="4">
      <t>チュウモン</t>
    </rPh>
    <rPh sb="4" eb="5">
      <t>ヒン</t>
    </rPh>
    <phoneticPr fontId="1"/>
  </si>
  <si>
    <t>20/1/21-2</t>
    <phoneticPr fontId="1"/>
  </si>
  <si>
    <t>1/21-3</t>
    <phoneticPr fontId="1"/>
  </si>
  <si>
    <t>20/1/25</t>
    <phoneticPr fontId="1"/>
  </si>
  <si>
    <t>20/1/26</t>
    <phoneticPr fontId="1"/>
  </si>
  <si>
    <t>20/1/8</t>
    <phoneticPr fontId="1"/>
  </si>
  <si>
    <t>20/1/22</t>
    <phoneticPr fontId="1"/>
  </si>
  <si>
    <t>2020/01/29</t>
    <phoneticPr fontId="1"/>
  </si>
  <si>
    <t>太田修嗣</t>
    <rPh sb="0" eb="2">
      <t>オオタ</t>
    </rPh>
    <rPh sb="2" eb="3">
      <t>シュウ</t>
    </rPh>
    <rPh sb="3" eb="4">
      <t>シ</t>
    </rPh>
    <phoneticPr fontId="1"/>
  </si>
  <si>
    <t>カンナ目京溜箸</t>
    <rPh sb="3" eb="4">
      <t>メ</t>
    </rPh>
    <rPh sb="4" eb="5">
      <t>キョウ</t>
    </rPh>
    <rPh sb="5" eb="6">
      <t>タ</t>
    </rPh>
    <rPh sb="6" eb="7">
      <t>ハシ</t>
    </rPh>
    <phoneticPr fontId="1"/>
  </si>
  <si>
    <t>20/2/7</t>
    <phoneticPr fontId="1"/>
  </si>
  <si>
    <t>20/2/4</t>
    <phoneticPr fontId="1"/>
  </si>
  <si>
    <t>20/2/3</t>
    <phoneticPr fontId="1"/>
  </si>
  <si>
    <t>20/2/3</t>
    <phoneticPr fontId="1"/>
  </si>
  <si>
    <t>20/2/2</t>
    <phoneticPr fontId="1"/>
  </si>
  <si>
    <t>川合優</t>
    <rPh sb="0" eb="2">
      <t>カワイ</t>
    </rPh>
    <rPh sb="2" eb="3">
      <t>マサル</t>
    </rPh>
    <phoneticPr fontId="1"/>
  </si>
  <si>
    <t>杉折敷</t>
    <rPh sb="0" eb="1">
      <t>スギ</t>
    </rPh>
    <rPh sb="1" eb="3">
      <t>オシキ</t>
    </rPh>
    <phoneticPr fontId="1"/>
  </si>
  <si>
    <t>ご注文品</t>
    <rPh sb="1" eb="3">
      <t>チュウモン</t>
    </rPh>
    <rPh sb="3" eb="4">
      <t>ヒン</t>
    </rPh>
    <phoneticPr fontId="1"/>
  </si>
  <si>
    <t>石川様</t>
    <rPh sb="0" eb="2">
      <t>イシカワ</t>
    </rPh>
    <rPh sb="2" eb="3">
      <t>サマ</t>
    </rPh>
    <phoneticPr fontId="1"/>
  </si>
  <si>
    <t>2020/03/21</t>
    <phoneticPr fontId="1"/>
  </si>
  <si>
    <t>2020/02/01</t>
    <phoneticPr fontId="1"/>
  </si>
  <si>
    <t>20/2/8</t>
    <phoneticPr fontId="1"/>
  </si>
  <si>
    <t>線の形  ＃18</t>
    <rPh sb="0" eb="1">
      <t>セン</t>
    </rPh>
    <rPh sb="2" eb="3">
      <t>カタチ</t>
    </rPh>
    <phoneticPr fontId="1"/>
  </si>
  <si>
    <t>取置品</t>
    <rPh sb="0" eb="1">
      <t>ト</t>
    </rPh>
    <rPh sb="1" eb="2">
      <t>オ</t>
    </rPh>
    <rPh sb="2" eb="3">
      <t>ヒン</t>
    </rPh>
    <phoneticPr fontId="1"/>
  </si>
  <si>
    <t>根本</t>
    <rPh sb="0" eb="2">
      <t>ネモト</t>
    </rPh>
    <phoneticPr fontId="1"/>
  </si>
  <si>
    <t>2020/01/11</t>
    <phoneticPr fontId="1"/>
  </si>
  <si>
    <t>20/2/16</t>
    <phoneticPr fontId="1"/>
  </si>
  <si>
    <t>20/1/30</t>
    <phoneticPr fontId="1"/>
  </si>
  <si>
    <t>2020/3/23</t>
    <phoneticPr fontId="1"/>
  </si>
  <si>
    <t>20/2/18</t>
    <phoneticPr fontId="1"/>
  </si>
  <si>
    <t>20/2/7-1</t>
    <phoneticPr fontId="1"/>
  </si>
  <si>
    <t>20/2/7</t>
    <phoneticPr fontId="1"/>
  </si>
  <si>
    <t>20/2/7-1</t>
    <phoneticPr fontId="1"/>
  </si>
  <si>
    <t>石井すみ子</t>
    <rPh sb="0" eb="2">
      <t>イシイ</t>
    </rPh>
    <rPh sb="4" eb="5">
      <t>コ</t>
    </rPh>
    <phoneticPr fontId="1"/>
  </si>
  <si>
    <t>白布巾</t>
    <rPh sb="0" eb="1">
      <t>シロ</t>
    </rPh>
    <rPh sb="1" eb="3">
      <t>フキン</t>
    </rPh>
    <phoneticPr fontId="1"/>
  </si>
  <si>
    <t>2019/12/26</t>
    <phoneticPr fontId="1"/>
  </si>
  <si>
    <t>波野様</t>
    <rPh sb="0" eb="2">
      <t>ナミノ</t>
    </rPh>
    <rPh sb="2" eb="3">
      <t>サマ</t>
    </rPh>
    <phoneticPr fontId="1"/>
  </si>
  <si>
    <t>20/1/31</t>
    <phoneticPr fontId="1"/>
  </si>
  <si>
    <t>矢野義憲</t>
    <rPh sb="0" eb="2">
      <t>ヤノ</t>
    </rPh>
    <rPh sb="2" eb="3">
      <t>ヨシ</t>
    </rPh>
    <rPh sb="3" eb="4">
      <t>ケン</t>
    </rPh>
    <phoneticPr fontId="1"/>
  </si>
  <si>
    <t>スツール</t>
    <phoneticPr fontId="1"/>
  </si>
  <si>
    <t>Mr.Chu</t>
    <phoneticPr fontId="1"/>
  </si>
  <si>
    <t>20/2/21</t>
    <phoneticPr fontId="1"/>
  </si>
  <si>
    <t>20/2/23</t>
    <phoneticPr fontId="1"/>
  </si>
  <si>
    <t>2020/02/24</t>
    <phoneticPr fontId="1"/>
  </si>
  <si>
    <t>フライパン30</t>
    <phoneticPr fontId="1"/>
  </si>
  <si>
    <t>アジアンパン30</t>
    <phoneticPr fontId="1"/>
  </si>
  <si>
    <t>玉子焼きパン</t>
    <rPh sb="0" eb="2">
      <t>タマゴ</t>
    </rPh>
    <rPh sb="2" eb="3">
      <t>ヤ</t>
    </rPh>
    <phoneticPr fontId="1"/>
  </si>
  <si>
    <t>オーバルパン</t>
    <phoneticPr fontId="1"/>
  </si>
  <si>
    <t>20/01/21、2/24</t>
    <phoneticPr fontId="1"/>
  </si>
  <si>
    <t>2+1</t>
    <phoneticPr fontId="1"/>
  </si>
  <si>
    <t>3+2</t>
    <phoneticPr fontId="1"/>
  </si>
  <si>
    <t>蓋付オーバルパン</t>
    <rPh sb="0" eb="1">
      <t>フタ</t>
    </rPh>
    <rPh sb="1" eb="2">
      <t>ツキ</t>
    </rPh>
    <phoneticPr fontId="1"/>
  </si>
  <si>
    <t>20/2/24</t>
    <phoneticPr fontId="1"/>
  </si>
  <si>
    <t>20/2/26</t>
    <phoneticPr fontId="1"/>
  </si>
  <si>
    <t>2/26</t>
    <phoneticPr fontId="1"/>
  </si>
  <si>
    <t>濱口直巳</t>
    <rPh sb="0" eb="2">
      <t>ハマグチ</t>
    </rPh>
    <rPh sb="2" eb="4">
      <t>ナオミ</t>
    </rPh>
    <phoneticPr fontId="1"/>
  </si>
  <si>
    <t>漆焼付スプーン</t>
    <rPh sb="0" eb="1">
      <t>ウルシ</t>
    </rPh>
    <rPh sb="1" eb="3">
      <t>ヤキツケ</t>
    </rPh>
    <phoneticPr fontId="1"/>
  </si>
  <si>
    <t>真鍮ティースプーン</t>
    <rPh sb="0" eb="2">
      <t>シンチュウ</t>
    </rPh>
    <phoneticPr fontId="1"/>
  </si>
  <si>
    <t>真鍮ティーフォーク</t>
    <rPh sb="0" eb="2">
      <t>シンチュウ</t>
    </rPh>
    <phoneticPr fontId="1"/>
  </si>
  <si>
    <t>純銀カトラリーレスト</t>
    <rPh sb="0" eb="2">
      <t>ジュンギン</t>
    </rPh>
    <phoneticPr fontId="1"/>
  </si>
  <si>
    <t>2020/02/29</t>
    <phoneticPr fontId="1"/>
  </si>
  <si>
    <t>予約注文品+仕入</t>
    <rPh sb="0" eb="2">
      <t>ヨヤク</t>
    </rPh>
    <rPh sb="2" eb="4">
      <t>チュウモン</t>
    </rPh>
    <rPh sb="4" eb="5">
      <t>ヒン</t>
    </rPh>
    <rPh sb="6" eb="8">
      <t>シイレ</t>
    </rPh>
    <phoneticPr fontId="1"/>
  </si>
  <si>
    <t>荒川尚也</t>
    <rPh sb="0" eb="2">
      <t>アラカワ</t>
    </rPh>
    <rPh sb="2" eb="4">
      <t>ナオヤ</t>
    </rPh>
    <phoneticPr fontId="1"/>
  </si>
  <si>
    <t>2020/03/06</t>
    <phoneticPr fontId="1"/>
  </si>
  <si>
    <t>アワグラスA</t>
    <phoneticPr fontId="1"/>
  </si>
  <si>
    <t>アワ水差し</t>
    <rPh sb="2" eb="4">
      <t>ミズサ</t>
    </rPh>
    <phoneticPr fontId="1"/>
  </si>
  <si>
    <t>2020/4/20</t>
    <phoneticPr fontId="1"/>
  </si>
  <si>
    <t>注文品</t>
    <rPh sb="0" eb="2">
      <t>チュウモン</t>
    </rPh>
    <rPh sb="2" eb="3">
      <t>ヒン</t>
    </rPh>
    <phoneticPr fontId="1"/>
  </si>
  <si>
    <t>おぎ乃 様</t>
    <rPh sb="2" eb="3">
      <t>ノ</t>
    </rPh>
    <rPh sb="4" eb="5">
      <t>サマ</t>
    </rPh>
    <phoneticPr fontId="1"/>
  </si>
  <si>
    <t>色絵黄格子角豆皿</t>
    <rPh sb="0" eb="2">
      <t>イロエ</t>
    </rPh>
    <rPh sb="2" eb="3">
      <t>キ</t>
    </rPh>
    <rPh sb="3" eb="5">
      <t>コウシ</t>
    </rPh>
    <rPh sb="5" eb="6">
      <t>カク</t>
    </rPh>
    <rPh sb="6" eb="7">
      <t>マメ</t>
    </rPh>
    <rPh sb="7" eb="8">
      <t>サラ</t>
    </rPh>
    <phoneticPr fontId="1"/>
  </si>
  <si>
    <t>染付コマ文LOVE</t>
    <rPh sb="0" eb="2">
      <t>ソメツケ</t>
    </rPh>
    <rPh sb="4" eb="5">
      <t>モン</t>
    </rPh>
    <phoneticPr fontId="1"/>
  </si>
  <si>
    <t>桃キューブ鉢</t>
    <rPh sb="0" eb="1">
      <t>モモ</t>
    </rPh>
    <rPh sb="5" eb="6">
      <t>ハチ</t>
    </rPh>
    <phoneticPr fontId="1"/>
  </si>
  <si>
    <t>フライパン蓋220</t>
    <rPh sb="5" eb="6">
      <t>フタ</t>
    </rPh>
    <phoneticPr fontId="1"/>
  </si>
  <si>
    <t>2020/03/25</t>
    <phoneticPr fontId="1"/>
  </si>
  <si>
    <t>2020/03/11</t>
    <phoneticPr fontId="1"/>
  </si>
  <si>
    <t>2020/03/18</t>
    <phoneticPr fontId="1"/>
  </si>
  <si>
    <t>扇子入れ</t>
    <rPh sb="0" eb="2">
      <t>センス</t>
    </rPh>
    <rPh sb="2" eb="3">
      <t>イ</t>
    </rPh>
    <phoneticPr fontId="1"/>
  </si>
  <si>
    <t>折敷</t>
    <rPh sb="0" eb="2">
      <t>オシキ</t>
    </rPh>
    <phoneticPr fontId="1"/>
  </si>
  <si>
    <t>線香箱</t>
    <rPh sb="0" eb="2">
      <t>センコウ</t>
    </rPh>
    <rPh sb="2" eb="3">
      <t>バコ</t>
    </rPh>
    <phoneticPr fontId="1"/>
  </si>
  <si>
    <t>小箱</t>
    <rPh sb="0" eb="2">
      <t>コバコ</t>
    </rPh>
    <phoneticPr fontId="1"/>
  </si>
  <si>
    <t>ナガシマ様</t>
    <rPh sb="4" eb="5">
      <t>サマ</t>
    </rPh>
    <phoneticPr fontId="1"/>
  </si>
  <si>
    <t>お取置品</t>
    <rPh sb="1" eb="2">
      <t>ト</t>
    </rPh>
    <rPh sb="2" eb="3">
      <t>オ</t>
    </rPh>
    <rPh sb="3" eb="4">
      <t>ヒン</t>
    </rPh>
    <phoneticPr fontId="1"/>
  </si>
  <si>
    <t>帯締め</t>
    <rPh sb="0" eb="1">
      <t>オビ</t>
    </rPh>
    <rPh sb="1" eb="2">
      <t>ジ</t>
    </rPh>
    <phoneticPr fontId="1"/>
  </si>
  <si>
    <t>ダイアリーカバー</t>
    <phoneticPr fontId="1"/>
  </si>
  <si>
    <t>ポーチ</t>
    <phoneticPr fontId="1"/>
  </si>
  <si>
    <t>手提げポーチ</t>
    <rPh sb="0" eb="2">
      <t>テサ</t>
    </rPh>
    <phoneticPr fontId="1"/>
  </si>
  <si>
    <t>飯碗</t>
    <rPh sb="0" eb="1">
      <t>メシ</t>
    </rPh>
    <rPh sb="1" eb="2">
      <t>ワン</t>
    </rPh>
    <phoneticPr fontId="1"/>
  </si>
  <si>
    <t>染付鱗文6.5寸皿</t>
    <rPh sb="0" eb="2">
      <t>ソメツケ</t>
    </rPh>
    <rPh sb="2" eb="3">
      <t>ウロコ</t>
    </rPh>
    <rPh sb="3" eb="4">
      <t>モン</t>
    </rPh>
    <rPh sb="7" eb="8">
      <t>スン</t>
    </rPh>
    <rPh sb="8" eb="9">
      <t>サラ</t>
    </rPh>
    <phoneticPr fontId="1"/>
  </si>
  <si>
    <t>買取</t>
    <rPh sb="0" eb="2">
      <t>カイトリ</t>
    </rPh>
    <phoneticPr fontId="1"/>
  </si>
  <si>
    <t>相坂様</t>
    <rPh sb="0" eb="2">
      <t>アイサカ</t>
    </rPh>
    <rPh sb="2" eb="3">
      <t>サマ</t>
    </rPh>
    <phoneticPr fontId="1"/>
  </si>
  <si>
    <t>今岡</t>
    <rPh sb="0" eb="2">
      <t>イマオカ</t>
    </rPh>
    <phoneticPr fontId="1"/>
  </si>
  <si>
    <t>中様</t>
    <rPh sb="0" eb="1">
      <t>ナカ</t>
    </rPh>
    <rPh sb="1" eb="2">
      <t>サマ</t>
    </rPh>
    <phoneticPr fontId="1"/>
  </si>
  <si>
    <t>高仲様</t>
    <rPh sb="0" eb="3">
      <t>タカナカサマ</t>
    </rPh>
    <phoneticPr fontId="1"/>
  </si>
  <si>
    <t>アジアンパン230</t>
    <phoneticPr fontId="1"/>
  </si>
  <si>
    <t>蓋付オーバルパン</t>
    <rPh sb="0" eb="1">
      <t>フタ</t>
    </rPh>
    <rPh sb="1" eb="2">
      <t>ツキ</t>
    </rPh>
    <phoneticPr fontId="1"/>
  </si>
  <si>
    <t>オーバルパン鉄鍋</t>
    <rPh sb="6" eb="8">
      <t>テツナベ</t>
    </rPh>
    <phoneticPr fontId="1"/>
  </si>
  <si>
    <t>ヤットコ</t>
    <phoneticPr fontId="1"/>
  </si>
  <si>
    <t>茶入れ</t>
    <rPh sb="0" eb="1">
      <t>チャ</t>
    </rPh>
    <rPh sb="1" eb="2">
      <t>イ</t>
    </rPh>
    <phoneticPr fontId="1"/>
  </si>
  <si>
    <t>レードル</t>
    <phoneticPr fontId="1"/>
  </si>
  <si>
    <t>箱</t>
    <rPh sb="0" eb="1">
      <t>ハコ</t>
    </rPh>
    <phoneticPr fontId="1"/>
  </si>
  <si>
    <t>置台</t>
    <rPh sb="0" eb="1">
      <t>オ</t>
    </rPh>
    <rPh sb="1" eb="2">
      <t>ダイ</t>
    </rPh>
    <phoneticPr fontId="1"/>
  </si>
  <si>
    <t>黄灰釉薬小鉢</t>
    <phoneticPr fontId="1"/>
  </si>
  <si>
    <t>棚</t>
    <rPh sb="0" eb="1">
      <t>タナ</t>
    </rPh>
    <phoneticPr fontId="1"/>
  </si>
  <si>
    <t>オブジェ</t>
    <phoneticPr fontId="1"/>
  </si>
  <si>
    <t>プレート　檸檬</t>
    <rPh sb="5" eb="7">
      <t>レモン</t>
    </rPh>
    <phoneticPr fontId="1"/>
  </si>
  <si>
    <t>森本　仁</t>
    <rPh sb="0" eb="2">
      <t>モリモト</t>
    </rPh>
    <rPh sb="3" eb="4">
      <t>ヒトシ</t>
    </rPh>
    <phoneticPr fontId="1"/>
  </si>
  <si>
    <t>トウカ様</t>
    <rPh sb="3" eb="4">
      <t>サマ</t>
    </rPh>
    <phoneticPr fontId="1"/>
  </si>
  <si>
    <t>平井様</t>
    <rPh sb="0" eb="3">
      <t>ヒライサマ</t>
    </rPh>
    <phoneticPr fontId="1"/>
  </si>
  <si>
    <t>高木様</t>
    <rPh sb="0" eb="2">
      <t>タカギ</t>
    </rPh>
    <rPh sb="2" eb="3">
      <t>サマ</t>
    </rPh>
    <phoneticPr fontId="1"/>
  </si>
  <si>
    <t>横山様</t>
    <rPh sb="0" eb="3">
      <t>ヨコヤマサマ</t>
    </rPh>
    <phoneticPr fontId="1"/>
  </si>
  <si>
    <t>山下様</t>
    <rPh sb="0" eb="3">
      <t>ヤマシタサマ</t>
    </rPh>
    <phoneticPr fontId="1"/>
  </si>
  <si>
    <t>岡田様</t>
    <rPh sb="0" eb="2">
      <t>オカダ</t>
    </rPh>
    <rPh sb="2" eb="3">
      <t>サマ</t>
    </rPh>
    <phoneticPr fontId="1"/>
  </si>
  <si>
    <t>風月堂様</t>
    <rPh sb="0" eb="3">
      <t>フウゲツドウ</t>
    </rPh>
    <rPh sb="3" eb="4">
      <t>サマ</t>
    </rPh>
    <phoneticPr fontId="1"/>
  </si>
  <si>
    <t>田辺様</t>
    <rPh sb="0" eb="2">
      <t>タナベ</t>
    </rPh>
    <rPh sb="2" eb="3">
      <t>サマ</t>
    </rPh>
    <phoneticPr fontId="1"/>
  </si>
  <si>
    <t>渡辺様</t>
    <rPh sb="0" eb="3">
      <t>ワタナベサマ</t>
    </rPh>
    <phoneticPr fontId="1"/>
  </si>
  <si>
    <t>ゆうづつ様</t>
    <rPh sb="4" eb="5">
      <t>サマ</t>
    </rPh>
    <phoneticPr fontId="1"/>
  </si>
  <si>
    <t>石井様</t>
    <rPh sb="0" eb="3">
      <t>イシイサマ</t>
    </rPh>
    <phoneticPr fontId="1"/>
  </si>
  <si>
    <t>田中様</t>
    <rPh sb="0" eb="2">
      <t>タナカ</t>
    </rPh>
    <rPh sb="2" eb="3">
      <t>サマ</t>
    </rPh>
    <phoneticPr fontId="1"/>
  </si>
  <si>
    <t>注文品</t>
    <rPh sb="0" eb="2">
      <t>チュウモン</t>
    </rPh>
    <rPh sb="2" eb="3">
      <t>ヒン</t>
    </rPh>
    <phoneticPr fontId="1"/>
  </si>
  <si>
    <t>注文日</t>
    <rPh sb="0" eb="2">
      <t>チュウモン</t>
    </rPh>
    <rPh sb="2" eb="3">
      <t>ヒ</t>
    </rPh>
    <phoneticPr fontId="1"/>
  </si>
  <si>
    <t>2020/03/04</t>
    <phoneticPr fontId="1"/>
  </si>
  <si>
    <t>2020/04/01</t>
    <phoneticPr fontId="1"/>
  </si>
  <si>
    <t>2020/04/13</t>
    <phoneticPr fontId="1"/>
  </si>
  <si>
    <t>2020/04/08</t>
    <phoneticPr fontId="1"/>
  </si>
  <si>
    <t>2020/04/02</t>
    <phoneticPr fontId="1"/>
  </si>
  <si>
    <t>F0100</t>
    <phoneticPr fontId="1"/>
  </si>
  <si>
    <t>F0101</t>
    <phoneticPr fontId="1"/>
  </si>
  <si>
    <t>F0102</t>
    <phoneticPr fontId="1"/>
  </si>
  <si>
    <t>2020/5/20</t>
    <phoneticPr fontId="1"/>
  </si>
  <si>
    <r>
      <rPr>
        <b/>
        <sz val="16"/>
        <color rgb="FF00B0F0"/>
        <rFont val="游ゴシック"/>
        <family val="3"/>
        <charset val="128"/>
        <scheme val="minor"/>
      </rPr>
      <t>F0-001-099</t>
    </r>
    <r>
      <rPr>
        <b/>
        <sz val="16"/>
        <color theme="1"/>
        <rFont val="游ゴシック"/>
        <family val="3"/>
        <charset val="128"/>
        <scheme val="minor"/>
      </rPr>
      <t xml:space="preserve">   2019/11 - 2020/4</t>
    </r>
    <phoneticPr fontId="1"/>
  </si>
  <si>
    <t>S1001</t>
    <phoneticPr fontId="1"/>
  </si>
  <si>
    <t>S1002</t>
    <phoneticPr fontId="1"/>
  </si>
  <si>
    <t>S1004</t>
  </si>
  <si>
    <t>S1005</t>
  </si>
  <si>
    <t>S1006</t>
  </si>
  <si>
    <t>S1007</t>
  </si>
  <si>
    <t>S1008</t>
  </si>
  <si>
    <t>S1009</t>
  </si>
  <si>
    <t>S1010</t>
  </si>
  <si>
    <t>S1011</t>
  </si>
  <si>
    <t>S1012</t>
  </si>
  <si>
    <t>S1013</t>
  </si>
  <si>
    <t>S1014</t>
  </si>
  <si>
    <t>S1015</t>
  </si>
  <si>
    <t>S1016</t>
  </si>
  <si>
    <t>S1017</t>
  </si>
  <si>
    <t>S1018</t>
  </si>
  <si>
    <t>S1019</t>
  </si>
  <si>
    <t>S1020</t>
  </si>
  <si>
    <t>S1021</t>
  </si>
  <si>
    <t>S1022</t>
  </si>
  <si>
    <t>S1023</t>
  </si>
  <si>
    <t>S1024</t>
  </si>
  <si>
    <t>S1025</t>
  </si>
  <si>
    <t>S1026</t>
  </si>
  <si>
    <t>S1027</t>
  </si>
  <si>
    <t>S1028</t>
  </si>
  <si>
    <t>S1029</t>
  </si>
  <si>
    <t>S1030</t>
  </si>
  <si>
    <t>S1031</t>
  </si>
  <si>
    <t>S1032</t>
  </si>
  <si>
    <t>S1033</t>
  </si>
  <si>
    <t>S1034</t>
  </si>
  <si>
    <t>S1035</t>
  </si>
  <si>
    <t>S1036</t>
  </si>
  <si>
    <t>S1038</t>
  </si>
  <si>
    <t>S1039</t>
  </si>
  <si>
    <t>S1040</t>
  </si>
  <si>
    <t>S1041</t>
  </si>
  <si>
    <t>S1042</t>
  </si>
  <si>
    <t>S1043</t>
  </si>
  <si>
    <t>S1044</t>
  </si>
  <si>
    <t>S1045</t>
  </si>
  <si>
    <t>S1046</t>
  </si>
  <si>
    <t>S1047</t>
  </si>
  <si>
    <t>S1048</t>
  </si>
  <si>
    <t>S1049</t>
  </si>
  <si>
    <t>S1050</t>
  </si>
  <si>
    <t>S1051</t>
  </si>
  <si>
    <t>S1052</t>
  </si>
  <si>
    <t>S1053</t>
  </si>
  <si>
    <t>S1054</t>
  </si>
  <si>
    <t>S1055</t>
  </si>
  <si>
    <t>S1056</t>
  </si>
  <si>
    <t>S1057</t>
  </si>
  <si>
    <t>S1059</t>
  </si>
  <si>
    <t>S1060</t>
  </si>
  <si>
    <t>S1061</t>
  </si>
  <si>
    <t>S1062</t>
  </si>
  <si>
    <t>F0001</t>
    <phoneticPr fontId="1"/>
  </si>
  <si>
    <t>F0002</t>
    <phoneticPr fontId="1"/>
  </si>
  <si>
    <t>F0003</t>
  </si>
  <si>
    <t>F0004</t>
  </si>
  <si>
    <t>F0005</t>
  </si>
  <si>
    <t>F0006</t>
  </si>
  <si>
    <t>F0007</t>
  </si>
  <si>
    <t>F0008</t>
  </si>
  <si>
    <t>F0009</t>
  </si>
  <si>
    <t>F0010</t>
  </si>
  <si>
    <t>F0011</t>
  </si>
  <si>
    <t>F0012</t>
  </si>
  <si>
    <t>F0013</t>
  </si>
  <si>
    <t>F0014</t>
  </si>
  <si>
    <t>F0015</t>
  </si>
  <si>
    <t>F0016</t>
  </si>
  <si>
    <t>F0017</t>
  </si>
  <si>
    <t>F0018</t>
  </si>
  <si>
    <t>F0019</t>
  </si>
  <si>
    <t>F0020</t>
  </si>
  <si>
    <t>F0021</t>
  </si>
  <si>
    <t>F0022</t>
  </si>
  <si>
    <t>F0023</t>
  </si>
  <si>
    <t>F0024</t>
  </si>
  <si>
    <t>F0025</t>
  </si>
  <si>
    <t>F0026</t>
  </si>
  <si>
    <t>F0027</t>
  </si>
  <si>
    <t>F0028</t>
  </si>
  <si>
    <t>F0029</t>
  </si>
  <si>
    <t>F0030</t>
  </si>
  <si>
    <t>F0031</t>
  </si>
  <si>
    <t>F0032</t>
  </si>
  <si>
    <t>F0033</t>
  </si>
  <si>
    <t>F0034</t>
  </si>
  <si>
    <t>F0035</t>
  </si>
  <si>
    <t>F0036</t>
  </si>
  <si>
    <t>F0037</t>
    <phoneticPr fontId="1"/>
  </si>
  <si>
    <t>F0038</t>
    <phoneticPr fontId="1"/>
  </si>
  <si>
    <t>F0039</t>
  </si>
  <si>
    <t>F0040</t>
  </si>
  <si>
    <t>F0041</t>
  </si>
  <si>
    <t>F0042</t>
  </si>
  <si>
    <t>F0043</t>
  </si>
  <si>
    <t>F0044</t>
  </si>
  <si>
    <t>F0045</t>
  </si>
  <si>
    <t>F0046</t>
  </si>
  <si>
    <t>F0047</t>
  </si>
  <si>
    <t>F0048</t>
  </si>
  <si>
    <t>F0049</t>
  </si>
  <si>
    <t>F0050</t>
  </si>
  <si>
    <t>F0051</t>
  </si>
  <si>
    <t>F0052</t>
  </si>
  <si>
    <t>F0053</t>
  </si>
  <si>
    <t>F0054</t>
  </si>
  <si>
    <t>F0055</t>
  </si>
  <si>
    <t>F0056</t>
  </si>
  <si>
    <t>F0057</t>
  </si>
  <si>
    <t>F0058</t>
  </si>
  <si>
    <t>F0059</t>
  </si>
  <si>
    <t>F0060</t>
  </si>
  <si>
    <t>F0061</t>
  </si>
  <si>
    <t>F0062</t>
  </si>
  <si>
    <t>F0063</t>
  </si>
  <si>
    <t>F0064</t>
  </si>
  <si>
    <t>F0065</t>
  </si>
  <si>
    <t>F0066</t>
  </si>
  <si>
    <t>F0067</t>
  </si>
  <si>
    <t>F0068</t>
  </si>
  <si>
    <t>F0069</t>
  </si>
  <si>
    <t>F0070</t>
  </si>
  <si>
    <t>F0071</t>
  </si>
  <si>
    <t>F0072</t>
  </si>
  <si>
    <t>F0073</t>
  </si>
  <si>
    <t>F0074</t>
  </si>
  <si>
    <t>F0075</t>
  </si>
  <si>
    <t>F0076</t>
  </si>
  <si>
    <t>F0077</t>
  </si>
  <si>
    <t>F0078</t>
  </si>
  <si>
    <t>F0079</t>
  </si>
  <si>
    <t>F0080</t>
  </si>
  <si>
    <t>F0081</t>
  </si>
  <si>
    <t>F0082</t>
  </si>
  <si>
    <t>F0083</t>
  </si>
  <si>
    <t>F0084</t>
  </si>
  <si>
    <t>F0085</t>
  </si>
  <si>
    <t>F0086</t>
  </si>
  <si>
    <t>F0087</t>
  </si>
  <si>
    <t>F0088</t>
  </si>
  <si>
    <t>F0089</t>
  </si>
  <si>
    <t>F0090</t>
  </si>
  <si>
    <t>F0091</t>
  </si>
  <si>
    <t>F0092</t>
  </si>
  <si>
    <t>F0093</t>
  </si>
  <si>
    <t>F0094</t>
  </si>
  <si>
    <t>F0095</t>
  </si>
  <si>
    <t>F0096</t>
  </si>
  <si>
    <t>F0097</t>
  </si>
  <si>
    <t>F0098</t>
  </si>
  <si>
    <t>F0099</t>
  </si>
  <si>
    <t>20/3/3</t>
    <phoneticPr fontId="1"/>
  </si>
  <si>
    <t>20/3/10</t>
    <phoneticPr fontId="1"/>
  </si>
  <si>
    <t>3/24</t>
    <phoneticPr fontId="1"/>
  </si>
  <si>
    <t>3/25</t>
    <phoneticPr fontId="1"/>
  </si>
  <si>
    <t>3/27</t>
    <phoneticPr fontId="1"/>
  </si>
  <si>
    <t>3/30</t>
    <phoneticPr fontId="1"/>
  </si>
  <si>
    <t>3/14</t>
    <phoneticPr fontId="1"/>
  </si>
  <si>
    <t>3/18</t>
    <phoneticPr fontId="1"/>
  </si>
  <si>
    <t>3/21</t>
    <phoneticPr fontId="1"/>
  </si>
  <si>
    <t>3/22</t>
    <phoneticPr fontId="1"/>
  </si>
  <si>
    <t>3/28</t>
    <phoneticPr fontId="1"/>
  </si>
  <si>
    <r>
      <t>一枚板フライパン</t>
    </r>
    <r>
      <rPr>
        <sz val="8"/>
        <color theme="1"/>
        <rFont val="游ゴシック"/>
        <family val="3"/>
        <charset val="128"/>
        <scheme val="minor"/>
      </rPr>
      <t>220</t>
    </r>
    <rPh sb="0" eb="2">
      <t>イチマイ</t>
    </rPh>
    <rPh sb="2" eb="3">
      <t>イタ</t>
    </rPh>
    <phoneticPr fontId="1"/>
  </si>
  <si>
    <r>
      <t>一枚板フライパン</t>
    </r>
    <r>
      <rPr>
        <sz val="8"/>
        <color theme="1"/>
        <rFont val="游ゴシック"/>
        <family val="3"/>
        <charset val="128"/>
        <scheme val="minor"/>
      </rPr>
      <t>180</t>
    </r>
    <rPh sb="0" eb="2">
      <t>イチマイ</t>
    </rPh>
    <rPh sb="2" eb="3">
      <t>イタ</t>
    </rPh>
    <phoneticPr fontId="1"/>
  </si>
  <si>
    <r>
      <t>一枚板フライパン</t>
    </r>
    <r>
      <rPr>
        <sz val="8"/>
        <color theme="1"/>
        <rFont val="游ゴシック"/>
        <family val="3"/>
        <charset val="128"/>
        <scheme val="minor"/>
      </rPr>
      <t>150</t>
    </r>
    <rPh sb="0" eb="2">
      <t>イチマイ</t>
    </rPh>
    <rPh sb="2" eb="3">
      <t>イタ</t>
    </rPh>
    <phoneticPr fontId="1"/>
  </si>
  <si>
    <r>
      <t>一枚板フライパン</t>
    </r>
    <r>
      <rPr>
        <sz val="8"/>
        <color theme="1"/>
        <rFont val="游ゴシック"/>
        <family val="3"/>
        <charset val="128"/>
        <scheme val="minor"/>
      </rPr>
      <t>260</t>
    </r>
    <rPh sb="0" eb="2">
      <t>イチマイ</t>
    </rPh>
    <rPh sb="2" eb="3">
      <t>イタ</t>
    </rPh>
    <phoneticPr fontId="1"/>
  </si>
  <si>
    <t>3/31</t>
    <phoneticPr fontId="1"/>
  </si>
  <si>
    <t>4/8</t>
    <phoneticPr fontId="1"/>
  </si>
  <si>
    <t>4/8-2</t>
    <phoneticPr fontId="1"/>
  </si>
  <si>
    <t>4/1</t>
    <phoneticPr fontId="1"/>
  </si>
  <si>
    <t>4/3</t>
    <phoneticPr fontId="1"/>
  </si>
  <si>
    <t>4/4</t>
    <phoneticPr fontId="1"/>
  </si>
  <si>
    <t>4/7</t>
    <phoneticPr fontId="1"/>
  </si>
  <si>
    <t>4/1-4</t>
    <phoneticPr fontId="1"/>
  </si>
  <si>
    <t>4/5</t>
    <phoneticPr fontId="1"/>
  </si>
  <si>
    <t>20/3/7</t>
    <phoneticPr fontId="1"/>
  </si>
  <si>
    <t>20/4/3</t>
    <phoneticPr fontId="1"/>
  </si>
  <si>
    <t>髙橋禎彦</t>
    <rPh sb="0" eb="2">
      <t>タカハシ</t>
    </rPh>
    <rPh sb="2" eb="4">
      <t>ヨシヒコ</t>
    </rPh>
    <phoneticPr fontId="1"/>
  </si>
  <si>
    <t>白ワイングラス</t>
    <rPh sb="0" eb="1">
      <t>シロ</t>
    </rPh>
    <phoneticPr fontId="1"/>
  </si>
  <si>
    <t>矢吹様</t>
    <rPh sb="0" eb="3">
      <t>ヤブキサマ</t>
    </rPh>
    <phoneticPr fontId="1"/>
  </si>
  <si>
    <t>F0103</t>
  </si>
  <si>
    <t>F0104</t>
  </si>
  <si>
    <t>2020/04/18</t>
    <phoneticPr fontId="1"/>
  </si>
  <si>
    <t>白磁盃</t>
    <rPh sb="0" eb="2">
      <t>ハクジ</t>
    </rPh>
    <rPh sb="2" eb="3">
      <t>サカズキ</t>
    </rPh>
    <phoneticPr fontId="1"/>
  </si>
  <si>
    <t>絵唐津湯呑　小</t>
    <rPh sb="0" eb="1">
      <t>エ</t>
    </rPh>
    <rPh sb="1" eb="3">
      <t>カラツ</t>
    </rPh>
    <rPh sb="3" eb="5">
      <t>ユノミ</t>
    </rPh>
    <rPh sb="6" eb="7">
      <t>ショウ</t>
    </rPh>
    <phoneticPr fontId="1"/>
  </si>
  <si>
    <t>絵唐津長湯呑</t>
    <rPh sb="0" eb="1">
      <t>エ</t>
    </rPh>
    <rPh sb="1" eb="3">
      <t>カラツ</t>
    </rPh>
    <rPh sb="3" eb="4">
      <t>ナガ</t>
    </rPh>
    <rPh sb="4" eb="6">
      <t>ユノミ</t>
    </rPh>
    <phoneticPr fontId="1"/>
  </si>
  <si>
    <t>F0105</t>
  </si>
  <si>
    <t>F0106</t>
  </si>
  <si>
    <t>F0107</t>
  </si>
  <si>
    <t>鮨あお　岡﨑様</t>
    <rPh sb="0" eb="1">
      <t>スシ</t>
    </rPh>
    <rPh sb="4" eb="7">
      <t>オカザキサマ</t>
    </rPh>
    <phoneticPr fontId="1"/>
  </si>
  <si>
    <t>2020/6/20</t>
    <phoneticPr fontId="1"/>
  </si>
  <si>
    <t>2020/04/25</t>
    <phoneticPr fontId="1"/>
  </si>
  <si>
    <t>髙橋禎彦</t>
    <rPh sb="0" eb="2">
      <t>タカハシ</t>
    </rPh>
    <rPh sb="2" eb="4">
      <t>ヨシヒコ</t>
    </rPh>
    <phoneticPr fontId="1"/>
  </si>
  <si>
    <t>脚付グラス</t>
    <rPh sb="0" eb="2">
      <t>アシツキ</t>
    </rPh>
    <phoneticPr fontId="1"/>
  </si>
  <si>
    <t>厚川文子</t>
    <rPh sb="0" eb="2">
      <t>アツカワ</t>
    </rPh>
    <rPh sb="2" eb="4">
      <t>フミコ</t>
    </rPh>
    <phoneticPr fontId="1"/>
  </si>
  <si>
    <t>白ボウル</t>
    <rPh sb="0" eb="1">
      <t>シロ</t>
    </rPh>
    <phoneticPr fontId="1"/>
  </si>
  <si>
    <t>森本仁</t>
    <rPh sb="0" eb="2">
      <t>モリモト</t>
    </rPh>
    <rPh sb="2" eb="3">
      <t>ヒトシ</t>
    </rPh>
    <phoneticPr fontId="1"/>
  </si>
  <si>
    <t>根本</t>
    <rPh sb="0" eb="2">
      <t>ネモト</t>
    </rPh>
    <phoneticPr fontId="1"/>
  </si>
  <si>
    <t>交換品</t>
    <rPh sb="0" eb="2">
      <t>コウカン</t>
    </rPh>
    <rPh sb="2" eb="3">
      <t>ヒン</t>
    </rPh>
    <phoneticPr fontId="1"/>
  </si>
  <si>
    <t>加藤財</t>
    <rPh sb="0" eb="2">
      <t>カトウ</t>
    </rPh>
    <rPh sb="2" eb="3">
      <t>ザイ</t>
    </rPh>
    <phoneticPr fontId="1"/>
  </si>
  <si>
    <t>急須　大白平</t>
    <rPh sb="0" eb="2">
      <t>キュウス</t>
    </rPh>
    <rPh sb="3" eb="4">
      <t>ダイ</t>
    </rPh>
    <rPh sb="4" eb="5">
      <t>シロ</t>
    </rPh>
    <rPh sb="5" eb="6">
      <t>ヒラ</t>
    </rPh>
    <phoneticPr fontId="1"/>
  </si>
  <si>
    <t>急須　中白彫</t>
    <rPh sb="0" eb="2">
      <t>キュウス</t>
    </rPh>
    <rPh sb="3" eb="4">
      <t>ナカ</t>
    </rPh>
    <rPh sb="4" eb="5">
      <t>シロ</t>
    </rPh>
    <rPh sb="5" eb="6">
      <t>ホリ</t>
    </rPh>
    <phoneticPr fontId="1"/>
  </si>
  <si>
    <t>急須　小白平　横</t>
    <rPh sb="0" eb="2">
      <t>キュウス</t>
    </rPh>
    <rPh sb="3" eb="4">
      <t>ショウ</t>
    </rPh>
    <rPh sb="4" eb="5">
      <t>シロ</t>
    </rPh>
    <rPh sb="5" eb="6">
      <t>ヒラ</t>
    </rPh>
    <rPh sb="7" eb="8">
      <t>ヨコ</t>
    </rPh>
    <phoneticPr fontId="1"/>
  </si>
  <si>
    <t>田井将博</t>
    <rPh sb="0" eb="1">
      <t>タ</t>
    </rPh>
    <rPh sb="2" eb="3">
      <t>ショウ</t>
    </rPh>
    <rPh sb="3" eb="4">
      <t>ヒロシ</t>
    </rPh>
    <phoneticPr fontId="1"/>
  </si>
  <si>
    <t>ビヤグラス350</t>
    <phoneticPr fontId="1"/>
  </si>
  <si>
    <t>2020/06/18</t>
    <phoneticPr fontId="1"/>
  </si>
  <si>
    <t>2020/06/11</t>
    <phoneticPr fontId="1"/>
  </si>
  <si>
    <t>2020/06/17</t>
    <phoneticPr fontId="1"/>
  </si>
  <si>
    <t>2020/06/10</t>
    <phoneticPr fontId="1"/>
  </si>
  <si>
    <t>杉村徹</t>
    <rPh sb="0" eb="2">
      <t>スギムラ</t>
    </rPh>
    <rPh sb="2" eb="3">
      <t>トオル</t>
    </rPh>
    <phoneticPr fontId="1"/>
  </si>
  <si>
    <t>桜源氏香湯呑</t>
    <rPh sb="0" eb="1">
      <t>サクラ</t>
    </rPh>
    <rPh sb="1" eb="3">
      <t>ゲンジ</t>
    </rPh>
    <rPh sb="3" eb="4">
      <t>コウ</t>
    </rPh>
    <rPh sb="4" eb="6">
      <t>ユノミ</t>
    </rPh>
    <phoneticPr fontId="1"/>
  </si>
  <si>
    <t>染付鱗文6.5寸皿</t>
    <rPh sb="0" eb="2">
      <t>ソメツケ</t>
    </rPh>
    <rPh sb="2" eb="3">
      <t>ウロコ</t>
    </rPh>
    <rPh sb="3" eb="4">
      <t>モン</t>
    </rPh>
    <rPh sb="7" eb="8">
      <t>スン</t>
    </rPh>
    <rPh sb="8" eb="9">
      <t>サラ</t>
    </rPh>
    <phoneticPr fontId="1"/>
  </si>
  <si>
    <t>中尾万作</t>
    <phoneticPr fontId="1"/>
  </si>
  <si>
    <t>2020/06/02</t>
    <phoneticPr fontId="1"/>
  </si>
  <si>
    <t>2020/06/05</t>
    <phoneticPr fontId="1"/>
  </si>
  <si>
    <t>ウロコ文角豆皿</t>
    <rPh sb="3" eb="4">
      <t>モン</t>
    </rPh>
    <rPh sb="4" eb="5">
      <t>カク</t>
    </rPh>
    <rPh sb="5" eb="6">
      <t>マメ</t>
    </rPh>
    <rPh sb="6" eb="7">
      <t>サラ</t>
    </rPh>
    <phoneticPr fontId="1"/>
  </si>
  <si>
    <t>赤絵花文輪花小皿</t>
    <rPh sb="0" eb="2">
      <t>アカエ</t>
    </rPh>
    <rPh sb="2" eb="3">
      <t>ハナ</t>
    </rPh>
    <rPh sb="3" eb="4">
      <t>モン</t>
    </rPh>
    <rPh sb="4" eb="5">
      <t>ワ</t>
    </rPh>
    <rPh sb="5" eb="6">
      <t>ハナ</t>
    </rPh>
    <rPh sb="6" eb="8">
      <t>コザラ</t>
    </rPh>
    <phoneticPr fontId="1"/>
  </si>
  <si>
    <t>注文品</t>
    <rPh sb="0" eb="2">
      <t>チュウモン</t>
    </rPh>
    <rPh sb="2" eb="3">
      <t>ヒン</t>
    </rPh>
    <phoneticPr fontId="1"/>
  </si>
  <si>
    <t>仕入</t>
    <rPh sb="0" eb="2">
      <t>シイレ</t>
    </rPh>
    <phoneticPr fontId="1"/>
  </si>
  <si>
    <t>あお様</t>
    <rPh sb="2" eb="3">
      <t>サマ</t>
    </rPh>
    <phoneticPr fontId="1"/>
  </si>
  <si>
    <t>壁の棚　19・20</t>
    <rPh sb="0" eb="1">
      <t>カベ</t>
    </rPh>
    <rPh sb="2" eb="3">
      <t>タナ</t>
    </rPh>
    <phoneticPr fontId="1"/>
  </si>
  <si>
    <t>2020/06/09</t>
    <phoneticPr fontId="1"/>
  </si>
  <si>
    <t>S1003</t>
  </si>
  <si>
    <t>黄瀬戸　片口　Y4</t>
    <rPh sb="0" eb="1">
      <t>キ</t>
    </rPh>
    <rPh sb="1" eb="3">
      <t>セト</t>
    </rPh>
    <rPh sb="4" eb="6">
      <t>カタグチ</t>
    </rPh>
    <phoneticPr fontId="1"/>
  </si>
  <si>
    <t>脚付ワイングラス</t>
    <rPh sb="0" eb="2">
      <t>アシツキ</t>
    </rPh>
    <phoneticPr fontId="1"/>
  </si>
  <si>
    <t>髙橋禎彦</t>
    <rPh sb="0" eb="2">
      <t>タカハシ</t>
    </rPh>
    <rPh sb="2" eb="4">
      <t>ヨシヒコ</t>
    </rPh>
    <phoneticPr fontId="1"/>
  </si>
  <si>
    <t>脚付ワイングラス</t>
    <rPh sb="0" eb="2">
      <t>アシツキ</t>
    </rPh>
    <phoneticPr fontId="1"/>
  </si>
  <si>
    <t>錫黒うづくり台板</t>
    <rPh sb="0" eb="1">
      <t>スズ</t>
    </rPh>
    <rPh sb="1" eb="2">
      <t>クロ</t>
    </rPh>
    <rPh sb="6" eb="7">
      <t>ダイ</t>
    </rPh>
    <rPh sb="7" eb="8">
      <t>イタ</t>
    </rPh>
    <phoneticPr fontId="1"/>
  </si>
  <si>
    <t>縁有折敷</t>
    <rPh sb="0" eb="1">
      <t>フチ</t>
    </rPh>
    <rPh sb="1" eb="2">
      <t>アリ</t>
    </rPh>
    <rPh sb="2" eb="4">
      <t>オシキ</t>
    </rPh>
    <phoneticPr fontId="1"/>
  </si>
  <si>
    <t>角切り大盆</t>
    <rPh sb="0" eb="1">
      <t>スミ</t>
    </rPh>
    <rPh sb="1" eb="2">
      <t>キリ</t>
    </rPh>
    <rPh sb="3" eb="4">
      <t>ダイ</t>
    </rPh>
    <rPh sb="4" eb="5">
      <t>ボン</t>
    </rPh>
    <phoneticPr fontId="1"/>
  </si>
  <si>
    <t>錫黒盃</t>
    <rPh sb="0" eb="1">
      <t>スズ</t>
    </rPh>
    <rPh sb="1" eb="2">
      <t>クロ</t>
    </rPh>
    <rPh sb="2" eb="3">
      <t>サカズキ</t>
    </rPh>
    <phoneticPr fontId="1"/>
  </si>
  <si>
    <t>京溜箸　25㎝</t>
    <rPh sb="0" eb="1">
      <t>キョウ</t>
    </rPh>
    <rPh sb="1" eb="2">
      <t>タ</t>
    </rPh>
    <rPh sb="2" eb="3">
      <t>ハシ</t>
    </rPh>
    <phoneticPr fontId="1"/>
  </si>
  <si>
    <t>京溜箸　23㎝</t>
    <rPh sb="0" eb="1">
      <t>キョウ</t>
    </rPh>
    <rPh sb="1" eb="2">
      <t>タ</t>
    </rPh>
    <rPh sb="2" eb="3">
      <t>ハシ</t>
    </rPh>
    <phoneticPr fontId="1"/>
  </si>
  <si>
    <t>アルミ薬味匙</t>
    <rPh sb="3" eb="5">
      <t>ヤクミ</t>
    </rPh>
    <rPh sb="5" eb="6">
      <t>サジ</t>
    </rPh>
    <phoneticPr fontId="1"/>
  </si>
  <si>
    <t>銀猫</t>
    <rPh sb="0" eb="1">
      <t>ギン</t>
    </rPh>
    <rPh sb="1" eb="2">
      <t>ネコ</t>
    </rPh>
    <phoneticPr fontId="1"/>
  </si>
  <si>
    <t>注文品</t>
    <rPh sb="0" eb="2">
      <t>チュウモン</t>
    </rPh>
    <rPh sb="2" eb="3">
      <t>ヒン</t>
    </rPh>
    <phoneticPr fontId="1"/>
  </si>
  <si>
    <t>仕入</t>
    <rPh sb="0" eb="2">
      <t>シイレ</t>
    </rPh>
    <phoneticPr fontId="1"/>
  </si>
  <si>
    <t>よしたけ様</t>
    <rPh sb="4" eb="5">
      <t>サマ</t>
    </rPh>
    <phoneticPr fontId="1"/>
  </si>
  <si>
    <t>ゆうづつ様</t>
    <rPh sb="4" eb="5">
      <t>サマ</t>
    </rPh>
    <phoneticPr fontId="1"/>
  </si>
  <si>
    <t>真 様</t>
    <rPh sb="0" eb="1">
      <t>シン</t>
    </rPh>
    <rPh sb="2" eb="3">
      <t>サマ</t>
    </rPh>
    <phoneticPr fontId="1"/>
  </si>
  <si>
    <t>中島 様</t>
    <rPh sb="0" eb="2">
      <t>ナカジマ</t>
    </rPh>
    <rPh sb="3" eb="4">
      <t>サマ</t>
    </rPh>
    <phoneticPr fontId="1"/>
  </si>
  <si>
    <t>ヴィンセント様</t>
    <rPh sb="6" eb="7">
      <t>サマ</t>
    </rPh>
    <phoneticPr fontId="1"/>
  </si>
  <si>
    <t>坂田様</t>
    <rPh sb="0" eb="3">
      <t>サカタサマ</t>
    </rPh>
    <phoneticPr fontId="1"/>
  </si>
  <si>
    <t>作品展買取</t>
    <rPh sb="0" eb="3">
      <t>サクヒンテン</t>
    </rPh>
    <rPh sb="3" eb="5">
      <t>カイトリ</t>
    </rPh>
    <phoneticPr fontId="1"/>
  </si>
  <si>
    <t>白花ゴブレット</t>
    <rPh sb="0" eb="1">
      <t>シロ</t>
    </rPh>
    <rPh sb="1" eb="2">
      <t>ハナ</t>
    </rPh>
    <phoneticPr fontId="1"/>
  </si>
  <si>
    <t>注文+仕入</t>
    <rPh sb="0" eb="2">
      <t>チュウモン</t>
    </rPh>
    <rPh sb="3" eb="5">
      <t>シイレ</t>
    </rPh>
    <phoneticPr fontId="1"/>
  </si>
  <si>
    <t>注文</t>
    <rPh sb="0" eb="2">
      <t>チュウモン</t>
    </rPh>
    <phoneticPr fontId="1"/>
  </si>
  <si>
    <t>今岡</t>
    <rPh sb="0" eb="2">
      <t>イマオカ</t>
    </rPh>
    <phoneticPr fontId="1"/>
  </si>
  <si>
    <t>7/27</t>
    <phoneticPr fontId="1"/>
  </si>
  <si>
    <t>☑</t>
    <phoneticPr fontId="1"/>
  </si>
  <si>
    <t>細片口　TC-04</t>
    <rPh sb="0" eb="1">
      <t>ホソ</t>
    </rPh>
    <rPh sb="1" eb="3">
      <t>カタクチ</t>
    </rPh>
    <phoneticPr fontId="1"/>
  </si>
  <si>
    <t>2020/08/20</t>
    <phoneticPr fontId="1"/>
  </si>
  <si>
    <t>丸さじ　漆</t>
    <rPh sb="0" eb="1">
      <t>マル</t>
    </rPh>
    <rPh sb="4" eb="5">
      <t>ウルシ</t>
    </rPh>
    <phoneticPr fontId="1"/>
  </si>
  <si>
    <t>変形さじ 洋白</t>
    <rPh sb="0" eb="2">
      <t>ヘンケイ</t>
    </rPh>
    <rPh sb="5" eb="7">
      <t>ヨウハク</t>
    </rPh>
    <phoneticPr fontId="1"/>
  </si>
  <si>
    <t>漆中皿</t>
    <rPh sb="0" eb="1">
      <t>ウルシ</t>
    </rPh>
    <rPh sb="1" eb="2">
      <t>ナカ</t>
    </rPh>
    <rPh sb="2" eb="3">
      <t>サラ</t>
    </rPh>
    <phoneticPr fontId="1"/>
  </si>
  <si>
    <t>漆薄皿</t>
    <rPh sb="0" eb="1">
      <t>ウルシ</t>
    </rPh>
    <rPh sb="1" eb="2">
      <t>ウス</t>
    </rPh>
    <rPh sb="2" eb="3">
      <t>サラ</t>
    </rPh>
    <phoneticPr fontId="1"/>
  </si>
  <si>
    <t>漆お皿</t>
    <rPh sb="0" eb="1">
      <t>ウルシ</t>
    </rPh>
    <rPh sb="2" eb="3">
      <t>ザラ</t>
    </rPh>
    <phoneticPr fontId="1"/>
  </si>
  <si>
    <t>漆長皿</t>
    <rPh sb="0" eb="1">
      <t>ウルシ</t>
    </rPh>
    <rPh sb="1" eb="2">
      <t>ナガ</t>
    </rPh>
    <rPh sb="2" eb="3">
      <t>サラ</t>
    </rPh>
    <phoneticPr fontId="1"/>
  </si>
  <si>
    <t>洋白フォーク</t>
    <rPh sb="0" eb="2">
      <t>ヨウハク</t>
    </rPh>
    <phoneticPr fontId="1"/>
  </si>
  <si>
    <t>八角盆 欅　拭漆</t>
    <rPh sb="0" eb="2">
      <t>ハッカク</t>
    </rPh>
    <rPh sb="2" eb="3">
      <t>ボン</t>
    </rPh>
    <rPh sb="4" eb="5">
      <t>ケヤキ</t>
    </rPh>
    <rPh sb="6" eb="7">
      <t>フ</t>
    </rPh>
    <rPh sb="7" eb="8">
      <t>ウルシ</t>
    </rPh>
    <phoneticPr fontId="1"/>
  </si>
  <si>
    <t>2020/07/31</t>
    <phoneticPr fontId="1"/>
  </si>
  <si>
    <t>2020/06/20</t>
    <phoneticPr fontId="1"/>
  </si>
  <si>
    <t>薪窯白磁花器</t>
    <rPh sb="0" eb="1">
      <t>マキ</t>
    </rPh>
    <rPh sb="1" eb="2">
      <t>カマ</t>
    </rPh>
    <rPh sb="2" eb="4">
      <t>ハクジ</t>
    </rPh>
    <rPh sb="4" eb="6">
      <t>カキ</t>
    </rPh>
    <phoneticPr fontId="1"/>
  </si>
  <si>
    <t>宮原様</t>
    <rPh sb="0" eb="3">
      <t>ミヤハラサマ</t>
    </rPh>
    <phoneticPr fontId="1"/>
  </si>
  <si>
    <t>2020/07/30</t>
    <phoneticPr fontId="1"/>
  </si>
  <si>
    <r>
      <rPr>
        <b/>
        <sz val="9"/>
        <color rgb="FF00B0F0"/>
        <rFont val="游ゴシック"/>
        <family val="3"/>
        <charset val="128"/>
        <scheme val="minor"/>
      </rPr>
      <t>S1-1001-1999</t>
    </r>
    <r>
      <rPr>
        <b/>
        <sz val="9"/>
        <color theme="1"/>
        <rFont val="游ゴシック"/>
        <family val="3"/>
        <charset val="128"/>
        <scheme val="minor"/>
      </rPr>
      <t xml:space="preserve">   2020/5 - 2020/10</t>
    </r>
    <phoneticPr fontId="1"/>
  </si>
  <si>
    <t>2020/07/15</t>
    <phoneticPr fontId="1"/>
  </si>
  <si>
    <t>2020/07/20</t>
    <phoneticPr fontId="1"/>
  </si>
  <si>
    <t>2020/09/23</t>
    <phoneticPr fontId="1"/>
  </si>
  <si>
    <t>8/8</t>
    <phoneticPr fontId="1"/>
  </si>
  <si>
    <t>2020/7/1</t>
    <phoneticPr fontId="1"/>
  </si>
  <si>
    <t>（風月堂）</t>
    <rPh sb="1" eb="4">
      <t>フウゲツドウ</t>
    </rPh>
    <phoneticPr fontId="1"/>
  </si>
  <si>
    <r>
      <rPr>
        <sz val="9"/>
        <rFont val="游ゴシック"/>
        <family val="3"/>
        <charset val="128"/>
        <scheme val="minor"/>
      </rPr>
      <t>花器</t>
    </r>
    <r>
      <rPr>
        <sz val="6"/>
        <color rgb="FFFF0000"/>
        <rFont val="游ゴシック"/>
        <family val="3"/>
        <charset val="128"/>
        <scheme val="minor"/>
      </rPr>
      <t xml:space="preserve"> 2020年7月上代変更</t>
    </r>
    <rPh sb="0" eb="2">
      <t>カキ</t>
    </rPh>
    <rPh sb="7" eb="8">
      <t>ネン</t>
    </rPh>
    <rPh sb="9" eb="10">
      <t>ガツ</t>
    </rPh>
    <rPh sb="10" eb="12">
      <t>ジョウダイ</t>
    </rPh>
    <rPh sb="12" eb="14">
      <t>ヘンコウ</t>
    </rPh>
    <phoneticPr fontId="1"/>
  </si>
  <si>
    <t>7/3-1</t>
    <phoneticPr fontId="1"/>
  </si>
  <si>
    <t>7/4</t>
    <phoneticPr fontId="1"/>
  </si>
  <si>
    <t>20/7/5</t>
    <phoneticPr fontId="1"/>
  </si>
  <si>
    <t>7/5-8</t>
    <phoneticPr fontId="1"/>
  </si>
  <si>
    <t>7/6</t>
    <phoneticPr fontId="1"/>
  </si>
  <si>
    <t>7/13-1</t>
    <phoneticPr fontId="1"/>
  </si>
  <si>
    <t>20/7/13-1</t>
    <phoneticPr fontId="1"/>
  </si>
  <si>
    <t>厚川文子</t>
    <rPh sb="0" eb="2">
      <t>アツカワ</t>
    </rPh>
    <rPh sb="2" eb="4">
      <t>フミコ</t>
    </rPh>
    <phoneticPr fontId="1"/>
  </si>
  <si>
    <t>買取</t>
    <rPh sb="0" eb="2">
      <t>カイトリ</t>
    </rPh>
    <phoneticPr fontId="1"/>
  </si>
  <si>
    <t>2020/08/11</t>
    <phoneticPr fontId="1"/>
  </si>
  <si>
    <t>S1037</t>
    <phoneticPr fontId="1"/>
  </si>
  <si>
    <t>白ボウル</t>
    <rPh sb="0" eb="1">
      <t>シロ</t>
    </rPh>
    <phoneticPr fontId="1"/>
  </si>
  <si>
    <t>8/10-6</t>
    <phoneticPr fontId="1"/>
  </si>
  <si>
    <t>20/8/10</t>
    <phoneticPr fontId="1"/>
  </si>
  <si>
    <t>8/12-1</t>
    <phoneticPr fontId="1"/>
  </si>
  <si>
    <t>8/21-1</t>
    <phoneticPr fontId="1"/>
  </si>
  <si>
    <t>6/27-1</t>
    <phoneticPr fontId="1"/>
  </si>
  <si>
    <t>7/24-1</t>
    <phoneticPr fontId="1"/>
  </si>
  <si>
    <t>9/4</t>
    <phoneticPr fontId="1"/>
  </si>
  <si>
    <t>6/1</t>
    <phoneticPr fontId="1"/>
  </si>
  <si>
    <t>6/2</t>
    <phoneticPr fontId="1"/>
  </si>
  <si>
    <t>6/3</t>
    <phoneticPr fontId="1"/>
  </si>
  <si>
    <t>6/6</t>
    <phoneticPr fontId="1"/>
  </si>
  <si>
    <t>6/7-1</t>
    <phoneticPr fontId="1"/>
  </si>
  <si>
    <t>6/9</t>
    <phoneticPr fontId="1"/>
  </si>
  <si>
    <t>6/12</t>
    <phoneticPr fontId="1"/>
  </si>
  <si>
    <t>6/14</t>
    <phoneticPr fontId="1"/>
  </si>
  <si>
    <t>6/19-1</t>
    <phoneticPr fontId="1"/>
  </si>
  <si>
    <t>6/20</t>
    <phoneticPr fontId="1"/>
  </si>
  <si>
    <t>6/15</t>
    <phoneticPr fontId="1"/>
  </si>
  <si>
    <t>6/22</t>
    <phoneticPr fontId="1"/>
  </si>
  <si>
    <t>6/24</t>
    <phoneticPr fontId="1"/>
  </si>
  <si>
    <t>6/27</t>
    <phoneticPr fontId="1"/>
  </si>
  <si>
    <t>20/6/28-2</t>
    <phoneticPr fontId="1"/>
  </si>
  <si>
    <t>6/29-1</t>
    <phoneticPr fontId="1"/>
  </si>
  <si>
    <t>2020/06</t>
    <phoneticPr fontId="1"/>
  </si>
  <si>
    <t>6/30-12</t>
    <phoneticPr fontId="1"/>
  </si>
  <si>
    <t>6/30</t>
    <phoneticPr fontId="1"/>
  </si>
  <si>
    <t>7/20-5</t>
    <phoneticPr fontId="1"/>
  </si>
  <si>
    <t>7/21</t>
    <phoneticPr fontId="1"/>
  </si>
  <si>
    <t>7/22</t>
    <phoneticPr fontId="1"/>
  </si>
  <si>
    <t>8/29-1</t>
    <phoneticPr fontId="1"/>
  </si>
  <si>
    <t>8/2-1</t>
    <phoneticPr fontId="1"/>
  </si>
  <si>
    <t>8/3-1</t>
    <phoneticPr fontId="1"/>
  </si>
  <si>
    <t>8/4</t>
    <phoneticPr fontId="1"/>
  </si>
  <si>
    <t>8/5-10</t>
    <phoneticPr fontId="1"/>
  </si>
  <si>
    <t>20/8/9-1</t>
    <phoneticPr fontId="1"/>
  </si>
  <si>
    <t>8/16-1</t>
    <phoneticPr fontId="1"/>
  </si>
  <si>
    <t>8/17-3</t>
    <phoneticPr fontId="1"/>
  </si>
  <si>
    <t>8/18-8</t>
    <phoneticPr fontId="1"/>
  </si>
  <si>
    <t>8/24-4</t>
    <phoneticPr fontId="1"/>
  </si>
  <si>
    <t>8/26</t>
    <phoneticPr fontId="1"/>
  </si>
  <si>
    <t>8/29-1</t>
    <phoneticPr fontId="1"/>
  </si>
  <si>
    <t>2020/07/22</t>
    <phoneticPr fontId="1"/>
  </si>
  <si>
    <t>8/2</t>
    <phoneticPr fontId="1"/>
  </si>
  <si>
    <t>2020/07</t>
    <phoneticPr fontId="1"/>
  </si>
  <si>
    <t>2020/06</t>
    <phoneticPr fontId="1"/>
  </si>
  <si>
    <t>吉田佳道</t>
    <rPh sb="0" eb="4">
      <t>ヨシダヨシミチ</t>
    </rPh>
    <phoneticPr fontId="1"/>
  </si>
  <si>
    <t>四ツ目膳</t>
    <rPh sb="0" eb="1">
      <t>ヨ</t>
    </rPh>
    <rPh sb="2" eb="3">
      <t>メ</t>
    </rPh>
    <rPh sb="3" eb="4">
      <t>ゼン</t>
    </rPh>
    <phoneticPr fontId="1"/>
  </si>
  <si>
    <t>2020/08/27</t>
    <phoneticPr fontId="1"/>
  </si>
  <si>
    <t>2020/08/29</t>
    <phoneticPr fontId="1"/>
  </si>
  <si>
    <t>渡邊心平</t>
    <rPh sb="0" eb="2">
      <t>ワタナベ</t>
    </rPh>
    <rPh sb="2" eb="3">
      <t>ココロ</t>
    </rPh>
    <rPh sb="3" eb="4">
      <t>タイラ</t>
    </rPh>
    <phoneticPr fontId="1"/>
  </si>
  <si>
    <t>赤絵なずな文小皿</t>
    <rPh sb="0" eb="2">
      <t>アカエ</t>
    </rPh>
    <rPh sb="5" eb="8">
      <t>モンコザラ</t>
    </rPh>
    <phoneticPr fontId="1"/>
  </si>
  <si>
    <t>陽刻唐花文鉢</t>
    <rPh sb="0" eb="2">
      <t>ヨウコク</t>
    </rPh>
    <rPh sb="2" eb="3">
      <t>カラ</t>
    </rPh>
    <rPh sb="3" eb="4">
      <t>ハナ</t>
    </rPh>
    <rPh sb="4" eb="5">
      <t>モン</t>
    </rPh>
    <rPh sb="5" eb="6">
      <t>ハチ</t>
    </rPh>
    <phoneticPr fontId="1"/>
  </si>
  <si>
    <t>2020/08/30</t>
    <phoneticPr fontId="1"/>
  </si>
  <si>
    <t>杉村徹</t>
    <rPh sb="0" eb="3">
      <t>スギムラトオル</t>
    </rPh>
    <phoneticPr fontId="1"/>
  </si>
  <si>
    <t>ボウル</t>
    <phoneticPr fontId="1"/>
  </si>
  <si>
    <t>トレイ</t>
    <phoneticPr fontId="1"/>
  </si>
  <si>
    <t>2020/09/01</t>
    <phoneticPr fontId="1"/>
  </si>
  <si>
    <t>吉田直嗣</t>
    <rPh sb="0" eb="2">
      <t>ヨシダ</t>
    </rPh>
    <rPh sb="2" eb="3">
      <t>ナオ</t>
    </rPh>
    <rPh sb="3" eb="4">
      <t>シ</t>
    </rPh>
    <phoneticPr fontId="1"/>
  </si>
  <si>
    <t>白磁どんぶり</t>
    <rPh sb="0" eb="2">
      <t>ハクジ</t>
    </rPh>
    <phoneticPr fontId="1"/>
  </si>
  <si>
    <t>古帛紗</t>
    <rPh sb="0" eb="3">
      <t>コブクサ</t>
    </rPh>
    <phoneticPr fontId="1"/>
  </si>
  <si>
    <t>村上躍</t>
    <rPh sb="0" eb="2">
      <t>ムラカミ</t>
    </rPh>
    <rPh sb="2" eb="3">
      <t>ヤク</t>
    </rPh>
    <phoneticPr fontId="1"/>
  </si>
  <si>
    <t>2020/09/02</t>
    <phoneticPr fontId="1"/>
  </si>
  <si>
    <t>白化粧長方台皿</t>
    <rPh sb="0" eb="1">
      <t>シロ</t>
    </rPh>
    <rPh sb="1" eb="3">
      <t>ケショウ</t>
    </rPh>
    <rPh sb="3" eb="5">
      <t>チョウホウ</t>
    </rPh>
    <rPh sb="5" eb="6">
      <t>ダイ</t>
    </rPh>
    <rPh sb="6" eb="7">
      <t>サラ</t>
    </rPh>
    <phoneticPr fontId="1"/>
  </si>
  <si>
    <t>白灰化粧高台鉢</t>
    <rPh sb="0" eb="1">
      <t>シロ</t>
    </rPh>
    <rPh sb="1" eb="2">
      <t>ハイ</t>
    </rPh>
    <rPh sb="2" eb="4">
      <t>ケショウ</t>
    </rPh>
    <rPh sb="4" eb="6">
      <t>コウダイ</t>
    </rPh>
    <rPh sb="6" eb="7">
      <t>ハチ</t>
    </rPh>
    <phoneticPr fontId="1"/>
  </si>
  <si>
    <t>白灰化粧円盤型掛花入</t>
    <rPh sb="0" eb="1">
      <t>シロ</t>
    </rPh>
    <rPh sb="1" eb="2">
      <t>ハイ</t>
    </rPh>
    <rPh sb="2" eb="4">
      <t>ケショウ</t>
    </rPh>
    <rPh sb="4" eb="7">
      <t>エンバンガタ</t>
    </rPh>
    <rPh sb="7" eb="8">
      <t>カケ</t>
    </rPh>
    <rPh sb="8" eb="10">
      <t>ハナイ</t>
    </rPh>
    <phoneticPr fontId="1"/>
  </si>
  <si>
    <t>風月堂様</t>
    <rPh sb="0" eb="3">
      <t>フウゲツドウ</t>
    </rPh>
    <rPh sb="3" eb="4">
      <t>サマ</t>
    </rPh>
    <phoneticPr fontId="1"/>
  </si>
  <si>
    <t>田中 様</t>
    <rPh sb="0" eb="2">
      <t>タナカ</t>
    </rPh>
    <rPh sb="3" eb="4">
      <t>サマ</t>
    </rPh>
    <phoneticPr fontId="1"/>
  </si>
  <si>
    <t>呉　様</t>
    <rPh sb="0" eb="1">
      <t>ゴ</t>
    </rPh>
    <rPh sb="2" eb="3">
      <t>サマ</t>
    </rPh>
    <phoneticPr fontId="1"/>
  </si>
  <si>
    <t>ナガシマ様</t>
    <rPh sb="4" eb="5">
      <t>サマ</t>
    </rPh>
    <phoneticPr fontId="1"/>
  </si>
  <si>
    <t>9/2</t>
    <phoneticPr fontId="1"/>
  </si>
  <si>
    <t>9/4</t>
    <phoneticPr fontId="1"/>
  </si>
  <si>
    <t>中島洋一</t>
    <rPh sb="0" eb="2">
      <t>ナカジマ</t>
    </rPh>
    <rPh sb="2" eb="4">
      <t>ヨウイチ</t>
    </rPh>
    <phoneticPr fontId="1"/>
  </si>
  <si>
    <t>注文品</t>
    <rPh sb="0" eb="2">
      <t>チュウモン</t>
    </rPh>
    <rPh sb="2" eb="3">
      <t>ヒン</t>
    </rPh>
    <phoneticPr fontId="1"/>
  </si>
  <si>
    <t>作品展取置</t>
    <rPh sb="0" eb="3">
      <t>サクヒンテン</t>
    </rPh>
    <rPh sb="3" eb="4">
      <t>ト</t>
    </rPh>
    <rPh sb="4" eb="5">
      <t>オ</t>
    </rPh>
    <phoneticPr fontId="1"/>
  </si>
  <si>
    <t>作品展取置</t>
    <rPh sb="0" eb="3">
      <t>サクヒンテン</t>
    </rPh>
    <rPh sb="3" eb="4">
      <t>トリ</t>
    </rPh>
    <rPh sb="4" eb="5">
      <t>オ</t>
    </rPh>
    <phoneticPr fontId="1"/>
  </si>
  <si>
    <t>山下 様</t>
    <rPh sb="0" eb="2">
      <t>ヤマシタ</t>
    </rPh>
    <rPh sb="3" eb="4">
      <t>サマ</t>
    </rPh>
    <phoneticPr fontId="1"/>
  </si>
  <si>
    <t>2020/09/04</t>
    <phoneticPr fontId="1"/>
  </si>
  <si>
    <t>2020/10/20</t>
    <phoneticPr fontId="1"/>
  </si>
  <si>
    <t>2020/07/20</t>
    <phoneticPr fontId="1"/>
  </si>
  <si>
    <t>2020/08/20</t>
    <phoneticPr fontId="1"/>
  </si>
  <si>
    <t>2020/09/23</t>
    <phoneticPr fontId="1"/>
  </si>
  <si>
    <t>山科 様</t>
    <rPh sb="0" eb="2">
      <t>ヤマシナ</t>
    </rPh>
    <rPh sb="3" eb="4">
      <t>サマ</t>
    </rPh>
    <phoneticPr fontId="1"/>
  </si>
  <si>
    <t>20/9/8</t>
    <phoneticPr fontId="1"/>
  </si>
  <si>
    <t>9/8-2</t>
    <phoneticPr fontId="1"/>
  </si>
  <si>
    <t>9/9</t>
    <phoneticPr fontId="1"/>
  </si>
  <si>
    <t>9/9-2</t>
    <phoneticPr fontId="1"/>
  </si>
  <si>
    <t>5/31</t>
    <phoneticPr fontId="1"/>
  </si>
  <si>
    <t>ヴィンセント様</t>
    <rPh sb="6" eb="7">
      <t>サマ</t>
    </rPh>
    <phoneticPr fontId="1"/>
  </si>
  <si>
    <t>　ンbｖｖｖｖｖｖｖｖｖｖｖｖｖｖｖｖｖｖｖｖｖｖｇｂｖ　</t>
    <phoneticPr fontId="1"/>
  </si>
  <si>
    <t>賞味期限:2020/03</t>
    <rPh sb="0" eb="2">
      <t>ショウミ</t>
    </rPh>
    <rPh sb="2" eb="4">
      <t>キゲン</t>
    </rPh>
    <phoneticPr fontId="1"/>
  </si>
  <si>
    <t>20/9/14-2</t>
    <phoneticPr fontId="1"/>
  </si>
  <si>
    <t>9/15-1</t>
    <phoneticPr fontId="1"/>
  </si>
  <si>
    <t>9/18</t>
    <phoneticPr fontId="1"/>
  </si>
  <si>
    <t>9/20-1</t>
    <phoneticPr fontId="1"/>
  </si>
  <si>
    <t>藤平寧</t>
    <rPh sb="0" eb="2">
      <t>フジヒラ</t>
    </rPh>
    <rPh sb="2" eb="3">
      <t>ネイ</t>
    </rPh>
    <phoneticPr fontId="1"/>
  </si>
  <si>
    <t>紀平佳丈</t>
    <rPh sb="0" eb="2">
      <t>キヒラ</t>
    </rPh>
    <rPh sb="2" eb="4">
      <t>ヨシタケ</t>
    </rPh>
    <phoneticPr fontId="1"/>
  </si>
  <si>
    <t>志ぶう 様</t>
    <rPh sb="0" eb="1">
      <t>ココロザシ</t>
    </rPh>
    <rPh sb="4" eb="5">
      <t>サマ</t>
    </rPh>
    <phoneticPr fontId="1"/>
  </si>
  <si>
    <t>凮月堂 様</t>
    <rPh sb="0" eb="2">
      <t>フウゲツ</t>
    </rPh>
    <rPh sb="2" eb="3">
      <t>ドウ</t>
    </rPh>
    <rPh sb="4" eb="5">
      <t>サマ</t>
    </rPh>
    <phoneticPr fontId="1"/>
  </si>
  <si>
    <t>入隅 36角折敷</t>
    <rPh sb="0" eb="1">
      <t>イ</t>
    </rPh>
    <rPh sb="1" eb="2">
      <t>スミ</t>
    </rPh>
    <rPh sb="5" eb="6">
      <t>カク</t>
    </rPh>
    <rPh sb="6" eb="8">
      <t>オシキ</t>
    </rPh>
    <phoneticPr fontId="1"/>
  </si>
  <si>
    <t>浮造折敷 38ｘ28</t>
    <rPh sb="0" eb="2">
      <t>ウヅク</t>
    </rPh>
    <rPh sb="2" eb="4">
      <t>オシキ</t>
    </rPh>
    <phoneticPr fontId="1"/>
  </si>
  <si>
    <t>9/26</t>
    <phoneticPr fontId="1"/>
  </si>
  <si>
    <t>2020/09/26</t>
    <phoneticPr fontId="1"/>
  </si>
  <si>
    <t>赤塚 様</t>
    <rPh sb="0" eb="2">
      <t>アカツカ</t>
    </rPh>
    <rPh sb="3" eb="4">
      <t>サマ</t>
    </rPh>
    <phoneticPr fontId="1"/>
  </si>
  <si>
    <t>2020/10/20</t>
    <phoneticPr fontId="1"/>
  </si>
  <si>
    <t>みかづき（皿）</t>
    <rPh sb="5" eb="6">
      <t>サラ</t>
    </rPh>
    <phoneticPr fontId="1"/>
  </si>
  <si>
    <t>谷口嘉</t>
    <rPh sb="0" eb="2">
      <t>タニグチ</t>
    </rPh>
    <rPh sb="2" eb="3">
      <t>ヨシ</t>
    </rPh>
    <phoneticPr fontId="1"/>
  </si>
  <si>
    <t>白磁五寸輪花皿</t>
    <rPh sb="0" eb="2">
      <t>ハクジ</t>
    </rPh>
    <rPh sb="2" eb="4">
      <t>ゴスン</t>
    </rPh>
    <rPh sb="4" eb="5">
      <t>ワ</t>
    </rPh>
    <rPh sb="5" eb="6">
      <t>ハナ</t>
    </rPh>
    <rPh sb="6" eb="7">
      <t>サラ</t>
    </rPh>
    <phoneticPr fontId="1"/>
  </si>
  <si>
    <t>七角グラス（細）</t>
    <rPh sb="0" eb="1">
      <t>ナナ</t>
    </rPh>
    <rPh sb="1" eb="2">
      <t>カク</t>
    </rPh>
    <rPh sb="6" eb="7">
      <t>ホソ</t>
    </rPh>
    <phoneticPr fontId="1"/>
  </si>
  <si>
    <t>金縁長方小鉢</t>
    <rPh sb="0" eb="1">
      <t>キン</t>
    </rPh>
    <rPh sb="1" eb="2">
      <t>フチ</t>
    </rPh>
    <rPh sb="2" eb="4">
      <t>チョウホウ</t>
    </rPh>
    <rPh sb="4" eb="6">
      <t>コバチ</t>
    </rPh>
    <phoneticPr fontId="1"/>
  </si>
  <si>
    <t>金縁長方鉢</t>
    <rPh sb="0" eb="1">
      <t>キン</t>
    </rPh>
    <rPh sb="1" eb="2">
      <t>フチ</t>
    </rPh>
    <rPh sb="2" eb="4">
      <t>チョウホウ</t>
    </rPh>
    <rPh sb="4" eb="5">
      <t>ハチ</t>
    </rPh>
    <phoneticPr fontId="1"/>
  </si>
  <si>
    <t>金縁角鉢</t>
    <rPh sb="0" eb="1">
      <t>キン</t>
    </rPh>
    <rPh sb="1" eb="2">
      <t>フチ</t>
    </rPh>
    <rPh sb="2" eb="3">
      <t>カク</t>
    </rPh>
    <rPh sb="3" eb="4">
      <t>ハチ</t>
    </rPh>
    <phoneticPr fontId="1"/>
  </si>
  <si>
    <t>2020/09/30</t>
    <phoneticPr fontId="1"/>
  </si>
  <si>
    <t>2020/11/20</t>
    <phoneticPr fontId="1"/>
  </si>
  <si>
    <t>杉島大樹</t>
    <rPh sb="0" eb="2">
      <t>スギシマ</t>
    </rPh>
    <rPh sb="2" eb="4">
      <t>タイキ</t>
    </rPh>
    <phoneticPr fontId="1"/>
  </si>
  <si>
    <t>金縁角小鉢</t>
    <rPh sb="0" eb="1">
      <t>キン</t>
    </rPh>
    <rPh sb="1" eb="2">
      <t>フチ</t>
    </rPh>
    <rPh sb="2" eb="3">
      <t>カク</t>
    </rPh>
    <rPh sb="3" eb="5">
      <t>コバチ</t>
    </rPh>
    <phoneticPr fontId="1"/>
  </si>
  <si>
    <t>鉄トレイ 小</t>
    <rPh sb="0" eb="1">
      <t>テツ</t>
    </rPh>
    <rPh sb="5" eb="6">
      <t>ショウ</t>
    </rPh>
    <phoneticPr fontId="1"/>
  </si>
  <si>
    <t>リュウ様</t>
    <rPh sb="3" eb="4">
      <t>サマ</t>
    </rPh>
    <phoneticPr fontId="1"/>
  </si>
  <si>
    <t>2020/09/30</t>
    <phoneticPr fontId="1"/>
  </si>
  <si>
    <t>森本仁</t>
    <rPh sb="0" eb="2">
      <t>モリモト</t>
    </rPh>
    <rPh sb="2" eb="3">
      <t>ヒトシ</t>
    </rPh>
    <phoneticPr fontId="1"/>
  </si>
  <si>
    <t>黄灰釉</t>
    <rPh sb="0" eb="1">
      <t>キ</t>
    </rPh>
    <rPh sb="1" eb="3">
      <t>ハイグスリ</t>
    </rPh>
    <phoneticPr fontId="1"/>
  </si>
  <si>
    <t>注文品</t>
    <rPh sb="0" eb="2">
      <t>チュウモン</t>
    </rPh>
    <rPh sb="2" eb="3">
      <t>ヒン</t>
    </rPh>
    <phoneticPr fontId="1"/>
  </si>
  <si>
    <t>鉄トレイ 大</t>
    <rPh sb="0" eb="1">
      <t>テツ</t>
    </rPh>
    <rPh sb="5" eb="6">
      <t>ダイ</t>
    </rPh>
    <phoneticPr fontId="1"/>
  </si>
  <si>
    <t>買取</t>
    <rPh sb="0" eb="2">
      <t>カイトリ</t>
    </rPh>
    <phoneticPr fontId="1"/>
  </si>
  <si>
    <t>2020/10/9</t>
    <phoneticPr fontId="1"/>
  </si>
  <si>
    <t>オーバル皿</t>
    <rPh sb="4" eb="5">
      <t>サラ</t>
    </rPh>
    <phoneticPr fontId="1"/>
  </si>
  <si>
    <t>器</t>
    <rPh sb="0" eb="1">
      <t>ウツワ</t>
    </rPh>
    <phoneticPr fontId="1"/>
  </si>
  <si>
    <t>タオル掛け</t>
    <rPh sb="3" eb="4">
      <t>カ</t>
    </rPh>
    <phoneticPr fontId="1"/>
  </si>
  <si>
    <t>2020/10/28</t>
    <phoneticPr fontId="1"/>
  </si>
  <si>
    <t>丸盆</t>
    <rPh sb="0" eb="1">
      <t>マル</t>
    </rPh>
    <rPh sb="1" eb="2">
      <t>ボン</t>
    </rPh>
    <phoneticPr fontId="1"/>
  </si>
  <si>
    <t>佐々木様</t>
    <rPh sb="0" eb="4">
      <t>ササキサマ</t>
    </rPh>
    <phoneticPr fontId="1"/>
  </si>
  <si>
    <t>2020/10/14</t>
    <phoneticPr fontId="1"/>
  </si>
  <si>
    <t>2020/10/28</t>
    <phoneticPr fontId="1"/>
  </si>
  <si>
    <t xml:space="preserve">川崎様♂      </t>
    <rPh sb="0" eb="2">
      <t>カワサキ</t>
    </rPh>
    <rPh sb="2" eb="3">
      <t>サマ</t>
    </rPh>
    <phoneticPr fontId="1"/>
  </si>
  <si>
    <t>9/25-1</t>
    <phoneticPr fontId="1"/>
  </si>
  <si>
    <t xml:space="preserve"> </t>
    <phoneticPr fontId="1"/>
  </si>
  <si>
    <t>9/30-15</t>
    <phoneticPr fontId="1"/>
  </si>
  <si>
    <t>9/30-10</t>
    <phoneticPr fontId="1"/>
  </si>
  <si>
    <t>9/30-20</t>
    <phoneticPr fontId="1"/>
  </si>
  <si>
    <t>10/1-2</t>
    <phoneticPr fontId="1"/>
  </si>
  <si>
    <t>10/2</t>
    <phoneticPr fontId="1"/>
  </si>
  <si>
    <t>10/3-1</t>
    <phoneticPr fontId="1"/>
  </si>
  <si>
    <t>10/7-2</t>
    <phoneticPr fontId="1"/>
  </si>
  <si>
    <t>10/7-4</t>
    <phoneticPr fontId="1"/>
  </si>
  <si>
    <t>10/11-10</t>
    <phoneticPr fontId="1"/>
  </si>
  <si>
    <t>10/16-1</t>
    <phoneticPr fontId="1"/>
  </si>
  <si>
    <t>10/16-2</t>
    <phoneticPr fontId="1"/>
  </si>
  <si>
    <t>10/17-1</t>
    <phoneticPr fontId="1"/>
  </si>
  <si>
    <t>20/10/18-1</t>
    <phoneticPr fontId="1"/>
  </si>
  <si>
    <t>10/19-2</t>
    <phoneticPr fontId="1"/>
  </si>
  <si>
    <t>10/20-4</t>
    <phoneticPr fontId="1"/>
  </si>
  <si>
    <t>10/20-2</t>
    <phoneticPr fontId="1"/>
  </si>
  <si>
    <t>10/20-1</t>
    <phoneticPr fontId="1"/>
  </si>
  <si>
    <t>20/10/20-2</t>
    <phoneticPr fontId="1"/>
  </si>
  <si>
    <t>10/21-1</t>
    <phoneticPr fontId="1"/>
  </si>
  <si>
    <t>20/10/21-1</t>
    <phoneticPr fontId="1"/>
  </si>
  <si>
    <t>10/26-1</t>
    <phoneticPr fontId="1"/>
  </si>
  <si>
    <t>10/30</t>
    <phoneticPr fontId="1"/>
  </si>
  <si>
    <t>10/29-10</t>
    <phoneticPr fontId="1"/>
  </si>
  <si>
    <t>10/29</t>
    <phoneticPr fontId="1"/>
  </si>
  <si>
    <t>10/29-20</t>
    <phoneticPr fontId="1"/>
  </si>
  <si>
    <t>10/29-12</t>
    <phoneticPr fontId="1"/>
  </si>
  <si>
    <t>20/7/28</t>
    <phoneticPr fontId="1"/>
  </si>
  <si>
    <t>20/4/6</t>
    <phoneticPr fontId="1"/>
  </si>
  <si>
    <t>19/12/</t>
    <phoneticPr fontId="1"/>
  </si>
  <si>
    <t>張子 「猪」干支飾り</t>
    <rPh sb="0" eb="2">
      <t>ハリコ</t>
    </rPh>
    <rPh sb="4" eb="5">
      <t>イノシシ</t>
    </rPh>
    <rPh sb="6" eb="8">
      <t>エト</t>
    </rPh>
    <rPh sb="8" eb="9">
      <t>カザ</t>
    </rPh>
    <phoneticPr fontId="1"/>
  </si>
  <si>
    <t>S1058</t>
    <phoneticPr fontId="1"/>
  </si>
  <si>
    <t>張子干支飾り「子」</t>
    <rPh sb="0" eb="2">
      <t>ハリコ</t>
    </rPh>
    <rPh sb="2" eb="4">
      <t>エト</t>
    </rPh>
    <rPh sb="4" eb="5">
      <t>カザ</t>
    </rPh>
    <rPh sb="7" eb="8">
      <t>コ</t>
    </rPh>
    <phoneticPr fontId="1"/>
  </si>
  <si>
    <t>20/9/1-1</t>
    <phoneticPr fontId="1"/>
  </si>
  <si>
    <t>19/2/9-1</t>
    <phoneticPr fontId="1"/>
  </si>
  <si>
    <t>税込下代</t>
    <rPh sb="0" eb="2">
      <t>ゼイコミ</t>
    </rPh>
    <rPh sb="2" eb="3">
      <t>シタ</t>
    </rPh>
    <rPh sb="3" eb="4">
      <t>ダイ</t>
    </rPh>
    <phoneticPr fontId="1"/>
  </si>
  <si>
    <t>税抜下代</t>
    <rPh sb="0" eb="2">
      <t>ゼイヌキ</t>
    </rPh>
    <rPh sb="2" eb="3">
      <t>シタ</t>
    </rPh>
    <rPh sb="3" eb="4">
      <t>ダイ</t>
    </rPh>
    <phoneticPr fontId="1"/>
  </si>
  <si>
    <t>税込下代</t>
    <rPh sb="0" eb="1">
      <t>ゼイ</t>
    </rPh>
    <rPh sb="1" eb="2">
      <t>コ</t>
    </rPh>
    <rPh sb="2" eb="3">
      <t>シタ</t>
    </rPh>
    <rPh sb="3" eb="4">
      <t>ダイ</t>
    </rPh>
    <phoneticPr fontId="1"/>
  </si>
  <si>
    <t>6/28-1振替</t>
    <rPh sb="6" eb="8">
      <t>フリカエ</t>
    </rPh>
    <phoneticPr fontId="1"/>
  </si>
  <si>
    <t>7/5-1振替</t>
    <rPh sb="5" eb="7">
      <t>フリカエ</t>
    </rPh>
    <phoneticPr fontId="1"/>
  </si>
  <si>
    <t>7/14-1振替</t>
    <rPh sb="6" eb="8">
      <t>フリカエ</t>
    </rPh>
    <phoneticPr fontId="1"/>
  </si>
  <si>
    <t>7/27-1振替</t>
    <rPh sb="6" eb="8">
      <t>フリカエ</t>
    </rPh>
    <phoneticPr fontId="1"/>
  </si>
  <si>
    <t>7/29-1振替</t>
    <rPh sb="6" eb="8">
      <t>フリカエ</t>
    </rPh>
    <phoneticPr fontId="1"/>
  </si>
  <si>
    <t>9/6-1振替</t>
    <rPh sb="5" eb="7">
      <t>フリカエ</t>
    </rPh>
    <phoneticPr fontId="1"/>
  </si>
  <si>
    <t>9/2-1振替</t>
    <rPh sb="5" eb="7">
      <t>フリカエ</t>
    </rPh>
    <phoneticPr fontId="1"/>
  </si>
  <si>
    <t>8/10-1振替</t>
    <rPh sb="6" eb="8">
      <t>フリカエ</t>
    </rPh>
    <phoneticPr fontId="1"/>
  </si>
  <si>
    <t>9/18-1振替</t>
    <rPh sb="6" eb="8">
      <t>フリカエ</t>
    </rPh>
    <phoneticPr fontId="1"/>
  </si>
  <si>
    <t>9/22-1振替</t>
    <rPh sb="6" eb="8">
      <t>フリカエ</t>
    </rPh>
    <phoneticPr fontId="1"/>
  </si>
  <si>
    <t>9/27-1振替</t>
    <rPh sb="6" eb="8">
      <t>フリカエ</t>
    </rPh>
    <phoneticPr fontId="1"/>
  </si>
  <si>
    <t>9/30-1振替</t>
    <rPh sb="6" eb="8">
      <t>フリカエ</t>
    </rPh>
    <phoneticPr fontId="1"/>
  </si>
  <si>
    <t>6/6-1振替</t>
    <rPh sb="5" eb="7">
      <t>フリカエ</t>
    </rPh>
    <phoneticPr fontId="1"/>
  </si>
  <si>
    <t>7/20-1振替</t>
    <rPh sb="6" eb="8">
      <t>フリカエ</t>
    </rPh>
    <phoneticPr fontId="1"/>
  </si>
  <si>
    <t>2020/5/28-1振替</t>
    <rPh sb="11" eb="13">
      <t>フリカエ</t>
    </rPh>
    <phoneticPr fontId="1"/>
  </si>
  <si>
    <t>9/13-1振替</t>
    <rPh sb="6" eb="8">
      <t>フリカエ</t>
    </rPh>
    <phoneticPr fontId="1"/>
  </si>
  <si>
    <t>11/5-1振替</t>
    <rPh sb="6" eb="8">
      <t>フリカエ</t>
    </rPh>
    <phoneticPr fontId="1"/>
  </si>
  <si>
    <t>7/6-1振替</t>
    <rPh sb="5" eb="7">
      <t>フリカエ</t>
    </rPh>
    <phoneticPr fontId="1"/>
  </si>
  <si>
    <t>8/29-1振替</t>
    <rPh sb="6" eb="8">
      <t>フリカエ</t>
    </rPh>
    <phoneticPr fontId="1"/>
  </si>
  <si>
    <t>10/20-1振替</t>
    <rPh sb="7" eb="9">
      <t>フリカエ</t>
    </rPh>
    <phoneticPr fontId="1"/>
  </si>
  <si>
    <t>6/27-1振替</t>
    <rPh sb="6" eb="8">
      <t>フリカエ</t>
    </rPh>
    <phoneticPr fontId="1"/>
  </si>
  <si>
    <t>8/9-1振替</t>
    <rPh sb="5" eb="7">
      <t>フリカエ</t>
    </rPh>
    <phoneticPr fontId="1"/>
  </si>
  <si>
    <t>10/8-1振替</t>
    <rPh sb="6" eb="8">
      <t>フリカエ</t>
    </rPh>
    <phoneticPr fontId="1"/>
  </si>
  <si>
    <t>6/16-1振替</t>
    <rPh sb="6" eb="8">
      <t>フリカエ</t>
    </rPh>
    <phoneticPr fontId="1"/>
  </si>
  <si>
    <t>2020/06</t>
    <phoneticPr fontId="1"/>
  </si>
  <si>
    <t>2020/11</t>
    <phoneticPr fontId="1"/>
  </si>
  <si>
    <t>2020/12</t>
    <phoneticPr fontId="1"/>
  </si>
  <si>
    <t>2021/1</t>
    <phoneticPr fontId="1"/>
  </si>
  <si>
    <t>2021/2</t>
    <phoneticPr fontId="1"/>
  </si>
  <si>
    <t>2021/3</t>
    <phoneticPr fontId="1"/>
  </si>
  <si>
    <t>2020/11/4</t>
    <phoneticPr fontId="1"/>
  </si>
  <si>
    <t>渡邊心平</t>
    <rPh sb="0" eb="2">
      <t>ワタナベ</t>
    </rPh>
    <rPh sb="2" eb="4">
      <t>シンペイ</t>
    </rPh>
    <phoneticPr fontId="1"/>
  </si>
  <si>
    <t>布袋隅入四角皿</t>
    <rPh sb="0" eb="2">
      <t>ホテイ</t>
    </rPh>
    <rPh sb="2" eb="3">
      <t>スミ</t>
    </rPh>
    <rPh sb="3" eb="4">
      <t>イ</t>
    </rPh>
    <rPh sb="4" eb="6">
      <t>シカク</t>
    </rPh>
    <rPh sb="6" eb="7">
      <t>サラ</t>
    </rPh>
    <phoneticPr fontId="1"/>
  </si>
  <si>
    <t>陽刻牡丹文輪線鉢</t>
    <rPh sb="0" eb="2">
      <t>ヨウコク</t>
    </rPh>
    <rPh sb="2" eb="4">
      <t>ボタン</t>
    </rPh>
    <rPh sb="4" eb="5">
      <t>モン</t>
    </rPh>
    <rPh sb="5" eb="6">
      <t>ワ</t>
    </rPh>
    <rPh sb="6" eb="7">
      <t>セン</t>
    </rPh>
    <rPh sb="7" eb="8">
      <t>ハチ</t>
    </rPh>
    <phoneticPr fontId="1"/>
  </si>
  <si>
    <t>瓢文皿</t>
    <rPh sb="0" eb="1">
      <t>ヒサゴ</t>
    </rPh>
    <rPh sb="1" eb="2">
      <t>モン</t>
    </rPh>
    <rPh sb="2" eb="3">
      <t>サラ</t>
    </rPh>
    <phoneticPr fontId="1"/>
  </si>
  <si>
    <t>白磁六寸皿</t>
    <rPh sb="0" eb="2">
      <t>ハクジ</t>
    </rPh>
    <rPh sb="2" eb="4">
      <t>ロクスン</t>
    </rPh>
    <rPh sb="4" eb="5">
      <t>サラ</t>
    </rPh>
    <phoneticPr fontId="1"/>
  </si>
  <si>
    <t>陽刻捻花文小皿</t>
    <rPh sb="0" eb="2">
      <t>ヨウコク</t>
    </rPh>
    <rPh sb="2" eb="3">
      <t>ネ</t>
    </rPh>
    <rPh sb="3" eb="4">
      <t>ハナ</t>
    </rPh>
    <rPh sb="4" eb="5">
      <t>モン</t>
    </rPh>
    <rPh sb="5" eb="7">
      <t>コザラ</t>
    </rPh>
    <phoneticPr fontId="1"/>
  </si>
  <si>
    <t>椿文湯呑</t>
    <rPh sb="0" eb="1">
      <t>ツバキ</t>
    </rPh>
    <rPh sb="1" eb="2">
      <t>モン</t>
    </rPh>
    <rPh sb="2" eb="4">
      <t>ユノミ</t>
    </rPh>
    <phoneticPr fontId="1"/>
  </si>
  <si>
    <t>梅文盃</t>
    <rPh sb="0" eb="1">
      <t>ウメ</t>
    </rPh>
    <rPh sb="1" eb="2">
      <t>モン</t>
    </rPh>
    <rPh sb="2" eb="3">
      <t>ハイ</t>
    </rPh>
    <phoneticPr fontId="1"/>
  </si>
  <si>
    <t>虎文盃</t>
    <rPh sb="0" eb="1">
      <t>トラ</t>
    </rPh>
    <rPh sb="1" eb="2">
      <t>モン</t>
    </rPh>
    <rPh sb="2" eb="3">
      <t>ハイ</t>
    </rPh>
    <phoneticPr fontId="1"/>
  </si>
  <si>
    <t>白磁陽刻鳥梅文平皿</t>
    <rPh sb="0" eb="2">
      <t>ハクジ</t>
    </rPh>
    <rPh sb="2" eb="4">
      <t>ヨウコク</t>
    </rPh>
    <rPh sb="4" eb="5">
      <t>トリ</t>
    </rPh>
    <rPh sb="5" eb="6">
      <t>ウメ</t>
    </rPh>
    <rPh sb="6" eb="7">
      <t>モン</t>
    </rPh>
    <rPh sb="7" eb="8">
      <t>ヒラ</t>
    </rPh>
    <rPh sb="8" eb="9">
      <t>サラ</t>
    </rPh>
    <phoneticPr fontId="1"/>
  </si>
  <si>
    <t>20/12/20</t>
    <phoneticPr fontId="1"/>
  </si>
  <si>
    <t>欅木瓜盤</t>
    <rPh sb="0" eb="1">
      <t>ケヤキ</t>
    </rPh>
    <rPh sb="1" eb="2">
      <t>キ</t>
    </rPh>
    <rPh sb="2" eb="3">
      <t>ウリ</t>
    </rPh>
    <rPh sb="3" eb="4">
      <t>バン</t>
    </rPh>
    <phoneticPr fontId="1"/>
  </si>
  <si>
    <t>青木様</t>
    <rPh sb="0" eb="3">
      <t>アオキサマ</t>
    </rPh>
    <phoneticPr fontId="1"/>
  </si>
  <si>
    <t>戒田様</t>
    <rPh sb="0" eb="1">
      <t>カイ</t>
    </rPh>
    <rPh sb="1" eb="2">
      <t>タ</t>
    </rPh>
    <rPh sb="2" eb="3">
      <t>サマ</t>
    </rPh>
    <phoneticPr fontId="1"/>
  </si>
  <si>
    <t>2020/11/11</t>
    <phoneticPr fontId="1"/>
  </si>
  <si>
    <t>塩原様</t>
    <rPh sb="0" eb="2">
      <t>シオバラ</t>
    </rPh>
    <rPh sb="2" eb="3">
      <t>サマ</t>
    </rPh>
    <phoneticPr fontId="1"/>
  </si>
  <si>
    <t>2020/11/18</t>
    <phoneticPr fontId="1"/>
  </si>
  <si>
    <t>F2001</t>
    <phoneticPr fontId="1"/>
  </si>
  <si>
    <t>F2002</t>
    <phoneticPr fontId="1"/>
  </si>
  <si>
    <t>F2003</t>
  </si>
  <si>
    <t>F2004</t>
  </si>
  <si>
    <t>F2005</t>
  </si>
  <si>
    <t>F2006</t>
  </si>
  <si>
    <t>F2007</t>
  </si>
  <si>
    <t>F2008</t>
  </si>
  <si>
    <t>F2009</t>
  </si>
  <si>
    <t>F2010</t>
  </si>
  <si>
    <t>F2011</t>
  </si>
  <si>
    <t>F2012</t>
  </si>
  <si>
    <t>F2013</t>
  </si>
  <si>
    <t>F2014</t>
  </si>
  <si>
    <t>F2015</t>
  </si>
  <si>
    <t>F2016</t>
  </si>
  <si>
    <t>F2017</t>
  </si>
  <si>
    <t>F2018</t>
  </si>
  <si>
    <t>F2019</t>
  </si>
  <si>
    <t>F2020</t>
  </si>
  <si>
    <t>F2021</t>
  </si>
  <si>
    <t>F2022</t>
  </si>
  <si>
    <t>F2023</t>
  </si>
  <si>
    <t>F2024</t>
  </si>
  <si>
    <t>F2025</t>
  </si>
  <si>
    <t>F2026</t>
  </si>
  <si>
    <t>F2027</t>
  </si>
  <si>
    <t>F2028</t>
  </si>
  <si>
    <t>F2029</t>
  </si>
  <si>
    <t>F2030</t>
  </si>
  <si>
    <t>F2031</t>
  </si>
  <si>
    <t>F2032</t>
  </si>
  <si>
    <t>F2033</t>
  </si>
  <si>
    <t>F2034</t>
  </si>
  <si>
    <t>F2035</t>
  </si>
  <si>
    <t>F2036</t>
  </si>
  <si>
    <t>F2037</t>
  </si>
  <si>
    <t>F2038</t>
  </si>
  <si>
    <t>F2041</t>
  </si>
  <si>
    <t>F2042</t>
  </si>
  <si>
    <t>F2043</t>
  </si>
  <si>
    <t>F2044</t>
  </si>
  <si>
    <t>F2045</t>
  </si>
  <si>
    <t>F2046</t>
  </si>
  <si>
    <t>F2047</t>
  </si>
  <si>
    <t>F2048</t>
  </si>
  <si>
    <t>F2049</t>
  </si>
  <si>
    <t>F2050</t>
  </si>
  <si>
    <t>F2051</t>
  </si>
  <si>
    <t>F2052</t>
  </si>
  <si>
    <t>F2053</t>
  </si>
  <si>
    <t>F2054</t>
  </si>
  <si>
    <t>F2055</t>
  </si>
  <si>
    <t>F2056</t>
  </si>
  <si>
    <t>F2057</t>
  </si>
  <si>
    <t>F2058</t>
  </si>
  <si>
    <t>F2059</t>
  </si>
  <si>
    <t>F2060</t>
  </si>
  <si>
    <t>F2061</t>
  </si>
  <si>
    <t>F2062</t>
  </si>
  <si>
    <t>F2063</t>
  </si>
  <si>
    <t>F2064</t>
  </si>
  <si>
    <t>F2065</t>
  </si>
  <si>
    <t>F2066</t>
  </si>
  <si>
    <t>F2067</t>
  </si>
  <si>
    <t>F2068</t>
  </si>
  <si>
    <t>F2069</t>
  </si>
  <si>
    <t>F2070</t>
  </si>
  <si>
    <r>
      <rPr>
        <b/>
        <sz val="9"/>
        <color rgb="FF00B0F0"/>
        <rFont val="游ゴシック"/>
        <family val="3"/>
        <charset val="128"/>
        <scheme val="minor"/>
      </rPr>
      <t>F4-2001-2999</t>
    </r>
    <r>
      <rPr>
        <b/>
        <sz val="9"/>
        <color theme="1"/>
        <rFont val="游ゴシック"/>
        <family val="3"/>
        <charset val="128"/>
        <scheme val="minor"/>
      </rPr>
      <t xml:space="preserve">   2020/11 - 2021/04</t>
    </r>
    <phoneticPr fontId="1"/>
  </si>
  <si>
    <t>Mokki</t>
    <phoneticPr fontId="1"/>
  </si>
  <si>
    <t>岸山様</t>
    <rPh sb="0" eb="3">
      <t>キシヤマサマ</t>
    </rPh>
    <phoneticPr fontId="1"/>
  </si>
  <si>
    <t>2020/12</t>
    <phoneticPr fontId="1"/>
  </si>
  <si>
    <t>12/31</t>
    <phoneticPr fontId="1"/>
  </si>
  <si>
    <t>税抜下代</t>
    <rPh sb="0" eb="2">
      <t>ゼイヌキ</t>
    </rPh>
    <rPh sb="2" eb="3">
      <t>シタ</t>
    </rPh>
    <rPh sb="3" eb="4">
      <t>ダイ</t>
    </rPh>
    <phoneticPr fontId="1"/>
  </si>
  <si>
    <t>在庫</t>
    <rPh sb="0" eb="2">
      <t>ザイコ</t>
    </rPh>
    <phoneticPr fontId="1"/>
  </si>
  <si>
    <t>20/11/25-1</t>
    <phoneticPr fontId="1"/>
  </si>
  <si>
    <t>20/11/24</t>
    <phoneticPr fontId="1"/>
  </si>
  <si>
    <t>20/11/17</t>
    <phoneticPr fontId="1"/>
  </si>
  <si>
    <t>20/11/24-1</t>
    <phoneticPr fontId="1"/>
  </si>
  <si>
    <t>Mozaic</t>
    <phoneticPr fontId="1"/>
  </si>
  <si>
    <t>2020/11/27</t>
    <phoneticPr fontId="1"/>
  </si>
  <si>
    <t>2020/11/23</t>
    <phoneticPr fontId="1"/>
  </si>
  <si>
    <t>吉田佳道</t>
    <rPh sb="0" eb="2">
      <t>ヨシダ</t>
    </rPh>
    <rPh sb="2" eb="3">
      <t>ヨシ</t>
    </rPh>
    <rPh sb="3" eb="4">
      <t>ミチ</t>
    </rPh>
    <phoneticPr fontId="1"/>
  </si>
  <si>
    <t>福田敏雄</t>
    <rPh sb="0" eb="2">
      <t>フクダ</t>
    </rPh>
    <rPh sb="2" eb="4">
      <t>トシオ</t>
    </rPh>
    <phoneticPr fontId="1"/>
  </si>
  <si>
    <t>汁椀 ４寸</t>
    <rPh sb="0" eb="1">
      <t>シル</t>
    </rPh>
    <rPh sb="1" eb="2">
      <t>ワン</t>
    </rPh>
    <rPh sb="4" eb="5">
      <t>スン</t>
    </rPh>
    <phoneticPr fontId="1"/>
  </si>
  <si>
    <t>注文品</t>
    <rPh sb="0" eb="2">
      <t>チュウモン</t>
    </rPh>
    <rPh sb="2" eb="3">
      <t>ヒン</t>
    </rPh>
    <phoneticPr fontId="1"/>
  </si>
  <si>
    <t>Ms.Jee</t>
    <phoneticPr fontId="1"/>
  </si>
  <si>
    <t>♂</t>
    <phoneticPr fontId="1"/>
  </si>
  <si>
    <t>手付そうそう</t>
    <rPh sb="0" eb="1">
      <t>テ</t>
    </rPh>
    <rPh sb="1" eb="2">
      <t>ツキ</t>
    </rPh>
    <phoneticPr fontId="1"/>
  </si>
  <si>
    <t>麻の菓子器　丸</t>
    <rPh sb="0" eb="1">
      <t>アサ</t>
    </rPh>
    <rPh sb="2" eb="4">
      <t>カシ</t>
    </rPh>
    <rPh sb="4" eb="5">
      <t>ウツワ</t>
    </rPh>
    <rPh sb="6" eb="7">
      <t>マル</t>
    </rPh>
    <phoneticPr fontId="1"/>
  </si>
  <si>
    <t>虎竹鐙</t>
    <rPh sb="0" eb="1">
      <t>トラ</t>
    </rPh>
    <rPh sb="1" eb="2">
      <t>タケ</t>
    </rPh>
    <rPh sb="2" eb="3">
      <t>アブミ</t>
    </rPh>
    <phoneticPr fontId="1"/>
  </si>
  <si>
    <t>Tea Mat 320ｘ320</t>
    <phoneticPr fontId="1"/>
  </si>
  <si>
    <t>Tea Mat 320ｘ160</t>
    <phoneticPr fontId="1"/>
  </si>
  <si>
    <t>谷口嘉</t>
    <rPh sb="0" eb="2">
      <t>タニグチ</t>
    </rPh>
    <rPh sb="2" eb="3">
      <t>ヨシ</t>
    </rPh>
    <phoneticPr fontId="1"/>
  </si>
  <si>
    <t>金縁浅皿 TG-15</t>
    <rPh sb="0" eb="1">
      <t>キン</t>
    </rPh>
    <rPh sb="1" eb="2">
      <t>フチ</t>
    </rPh>
    <rPh sb="2" eb="3">
      <t>セン</t>
    </rPh>
    <rPh sb="3" eb="4">
      <t>サラ</t>
    </rPh>
    <phoneticPr fontId="1"/>
  </si>
  <si>
    <t>Chiune 様</t>
    <rPh sb="7" eb="8">
      <t>サマ</t>
    </rPh>
    <phoneticPr fontId="1"/>
  </si>
  <si>
    <t>2020/11/29</t>
    <phoneticPr fontId="1"/>
  </si>
  <si>
    <t>20/11/28</t>
    <phoneticPr fontId="1"/>
  </si>
  <si>
    <t>20/11/28</t>
    <phoneticPr fontId="1"/>
  </si>
  <si>
    <t>2020/11</t>
    <phoneticPr fontId="1"/>
  </si>
  <si>
    <t>20/11/21</t>
    <phoneticPr fontId="1"/>
  </si>
  <si>
    <t>11/30</t>
    <phoneticPr fontId="1"/>
  </si>
  <si>
    <t>2020/12</t>
    <phoneticPr fontId="1"/>
  </si>
  <si>
    <t>12/31</t>
    <phoneticPr fontId="1"/>
  </si>
  <si>
    <t>作家名</t>
    <rPh sb="0" eb="2">
      <t>サッカ</t>
    </rPh>
    <rPh sb="2" eb="3">
      <t>ナ</t>
    </rPh>
    <phoneticPr fontId="1"/>
  </si>
  <si>
    <t>11/29-2</t>
    <phoneticPr fontId="1"/>
  </si>
  <si>
    <t>11/30-1</t>
    <phoneticPr fontId="1"/>
  </si>
  <si>
    <t>11/16</t>
    <phoneticPr fontId="1"/>
  </si>
  <si>
    <t>11/8</t>
    <phoneticPr fontId="1"/>
  </si>
  <si>
    <t>20/11/5-1</t>
    <phoneticPr fontId="1"/>
  </si>
  <si>
    <t>11/7</t>
    <phoneticPr fontId="1"/>
  </si>
  <si>
    <t>11/7-2</t>
    <phoneticPr fontId="1"/>
  </si>
  <si>
    <t>20/11/11-2</t>
    <phoneticPr fontId="1"/>
  </si>
  <si>
    <t>20/11/22-1</t>
    <phoneticPr fontId="1"/>
  </si>
  <si>
    <t>2020/11</t>
    <phoneticPr fontId="1"/>
  </si>
  <si>
    <t>2020/12</t>
    <phoneticPr fontId="1"/>
  </si>
  <si>
    <t>2021/1</t>
    <phoneticPr fontId="1"/>
  </si>
  <si>
    <t>20/11/29</t>
    <phoneticPr fontId="1"/>
  </si>
  <si>
    <t>ﾎﾘﾉｳﾁﾏﾖ</t>
    <phoneticPr fontId="1"/>
  </si>
  <si>
    <t>佃眞吾</t>
    <rPh sb="0" eb="1">
      <t>ツクダ</t>
    </rPh>
    <rPh sb="1" eb="3">
      <t>シンゴ</t>
    </rPh>
    <phoneticPr fontId="1"/>
  </si>
  <si>
    <t>生形由香</t>
    <rPh sb="0" eb="2">
      <t>ウブカタ</t>
    </rPh>
    <rPh sb="2" eb="4">
      <t>ユカ</t>
    </rPh>
    <phoneticPr fontId="1"/>
  </si>
  <si>
    <t>我谷盆</t>
    <rPh sb="0" eb="1">
      <t>ワガ</t>
    </rPh>
    <rPh sb="1" eb="2">
      <t>タニ</t>
    </rPh>
    <rPh sb="2" eb="3">
      <t>ボン</t>
    </rPh>
    <phoneticPr fontId="1"/>
  </si>
  <si>
    <t>マグカップ小</t>
    <rPh sb="5" eb="6">
      <t>ショウ</t>
    </rPh>
    <phoneticPr fontId="1"/>
  </si>
  <si>
    <t>山下様</t>
    <rPh sb="0" eb="2">
      <t>ヤマシタ</t>
    </rPh>
    <rPh sb="2" eb="3">
      <t>サマ</t>
    </rPh>
    <phoneticPr fontId="1"/>
  </si>
  <si>
    <t>21/01/20</t>
    <phoneticPr fontId="1"/>
  </si>
  <si>
    <t>2020/12/04</t>
    <phoneticPr fontId="1"/>
  </si>
  <si>
    <t>2020/12/03</t>
    <phoneticPr fontId="1"/>
  </si>
  <si>
    <t>加藤財</t>
    <rPh sb="0" eb="2">
      <t>カトウ</t>
    </rPh>
    <rPh sb="2" eb="3">
      <t>ザイ</t>
    </rPh>
    <phoneticPr fontId="1"/>
  </si>
  <si>
    <t>小黒白丸　後手</t>
    <rPh sb="0" eb="1">
      <t>ショウ</t>
    </rPh>
    <rPh sb="1" eb="2">
      <t>クロ</t>
    </rPh>
    <rPh sb="2" eb="3">
      <t>シロ</t>
    </rPh>
    <rPh sb="3" eb="4">
      <t>マル</t>
    </rPh>
    <rPh sb="5" eb="6">
      <t>ウシ</t>
    </rPh>
    <rPh sb="6" eb="7">
      <t>テ</t>
    </rPh>
    <phoneticPr fontId="1"/>
  </si>
  <si>
    <t>小黒白丸平　横手</t>
    <rPh sb="0" eb="1">
      <t>ショウ</t>
    </rPh>
    <rPh sb="1" eb="2">
      <t>クロ</t>
    </rPh>
    <rPh sb="2" eb="3">
      <t>シロ</t>
    </rPh>
    <rPh sb="3" eb="4">
      <t>マル</t>
    </rPh>
    <rPh sb="4" eb="5">
      <t>タイラ</t>
    </rPh>
    <rPh sb="6" eb="7">
      <t>ヨコ</t>
    </rPh>
    <rPh sb="7" eb="8">
      <t>テ</t>
    </rPh>
    <phoneticPr fontId="1"/>
  </si>
  <si>
    <t>大白平太彫ポット</t>
    <rPh sb="0" eb="1">
      <t>ダイ</t>
    </rPh>
    <rPh sb="1" eb="2">
      <t>シロ</t>
    </rPh>
    <rPh sb="2" eb="3">
      <t>ヒラ</t>
    </rPh>
    <rPh sb="3" eb="4">
      <t>フト</t>
    </rPh>
    <rPh sb="4" eb="5">
      <t>ホリ</t>
    </rPh>
    <phoneticPr fontId="1"/>
  </si>
  <si>
    <t>仕入</t>
    <rPh sb="0" eb="2">
      <t>シイレ</t>
    </rPh>
    <phoneticPr fontId="1"/>
  </si>
  <si>
    <t>光藤佐</t>
    <rPh sb="0" eb="2">
      <t>ミツフジ</t>
    </rPh>
    <rPh sb="2" eb="3">
      <t>タスク</t>
    </rPh>
    <phoneticPr fontId="1"/>
  </si>
  <si>
    <t>黒釉八角鉢　6寸</t>
    <rPh sb="0" eb="1">
      <t>クロ</t>
    </rPh>
    <rPh sb="2" eb="4">
      <t>ハッカク</t>
    </rPh>
    <rPh sb="4" eb="5">
      <t>ハチ</t>
    </rPh>
    <rPh sb="7" eb="8">
      <t>スン</t>
    </rPh>
    <phoneticPr fontId="1"/>
  </si>
  <si>
    <t>黒釉八角鉢　5寸</t>
    <rPh sb="0" eb="1">
      <t>クロ</t>
    </rPh>
    <rPh sb="2" eb="4">
      <t>ハッカク</t>
    </rPh>
    <rPh sb="4" eb="5">
      <t>ハチ</t>
    </rPh>
    <rPh sb="7" eb="8">
      <t>スン</t>
    </rPh>
    <phoneticPr fontId="1"/>
  </si>
  <si>
    <t>総刷毛目輪花鉢5.5</t>
    <rPh sb="0" eb="1">
      <t>ソウ</t>
    </rPh>
    <rPh sb="1" eb="3">
      <t>ハケ</t>
    </rPh>
    <rPh sb="3" eb="4">
      <t>メ</t>
    </rPh>
    <rPh sb="4" eb="5">
      <t>ワ</t>
    </rPh>
    <rPh sb="5" eb="6">
      <t>ハナ</t>
    </rPh>
    <rPh sb="6" eb="7">
      <t>ハチ</t>
    </rPh>
    <phoneticPr fontId="1"/>
  </si>
  <si>
    <t>総刷毛目小鉢4</t>
    <rPh sb="0" eb="1">
      <t>ソウ</t>
    </rPh>
    <rPh sb="1" eb="3">
      <t>ハケ</t>
    </rPh>
    <rPh sb="3" eb="4">
      <t>メ</t>
    </rPh>
    <rPh sb="4" eb="5">
      <t>ショウ</t>
    </rPh>
    <rPh sb="5" eb="6">
      <t>ハチ</t>
    </rPh>
    <phoneticPr fontId="1"/>
  </si>
  <si>
    <t>粉引八寸鉢</t>
    <rPh sb="0" eb="2">
      <t>コヒキ</t>
    </rPh>
    <rPh sb="2" eb="4">
      <t>ハッスン</t>
    </rPh>
    <rPh sb="4" eb="5">
      <t>ハチ</t>
    </rPh>
    <phoneticPr fontId="1"/>
  </si>
  <si>
    <t>作品展取置</t>
    <rPh sb="0" eb="3">
      <t>サクヒンテン</t>
    </rPh>
    <rPh sb="3" eb="4">
      <t>ト</t>
    </rPh>
    <rPh sb="4" eb="5">
      <t>オ</t>
    </rPh>
    <phoneticPr fontId="1"/>
  </si>
  <si>
    <t>2020/12/08</t>
    <phoneticPr fontId="1"/>
  </si>
  <si>
    <t>加藤財</t>
    <rPh sb="0" eb="2">
      <t>カトウ</t>
    </rPh>
    <rPh sb="2" eb="3">
      <t>ザイ</t>
    </rPh>
    <phoneticPr fontId="1"/>
  </si>
  <si>
    <t>小平白 横手・後手</t>
    <rPh sb="0" eb="1">
      <t>ショウ</t>
    </rPh>
    <rPh sb="1" eb="2">
      <t>ヒラ</t>
    </rPh>
    <rPh sb="2" eb="3">
      <t>シロ</t>
    </rPh>
    <rPh sb="4" eb="6">
      <t>ヨコテ</t>
    </rPh>
    <rPh sb="7" eb="8">
      <t>ウシ</t>
    </rPh>
    <rPh sb="8" eb="9">
      <t>テ</t>
    </rPh>
    <phoneticPr fontId="1"/>
  </si>
  <si>
    <t>20/12/7</t>
    <phoneticPr fontId="1"/>
  </si>
  <si>
    <t>12/08-1</t>
    <phoneticPr fontId="1"/>
  </si>
  <si>
    <t>2020/12/07</t>
    <phoneticPr fontId="1"/>
  </si>
  <si>
    <t>折方デザイン</t>
    <rPh sb="0" eb="1">
      <t>オリ</t>
    </rPh>
    <rPh sb="1" eb="2">
      <t>カタ</t>
    </rPh>
    <phoneticPr fontId="1"/>
  </si>
  <si>
    <t>12/13-3</t>
    <phoneticPr fontId="1"/>
  </si>
  <si>
    <t>20/12/12-1</t>
    <phoneticPr fontId="1"/>
  </si>
  <si>
    <t>仕入</t>
    <rPh sb="0" eb="2">
      <t>シイレ</t>
    </rPh>
    <phoneticPr fontId="1"/>
  </si>
  <si>
    <t>西川聡</t>
    <rPh sb="0" eb="2">
      <t>ニシカワ</t>
    </rPh>
    <rPh sb="2" eb="3">
      <t>サトシ</t>
    </rPh>
    <phoneticPr fontId="1"/>
  </si>
  <si>
    <t>西澤様　山上様</t>
    <rPh sb="0" eb="2">
      <t>ニシザワ</t>
    </rPh>
    <rPh sb="2" eb="3">
      <t>サマ</t>
    </rPh>
    <rPh sb="4" eb="6">
      <t>ヤマガミ</t>
    </rPh>
    <rPh sb="6" eb="7">
      <t>サマ</t>
    </rPh>
    <phoneticPr fontId="1"/>
  </si>
  <si>
    <t>西澤様</t>
    <rPh sb="0" eb="2">
      <t>ニシザワ</t>
    </rPh>
    <rPh sb="2" eb="3">
      <t>サマ</t>
    </rPh>
    <phoneticPr fontId="1"/>
  </si>
  <si>
    <t>西澤様</t>
    <rPh sb="0" eb="3">
      <t>ニシザワサマ</t>
    </rPh>
    <phoneticPr fontId="1"/>
  </si>
  <si>
    <t>No.47　線文皿</t>
    <rPh sb="6" eb="7">
      <t>セン</t>
    </rPh>
    <rPh sb="7" eb="8">
      <t>モン</t>
    </rPh>
    <rPh sb="8" eb="9">
      <t>サラ</t>
    </rPh>
    <phoneticPr fontId="1"/>
  </si>
  <si>
    <t>No.48　線文皿</t>
    <rPh sb="6" eb="7">
      <t>セン</t>
    </rPh>
    <rPh sb="7" eb="8">
      <t>モン</t>
    </rPh>
    <rPh sb="8" eb="9">
      <t>サラ</t>
    </rPh>
    <phoneticPr fontId="1"/>
  </si>
  <si>
    <t>No.49　線文皿</t>
    <rPh sb="6" eb="7">
      <t>セン</t>
    </rPh>
    <rPh sb="7" eb="8">
      <t>モン</t>
    </rPh>
    <rPh sb="8" eb="9">
      <t>サラ</t>
    </rPh>
    <phoneticPr fontId="1"/>
  </si>
  <si>
    <t>No.1　手付注器</t>
    <rPh sb="5" eb="6">
      <t>テ</t>
    </rPh>
    <rPh sb="6" eb="7">
      <t>ツキ</t>
    </rPh>
    <rPh sb="7" eb="8">
      <t>チュウ</t>
    </rPh>
    <rPh sb="8" eb="9">
      <t>キ</t>
    </rPh>
    <phoneticPr fontId="1"/>
  </si>
  <si>
    <t>No.23　黒銀彩鉢</t>
    <rPh sb="6" eb="7">
      <t>クロ</t>
    </rPh>
    <rPh sb="7" eb="8">
      <t>ギン</t>
    </rPh>
    <rPh sb="8" eb="9">
      <t>サイ</t>
    </rPh>
    <rPh sb="9" eb="10">
      <t>ハチ</t>
    </rPh>
    <phoneticPr fontId="1"/>
  </si>
  <si>
    <t>仕入</t>
    <rPh sb="0" eb="2">
      <t>シイレ</t>
    </rPh>
    <phoneticPr fontId="1"/>
  </si>
  <si>
    <t>月雨　銀彩皿</t>
    <rPh sb="0" eb="1">
      <t>ツキ</t>
    </rPh>
    <rPh sb="1" eb="2">
      <t>アメ</t>
    </rPh>
    <rPh sb="3" eb="4">
      <t>ギン</t>
    </rPh>
    <rPh sb="4" eb="5">
      <t>サイ</t>
    </rPh>
    <rPh sb="5" eb="6">
      <t>サラ</t>
    </rPh>
    <phoneticPr fontId="1"/>
  </si>
  <si>
    <t>あお　径185㎜皿</t>
    <rPh sb="3" eb="4">
      <t>ケイ</t>
    </rPh>
    <rPh sb="8" eb="9">
      <t>サラ</t>
    </rPh>
    <phoneticPr fontId="1"/>
  </si>
  <si>
    <t>石かわ様</t>
    <rPh sb="0" eb="1">
      <t>イシ</t>
    </rPh>
    <rPh sb="3" eb="4">
      <t>サマ</t>
    </rPh>
    <phoneticPr fontId="1"/>
  </si>
  <si>
    <t>2020/12/09</t>
    <phoneticPr fontId="1"/>
  </si>
  <si>
    <t>通販返品　　　サイズ相違</t>
    <rPh sb="0" eb="2">
      <t>ツウハン</t>
    </rPh>
    <rPh sb="2" eb="4">
      <t>ヘンピン</t>
    </rPh>
    <rPh sb="10" eb="12">
      <t>ソウイ</t>
    </rPh>
    <phoneticPr fontId="1"/>
  </si>
  <si>
    <t>20/12/18-6</t>
    <phoneticPr fontId="1"/>
  </si>
  <si>
    <t>矢野義憲</t>
    <rPh sb="0" eb="2">
      <t>ヤノ</t>
    </rPh>
    <rPh sb="2" eb="3">
      <t>ヨシ</t>
    </rPh>
    <rPh sb="3" eb="4">
      <t>ノリ</t>
    </rPh>
    <phoneticPr fontId="1"/>
  </si>
  <si>
    <t>2020/12/19</t>
    <phoneticPr fontId="1"/>
  </si>
  <si>
    <t>筒型 器・大</t>
    <rPh sb="0" eb="2">
      <t>ツツガタ</t>
    </rPh>
    <rPh sb="3" eb="4">
      <t>ウツワ</t>
    </rPh>
    <rPh sb="5" eb="6">
      <t>ダイ</t>
    </rPh>
    <phoneticPr fontId="1"/>
  </si>
  <si>
    <t>ボウル 大</t>
    <rPh sb="4" eb="5">
      <t>ダイ</t>
    </rPh>
    <phoneticPr fontId="1"/>
  </si>
  <si>
    <t>作品展買取</t>
    <rPh sb="0" eb="3">
      <t>サクヒンテン</t>
    </rPh>
    <rPh sb="3" eb="5">
      <t>カイトリ</t>
    </rPh>
    <phoneticPr fontId="1"/>
  </si>
  <si>
    <t>加治様</t>
    <rPh sb="0" eb="2">
      <t>カジ</t>
    </rPh>
    <rPh sb="2" eb="3">
      <t>サマ</t>
    </rPh>
    <phoneticPr fontId="1"/>
  </si>
  <si>
    <t>No.4</t>
    <phoneticPr fontId="1"/>
  </si>
  <si>
    <t>No.10</t>
    <phoneticPr fontId="1"/>
  </si>
  <si>
    <t>20/12/12-1</t>
    <phoneticPr fontId="1"/>
  </si>
  <si>
    <t>20/12/13-1</t>
    <phoneticPr fontId="1"/>
  </si>
  <si>
    <t>20/12/14</t>
    <phoneticPr fontId="1"/>
  </si>
  <si>
    <t>12/16-1</t>
    <phoneticPr fontId="1"/>
  </si>
  <si>
    <t>20/12/19-1</t>
    <phoneticPr fontId="1"/>
  </si>
  <si>
    <t>2020/12/26</t>
    <phoneticPr fontId="1"/>
  </si>
  <si>
    <t>中野知昭</t>
    <rPh sb="0" eb="2">
      <t>ナカノ</t>
    </rPh>
    <rPh sb="2" eb="3">
      <t>トモ</t>
    </rPh>
    <rPh sb="3" eb="4">
      <t>アキ</t>
    </rPh>
    <phoneticPr fontId="1"/>
  </si>
  <si>
    <t>「細箸」黒5・朱5</t>
    <rPh sb="1" eb="2">
      <t>ホソ</t>
    </rPh>
    <rPh sb="2" eb="3">
      <t>ハシ</t>
    </rPh>
    <rPh sb="4" eb="5">
      <t>クロ</t>
    </rPh>
    <rPh sb="7" eb="8">
      <t>シュ</t>
    </rPh>
    <phoneticPr fontId="1"/>
  </si>
  <si>
    <t>12/12</t>
    <phoneticPr fontId="1"/>
  </si>
  <si>
    <t>12/19-8</t>
    <phoneticPr fontId="1"/>
  </si>
  <si>
    <t>12/22-2</t>
    <phoneticPr fontId="1"/>
  </si>
  <si>
    <t>12/22-5</t>
    <phoneticPr fontId="1"/>
  </si>
  <si>
    <t>12/23</t>
    <phoneticPr fontId="1"/>
  </si>
  <si>
    <t>12/23-1</t>
    <phoneticPr fontId="1"/>
  </si>
  <si>
    <t>12/25-1</t>
    <phoneticPr fontId="1"/>
  </si>
  <si>
    <t>12/26-1</t>
    <phoneticPr fontId="1"/>
  </si>
  <si>
    <t>12/26-5</t>
    <phoneticPr fontId="1"/>
  </si>
  <si>
    <t>12/27-1</t>
    <phoneticPr fontId="1"/>
  </si>
  <si>
    <t>12/27-3</t>
    <phoneticPr fontId="1"/>
  </si>
  <si>
    <t>20/12/27-2</t>
    <phoneticPr fontId="1"/>
  </si>
  <si>
    <t>瀬戸晋</t>
    <rPh sb="0" eb="2">
      <t>セト</t>
    </rPh>
    <rPh sb="2" eb="3">
      <t>ススム</t>
    </rPh>
    <phoneticPr fontId="1"/>
  </si>
  <si>
    <t>小椀</t>
    <rPh sb="0" eb="1">
      <t>ショウ</t>
    </rPh>
    <rPh sb="1" eb="2">
      <t>ワン</t>
    </rPh>
    <phoneticPr fontId="1"/>
  </si>
  <si>
    <t>注文品</t>
    <rPh sb="0" eb="2">
      <t>チュウモン</t>
    </rPh>
    <rPh sb="2" eb="3">
      <t>ヒン</t>
    </rPh>
    <phoneticPr fontId="1"/>
  </si>
  <si>
    <t>2020/12/28</t>
    <phoneticPr fontId="1"/>
  </si>
  <si>
    <t>埼田 様</t>
    <rPh sb="0" eb="1">
      <t>サキ</t>
    </rPh>
    <rPh sb="1" eb="2">
      <t>タ</t>
    </rPh>
    <rPh sb="3" eb="4">
      <t>サマ</t>
    </rPh>
    <phoneticPr fontId="1"/>
  </si>
  <si>
    <t>2020/12/29</t>
    <phoneticPr fontId="1"/>
  </si>
  <si>
    <t>2020/12/29</t>
    <phoneticPr fontId="1"/>
  </si>
  <si>
    <t>20/12/29</t>
    <phoneticPr fontId="1"/>
  </si>
  <si>
    <t>渡邊心平</t>
    <rPh sb="0" eb="2">
      <t>ワタナベ</t>
    </rPh>
    <rPh sb="2" eb="4">
      <t>シンペイ</t>
    </rPh>
    <phoneticPr fontId="1"/>
  </si>
  <si>
    <t>白磁4.5寸平皿</t>
    <rPh sb="0" eb="2">
      <t>ハクジ</t>
    </rPh>
    <rPh sb="5" eb="6">
      <t>スン</t>
    </rPh>
    <rPh sb="6" eb="7">
      <t>ヒラ</t>
    </rPh>
    <rPh sb="7" eb="8">
      <t>サラ</t>
    </rPh>
    <phoneticPr fontId="1"/>
  </si>
  <si>
    <t>21/01/20</t>
    <phoneticPr fontId="1"/>
  </si>
  <si>
    <t>風月堂様</t>
    <rPh sb="0" eb="3">
      <t>フウゲツドウ</t>
    </rPh>
    <rPh sb="3" eb="4">
      <t>サマ</t>
    </rPh>
    <phoneticPr fontId="1"/>
  </si>
  <si>
    <t>2021/01/22</t>
    <phoneticPr fontId="1"/>
  </si>
  <si>
    <t>2021/02/08</t>
    <phoneticPr fontId="1"/>
  </si>
  <si>
    <t>成田理俊</t>
    <rPh sb="0" eb="2">
      <t>ナリタ</t>
    </rPh>
    <rPh sb="2" eb="3">
      <t>リ</t>
    </rPh>
    <rPh sb="3" eb="4">
      <t>トシ</t>
    </rPh>
    <phoneticPr fontId="1"/>
  </si>
  <si>
    <t>1枚板フライパン　26</t>
    <rPh sb="1" eb="2">
      <t>マイ</t>
    </rPh>
    <rPh sb="2" eb="3">
      <t>イタ</t>
    </rPh>
    <phoneticPr fontId="1"/>
  </si>
  <si>
    <t>1枚板フライパン　22</t>
    <rPh sb="1" eb="2">
      <t>マイ</t>
    </rPh>
    <rPh sb="2" eb="3">
      <t>イタ</t>
    </rPh>
    <phoneticPr fontId="1"/>
  </si>
  <si>
    <t>2021/02/10</t>
    <phoneticPr fontId="1"/>
  </si>
  <si>
    <t>田中信彦</t>
    <rPh sb="0" eb="2">
      <t>タナカ</t>
    </rPh>
    <rPh sb="2" eb="4">
      <t>ノブヒコ</t>
    </rPh>
    <phoneticPr fontId="1"/>
  </si>
  <si>
    <t>マグカップ</t>
    <phoneticPr fontId="1"/>
  </si>
  <si>
    <t>飯碗</t>
    <rPh sb="0" eb="1">
      <t>メシ</t>
    </rPh>
    <rPh sb="1" eb="2">
      <t>ワン</t>
    </rPh>
    <phoneticPr fontId="1"/>
  </si>
  <si>
    <t>平鉢</t>
    <rPh sb="0" eb="1">
      <t>ヒラ</t>
    </rPh>
    <rPh sb="1" eb="2">
      <t>ハチ</t>
    </rPh>
    <phoneticPr fontId="1"/>
  </si>
  <si>
    <t>ポット</t>
    <phoneticPr fontId="1"/>
  </si>
  <si>
    <t>No.7</t>
    <phoneticPr fontId="1"/>
  </si>
  <si>
    <t>No.12</t>
    <phoneticPr fontId="1"/>
  </si>
  <si>
    <t>No.15</t>
    <phoneticPr fontId="1"/>
  </si>
  <si>
    <t>No.26</t>
    <phoneticPr fontId="1"/>
  </si>
  <si>
    <t>安齋新・厚子</t>
    <rPh sb="0" eb="2">
      <t>アンザイ</t>
    </rPh>
    <rPh sb="2" eb="3">
      <t>アラ</t>
    </rPh>
    <rPh sb="4" eb="6">
      <t>アツコ</t>
    </rPh>
    <phoneticPr fontId="1"/>
  </si>
  <si>
    <t>染付ふね タスキ</t>
    <rPh sb="0" eb="2">
      <t>ソメツケ</t>
    </rPh>
    <phoneticPr fontId="1"/>
  </si>
  <si>
    <t>豆壺</t>
    <rPh sb="0" eb="1">
      <t>マメ</t>
    </rPh>
    <rPh sb="1" eb="2">
      <t>ツボ</t>
    </rPh>
    <phoneticPr fontId="1"/>
  </si>
  <si>
    <t>土田様</t>
    <rPh sb="0" eb="2">
      <t>ツチダ</t>
    </rPh>
    <rPh sb="2" eb="3">
      <t>サマ</t>
    </rPh>
    <phoneticPr fontId="1"/>
  </si>
  <si>
    <t>丸山様</t>
    <rPh sb="0" eb="3">
      <t>マルヤマサマ</t>
    </rPh>
    <phoneticPr fontId="1"/>
  </si>
  <si>
    <t>トウカ様</t>
    <rPh sb="3" eb="4">
      <t>サマ</t>
    </rPh>
    <phoneticPr fontId="1"/>
  </si>
  <si>
    <t>2021/02/10</t>
    <phoneticPr fontId="1"/>
  </si>
  <si>
    <t>マグカップ 大</t>
    <rPh sb="6" eb="7">
      <t>ダイ</t>
    </rPh>
    <phoneticPr fontId="1"/>
  </si>
  <si>
    <t>2021/02/17</t>
    <phoneticPr fontId="1"/>
  </si>
  <si>
    <t>安齋新・厚子</t>
    <rPh sb="0" eb="2">
      <t>アンザイ</t>
    </rPh>
    <rPh sb="2" eb="3">
      <t>アラ</t>
    </rPh>
    <rPh sb="4" eb="6">
      <t>アツコ</t>
    </rPh>
    <phoneticPr fontId="1"/>
  </si>
  <si>
    <t>白磁菊花皿</t>
    <rPh sb="0" eb="2">
      <t>ハクジ</t>
    </rPh>
    <rPh sb="2" eb="3">
      <t>キク</t>
    </rPh>
    <rPh sb="3" eb="4">
      <t>ハナ</t>
    </rPh>
    <rPh sb="4" eb="5">
      <t>サラ</t>
    </rPh>
    <phoneticPr fontId="1"/>
  </si>
  <si>
    <t>注文品</t>
    <rPh sb="0" eb="2">
      <t>チュウモン</t>
    </rPh>
    <rPh sb="2" eb="3">
      <t>ヒン</t>
    </rPh>
    <phoneticPr fontId="1"/>
  </si>
  <si>
    <t>望月様</t>
    <rPh sb="0" eb="2">
      <t>モチヅキ</t>
    </rPh>
    <rPh sb="2" eb="3">
      <t>サマ</t>
    </rPh>
    <phoneticPr fontId="1"/>
  </si>
  <si>
    <t>泉田之也</t>
    <rPh sb="0" eb="1">
      <t>イズミ</t>
    </rPh>
    <rPh sb="1" eb="2">
      <t>タ</t>
    </rPh>
    <rPh sb="2" eb="3">
      <t>ユキ</t>
    </rPh>
    <rPh sb="3" eb="4">
      <t>ナリ</t>
    </rPh>
    <phoneticPr fontId="1"/>
  </si>
  <si>
    <t>マグカップ</t>
    <phoneticPr fontId="1"/>
  </si>
  <si>
    <t>積層台皿</t>
    <rPh sb="0" eb="2">
      <t>セキソウ</t>
    </rPh>
    <rPh sb="2" eb="3">
      <t>ダイ</t>
    </rPh>
    <rPh sb="3" eb="4">
      <t>サラ</t>
    </rPh>
    <phoneticPr fontId="1"/>
  </si>
  <si>
    <t>竹内様</t>
    <rPh sb="0" eb="2">
      <t>タケウチ</t>
    </rPh>
    <rPh sb="2" eb="3">
      <t>サマ</t>
    </rPh>
    <phoneticPr fontId="1"/>
  </si>
  <si>
    <t>2021/2/21</t>
    <phoneticPr fontId="1"/>
  </si>
  <si>
    <t>21/02/22</t>
    <phoneticPr fontId="1"/>
  </si>
  <si>
    <t>21/03/22</t>
    <phoneticPr fontId="1"/>
  </si>
  <si>
    <t>1/10-2</t>
    <phoneticPr fontId="1"/>
  </si>
  <si>
    <t>21/1/11</t>
    <phoneticPr fontId="1"/>
  </si>
  <si>
    <t>21/1/13-1</t>
    <phoneticPr fontId="1"/>
  </si>
  <si>
    <t>21/1/9-5</t>
    <phoneticPr fontId="1"/>
  </si>
  <si>
    <t>1/23-1</t>
    <phoneticPr fontId="1"/>
  </si>
  <si>
    <t>2021/4</t>
    <phoneticPr fontId="1"/>
  </si>
  <si>
    <t>1/25-1</t>
    <phoneticPr fontId="1"/>
  </si>
  <si>
    <t>12/29-2</t>
    <phoneticPr fontId="1"/>
  </si>
  <si>
    <t>12/30-2</t>
    <phoneticPr fontId="1"/>
  </si>
  <si>
    <t>12/28-7</t>
    <phoneticPr fontId="1"/>
  </si>
  <si>
    <t>2021/2/5</t>
    <phoneticPr fontId="1"/>
  </si>
  <si>
    <t>21/2/10</t>
    <phoneticPr fontId="1"/>
  </si>
  <si>
    <t>21/2/16-1</t>
    <phoneticPr fontId="1"/>
  </si>
  <si>
    <t>21/2/17</t>
    <phoneticPr fontId="1"/>
  </si>
  <si>
    <t>21/2/17-3</t>
    <phoneticPr fontId="1"/>
  </si>
  <si>
    <t>21/2/17-1</t>
    <phoneticPr fontId="1"/>
  </si>
  <si>
    <t>21/2/19-2</t>
    <phoneticPr fontId="1"/>
  </si>
  <si>
    <t>21/2/19</t>
    <phoneticPr fontId="1"/>
  </si>
  <si>
    <t>21/2/21</t>
    <phoneticPr fontId="1"/>
  </si>
  <si>
    <t>21/2/24-1</t>
    <phoneticPr fontId="1"/>
  </si>
  <si>
    <t>21/2/24</t>
    <phoneticPr fontId="1"/>
  </si>
  <si>
    <t>21/2/27-1</t>
    <phoneticPr fontId="1"/>
  </si>
  <si>
    <t>泉田之也</t>
    <rPh sb="0" eb="1">
      <t>イズミ</t>
    </rPh>
    <rPh sb="1" eb="2">
      <t>タ</t>
    </rPh>
    <rPh sb="2" eb="3">
      <t>ユキ</t>
    </rPh>
    <rPh sb="3" eb="4">
      <t>ナリ</t>
    </rPh>
    <phoneticPr fontId="1"/>
  </si>
  <si>
    <t>作品展取置</t>
    <rPh sb="0" eb="3">
      <t>サクヒンテン</t>
    </rPh>
    <rPh sb="3" eb="4">
      <t>ト</t>
    </rPh>
    <rPh sb="4" eb="5">
      <t>オ</t>
    </rPh>
    <phoneticPr fontId="1"/>
  </si>
  <si>
    <t>Mr.</t>
    <phoneticPr fontId="1"/>
  </si>
  <si>
    <t>2021/2/28</t>
    <phoneticPr fontId="1"/>
  </si>
  <si>
    <t>沢田英男</t>
    <rPh sb="0" eb="2">
      <t>サワダ</t>
    </rPh>
    <rPh sb="2" eb="4">
      <t>ヒデオ</t>
    </rPh>
    <phoneticPr fontId="1"/>
  </si>
  <si>
    <t>21/04/20</t>
    <phoneticPr fontId="1"/>
  </si>
  <si>
    <t>21/3/1</t>
    <phoneticPr fontId="1"/>
  </si>
  <si>
    <t>21/3/2</t>
    <phoneticPr fontId="1"/>
  </si>
  <si>
    <t>台皿 白　No.21</t>
    <rPh sb="0" eb="1">
      <t>ダイ</t>
    </rPh>
    <rPh sb="1" eb="2">
      <t>サラ</t>
    </rPh>
    <rPh sb="3" eb="4">
      <t>シロ</t>
    </rPh>
    <phoneticPr fontId="1"/>
  </si>
  <si>
    <t>No.33</t>
    <phoneticPr fontId="1"/>
  </si>
  <si>
    <t>No.11</t>
    <phoneticPr fontId="1"/>
  </si>
  <si>
    <t>徳利　No.44</t>
    <rPh sb="0" eb="2">
      <t>トックリ</t>
    </rPh>
    <phoneticPr fontId="1"/>
  </si>
  <si>
    <t>茶杯　No.40</t>
    <rPh sb="0" eb="1">
      <t>チャ</t>
    </rPh>
    <rPh sb="1" eb="2">
      <t>ハイ</t>
    </rPh>
    <phoneticPr fontId="1"/>
  </si>
  <si>
    <t>21/3/10-1</t>
    <phoneticPr fontId="1"/>
  </si>
  <si>
    <t>21/3/10</t>
    <phoneticPr fontId="1"/>
  </si>
  <si>
    <t>21/3/7</t>
    <phoneticPr fontId="1"/>
  </si>
  <si>
    <t>田中様♂</t>
    <rPh sb="0" eb="2">
      <t>タナカ</t>
    </rPh>
    <rPh sb="2" eb="3">
      <t>サマ</t>
    </rPh>
    <phoneticPr fontId="1"/>
  </si>
  <si>
    <t>寺本様♀</t>
    <rPh sb="0" eb="2">
      <t>テラモト</t>
    </rPh>
    <rPh sb="2" eb="3">
      <t>サマ</t>
    </rPh>
    <phoneticPr fontId="1"/>
  </si>
  <si>
    <t>中尾万作</t>
    <rPh sb="0" eb="2">
      <t>ナカオ</t>
    </rPh>
    <rPh sb="2" eb="4">
      <t>マンサク</t>
    </rPh>
    <phoneticPr fontId="1"/>
  </si>
  <si>
    <t>35 染付蝶文角豆皿</t>
    <rPh sb="3" eb="5">
      <t>ソメツケ</t>
    </rPh>
    <rPh sb="5" eb="6">
      <t>チョウ</t>
    </rPh>
    <rPh sb="6" eb="7">
      <t>モン</t>
    </rPh>
    <rPh sb="7" eb="8">
      <t>カク</t>
    </rPh>
    <rPh sb="8" eb="9">
      <t>マメ</t>
    </rPh>
    <rPh sb="9" eb="10">
      <t>サラ</t>
    </rPh>
    <phoneticPr fontId="1"/>
  </si>
  <si>
    <t>48 蓮華小皿</t>
    <rPh sb="3" eb="5">
      <t>レンゲ</t>
    </rPh>
    <rPh sb="5" eb="7">
      <t>コザラ</t>
    </rPh>
    <phoneticPr fontId="1"/>
  </si>
  <si>
    <t>83 黄コマ浅鉢</t>
    <rPh sb="3" eb="4">
      <t>キ</t>
    </rPh>
    <rPh sb="6" eb="8">
      <t>アサバチ</t>
    </rPh>
    <phoneticPr fontId="1"/>
  </si>
  <si>
    <t>24 桃緑木賊楕円小鉢</t>
    <rPh sb="3" eb="4">
      <t>モモ</t>
    </rPh>
    <rPh sb="4" eb="5">
      <t>ミドリ</t>
    </rPh>
    <rPh sb="5" eb="7">
      <t>トクサ</t>
    </rPh>
    <rPh sb="7" eb="9">
      <t>ダエン</t>
    </rPh>
    <rPh sb="9" eb="11">
      <t>コバチ</t>
    </rPh>
    <phoneticPr fontId="1"/>
  </si>
  <si>
    <t>109 舟型皿 大</t>
    <rPh sb="4" eb="5">
      <t>フネ</t>
    </rPh>
    <rPh sb="5" eb="6">
      <t>カタ</t>
    </rPh>
    <rPh sb="6" eb="7">
      <t>サラ</t>
    </rPh>
    <rPh sb="8" eb="9">
      <t>ダイ</t>
    </rPh>
    <phoneticPr fontId="1"/>
  </si>
  <si>
    <t>2021/3/19</t>
    <phoneticPr fontId="1"/>
  </si>
  <si>
    <t>泉様 波野様</t>
    <rPh sb="0" eb="1">
      <t>イズミ</t>
    </rPh>
    <rPh sb="1" eb="2">
      <t>サマ</t>
    </rPh>
    <rPh sb="3" eb="5">
      <t>ナミノ</t>
    </rPh>
    <rPh sb="5" eb="6">
      <t>サマ</t>
    </rPh>
    <phoneticPr fontId="1"/>
  </si>
  <si>
    <t>波野様</t>
    <rPh sb="0" eb="2">
      <t>ナミノ</t>
    </rPh>
    <rPh sb="2" eb="3">
      <t>サマ</t>
    </rPh>
    <phoneticPr fontId="1"/>
  </si>
  <si>
    <t>田中様</t>
    <rPh sb="0" eb="2">
      <t>タナカ</t>
    </rPh>
    <rPh sb="2" eb="3">
      <t>サマ</t>
    </rPh>
    <phoneticPr fontId="1"/>
  </si>
  <si>
    <t>F2071</t>
  </si>
  <si>
    <t>F2072</t>
  </si>
  <si>
    <t>F2073</t>
  </si>
  <si>
    <t>F2074</t>
  </si>
  <si>
    <t>F2075</t>
  </si>
  <si>
    <t>F2076</t>
  </si>
  <si>
    <t>F2077</t>
  </si>
  <si>
    <t>F2078</t>
  </si>
  <si>
    <t>F2079</t>
  </si>
  <si>
    <t>F2080</t>
  </si>
  <si>
    <t>F2081</t>
  </si>
  <si>
    <t>F2082</t>
  </si>
  <si>
    <t>F2083</t>
  </si>
  <si>
    <t>F2084</t>
  </si>
  <si>
    <t>F2085</t>
  </si>
  <si>
    <t>F2086</t>
  </si>
  <si>
    <t>F2087</t>
  </si>
  <si>
    <t>F2088</t>
  </si>
  <si>
    <t>F2089</t>
  </si>
  <si>
    <t>F2090</t>
  </si>
  <si>
    <t>F2091</t>
  </si>
  <si>
    <t>F2092</t>
  </si>
  <si>
    <t>F2093</t>
  </si>
  <si>
    <t>F2094</t>
  </si>
  <si>
    <t>F2095</t>
  </si>
  <si>
    <t>F2096</t>
  </si>
  <si>
    <t>F2097</t>
  </si>
  <si>
    <t>F2098</t>
  </si>
  <si>
    <t>加藤財</t>
    <rPh sb="0" eb="2">
      <t>カトウ</t>
    </rPh>
    <rPh sb="2" eb="3">
      <t>ザイ</t>
    </rPh>
    <phoneticPr fontId="1"/>
  </si>
  <si>
    <t>急須　小青</t>
    <rPh sb="0" eb="2">
      <t>キュウス</t>
    </rPh>
    <rPh sb="3" eb="4">
      <t>ショウ</t>
    </rPh>
    <rPh sb="4" eb="5">
      <t>アオ</t>
    </rPh>
    <phoneticPr fontId="1"/>
  </si>
  <si>
    <t>急須　小黒青白平</t>
    <rPh sb="0" eb="2">
      <t>キュウス</t>
    </rPh>
    <rPh sb="3" eb="4">
      <t>ショウ</t>
    </rPh>
    <rPh sb="4" eb="5">
      <t>クロ</t>
    </rPh>
    <rPh sb="5" eb="6">
      <t>アオ</t>
    </rPh>
    <rPh sb="6" eb="7">
      <t>シロ</t>
    </rPh>
    <rPh sb="7" eb="8">
      <t>タイラ</t>
    </rPh>
    <phoneticPr fontId="1"/>
  </si>
  <si>
    <t>2021/3/20</t>
    <phoneticPr fontId="1"/>
  </si>
  <si>
    <t>仕入</t>
    <rPh sb="0" eb="2">
      <t>シイレ</t>
    </rPh>
    <phoneticPr fontId="1"/>
  </si>
  <si>
    <t>富士田様</t>
    <rPh sb="0" eb="2">
      <t>フジ</t>
    </rPh>
    <rPh sb="2" eb="3">
      <t>タ</t>
    </rPh>
    <rPh sb="3" eb="4">
      <t>サマ</t>
    </rPh>
    <phoneticPr fontId="1"/>
  </si>
  <si>
    <t>2021/3/20</t>
    <phoneticPr fontId="1"/>
  </si>
  <si>
    <t>中尾万作</t>
    <rPh sb="0" eb="2">
      <t>ナカオ</t>
    </rPh>
    <rPh sb="2" eb="4">
      <t>マンサク</t>
    </rPh>
    <phoneticPr fontId="1"/>
  </si>
  <si>
    <t>21/5/20</t>
    <phoneticPr fontId="1"/>
  </si>
  <si>
    <t>根本</t>
    <rPh sb="0" eb="2">
      <t>ネモト</t>
    </rPh>
    <phoneticPr fontId="1"/>
  </si>
  <si>
    <t>36　色絵片口鉢</t>
    <rPh sb="3" eb="4">
      <t>イロ</t>
    </rPh>
    <rPh sb="4" eb="5">
      <t>エ</t>
    </rPh>
    <rPh sb="5" eb="7">
      <t>カタクチ</t>
    </rPh>
    <rPh sb="7" eb="8">
      <t>ハチ</t>
    </rPh>
    <phoneticPr fontId="1"/>
  </si>
  <si>
    <t>12/28-2</t>
    <phoneticPr fontId="1"/>
  </si>
  <si>
    <t>21/3/20-2</t>
    <phoneticPr fontId="1"/>
  </si>
  <si>
    <t>21/3/17-2</t>
    <phoneticPr fontId="1"/>
  </si>
  <si>
    <t>21/3/16</t>
    <phoneticPr fontId="1"/>
  </si>
  <si>
    <t>21/3/15-1</t>
    <phoneticPr fontId="1"/>
  </si>
  <si>
    <t>中尾万作</t>
    <rPh sb="0" eb="2">
      <t>ナカオ</t>
    </rPh>
    <rPh sb="2" eb="4">
      <t>マンサク</t>
    </rPh>
    <phoneticPr fontId="1"/>
  </si>
  <si>
    <t>2021/3/26</t>
    <phoneticPr fontId="1"/>
  </si>
  <si>
    <t>七宝文角皿</t>
    <rPh sb="0" eb="3">
      <t>シッポウモン</t>
    </rPh>
    <rPh sb="3" eb="4">
      <t>カク</t>
    </rPh>
    <rPh sb="4" eb="5">
      <t>サラ</t>
    </rPh>
    <phoneticPr fontId="1"/>
  </si>
  <si>
    <t>金サビ升文5寸皿</t>
    <rPh sb="0" eb="1">
      <t>キン</t>
    </rPh>
    <rPh sb="3" eb="4">
      <t>マス</t>
    </rPh>
    <rPh sb="4" eb="5">
      <t>モン</t>
    </rPh>
    <rPh sb="6" eb="7">
      <t>スン</t>
    </rPh>
    <rPh sb="7" eb="8">
      <t>サラ</t>
    </rPh>
    <phoneticPr fontId="1"/>
  </si>
  <si>
    <t>染付立涌飯碗</t>
    <rPh sb="0" eb="2">
      <t>ソメツケ</t>
    </rPh>
    <rPh sb="2" eb="4">
      <t>タテワク</t>
    </rPh>
    <rPh sb="4" eb="6">
      <t>メシワン</t>
    </rPh>
    <phoneticPr fontId="1"/>
  </si>
  <si>
    <t>染付蝶文角豆皿</t>
    <rPh sb="0" eb="2">
      <t>ソメツケ</t>
    </rPh>
    <rPh sb="2" eb="3">
      <t>チョウ</t>
    </rPh>
    <rPh sb="3" eb="4">
      <t>モン</t>
    </rPh>
    <rPh sb="4" eb="5">
      <t>カク</t>
    </rPh>
    <rPh sb="5" eb="6">
      <t>マメ</t>
    </rPh>
    <rPh sb="6" eb="7">
      <t>サラ</t>
    </rPh>
    <phoneticPr fontId="1"/>
  </si>
  <si>
    <t>松文4.5寸皿</t>
    <rPh sb="0" eb="2">
      <t>マツモン</t>
    </rPh>
    <rPh sb="5" eb="6">
      <t>スン</t>
    </rPh>
    <rPh sb="6" eb="7">
      <t>サラ</t>
    </rPh>
    <phoneticPr fontId="1"/>
  </si>
  <si>
    <t>注文品</t>
    <rPh sb="0" eb="3">
      <t>チュウモンヒン</t>
    </rPh>
    <phoneticPr fontId="1"/>
  </si>
  <si>
    <t>長谷川様</t>
    <rPh sb="0" eb="4">
      <t>ハセガワサマ</t>
    </rPh>
    <phoneticPr fontId="1"/>
  </si>
  <si>
    <t>注文/買取</t>
    <rPh sb="0" eb="2">
      <t>チュウモン</t>
    </rPh>
    <rPh sb="3" eb="5">
      <t>カイトリ</t>
    </rPh>
    <phoneticPr fontId="1"/>
  </si>
  <si>
    <t>注文/買取</t>
    <rPh sb="0" eb="2">
      <t>チュウモン</t>
    </rPh>
    <rPh sb="3" eb="5">
      <t>カイトリ</t>
    </rPh>
    <phoneticPr fontId="1"/>
  </si>
  <si>
    <t>買取</t>
    <rPh sb="0" eb="2">
      <t>カイトリ</t>
    </rPh>
    <phoneticPr fontId="1"/>
  </si>
  <si>
    <t>鎌田奈穂</t>
    <rPh sb="0" eb="4">
      <t>カマタナホ</t>
    </rPh>
    <phoneticPr fontId="1"/>
  </si>
  <si>
    <t>深皿</t>
    <rPh sb="0" eb="1">
      <t>フカ</t>
    </rPh>
    <rPh sb="1" eb="2">
      <t>サラ</t>
    </rPh>
    <phoneticPr fontId="1"/>
  </si>
  <si>
    <t>縁高皿</t>
    <rPh sb="0" eb="1">
      <t>フチ</t>
    </rPh>
    <rPh sb="1" eb="2">
      <t>タカ</t>
    </rPh>
    <rPh sb="2" eb="3">
      <t>サラ</t>
    </rPh>
    <phoneticPr fontId="1"/>
  </si>
  <si>
    <t>蓋物 大</t>
    <rPh sb="0" eb="1">
      <t>フタ</t>
    </rPh>
    <rPh sb="1" eb="2">
      <t>モノ</t>
    </rPh>
    <rPh sb="3" eb="4">
      <t>ダイ</t>
    </rPh>
    <phoneticPr fontId="1"/>
  </si>
  <si>
    <t>平皿</t>
    <rPh sb="0" eb="2">
      <t>ヒラサラ</t>
    </rPh>
    <phoneticPr fontId="1"/>
  </si>
  <si>
    <t>丸匙</t>
    <rPh sb="0" eb="1">
      <t>マル</t>
    </rPh>
    <rPh sb="1" eb="2">
      <t>サジ</t>
    </rPh>
    <phoneticPr fontId="1"/>
  </si>
  <si>
    <t>佃眞吾</t>
    <rPh sb="0" eb="1">
      <t>ツクダ</t>
    </rPh>
    <rPh sb="1" eb="3">
      <t>シンゴ</t>
    </rPh>
    <phoneticPr fontId="1"/>
  </si>
  <si>
    <t>波々盆　山桜</t>
    <rPh sb="0" eb="1">
      <t>ナミ</t>
    </rPh>
    <rPh sb="2" eb="3">
      <t>ボン</t>
    </rPh>
    <rPh sb="4" eb="6">
      <t>ヤマサクラ</t>
    </rPh>
    <phoneticPr fontId="1"/>
  </si>
  <si>
    <t>波々盆　神代欅</t>
    <rPh sb="0" eb="1">
      <t>ナミ</t>
    </rPh>
    <rPh sb="2" eb="3">
      <t>ボン</t>
    </rPh>
    <rPh sb="4" eb="6">
      <t>ジンダイ</t>
    </rPh>
    <rPh sb="6" eb="7">
      <t>ケヤキ</t>
    </rPh>
    <phoneticPr fontId="1"/>
  </si>
  <si>
    <t>作品展取置</t>
    <rPh sb="0" eb="4">
      <t>サクヒンテント</t>
    </rPh>
    <rPh sb="4" eb="5">
      <t>オ</t>
    </rPh>
    <phoneticPr fontId="1"/>
  </si>
  <si>
    <t>注文品</t>
    <rPh sb="0" eb="3">
      <t>チュウモンヒン</t>
    </rPh>
    <phoneticPr fontId="1"/>
  </si>
  <si>
    <t>劉様</t>
    <rPh sb="0" eb="2">
      <t>リュウサマ</t>
    </rPh>
    <phoneticPr fontId="1"/>
  </si>
  <si>
    <t>川上様♂</t>
    <rPh sb="0" eb="3">
      <t>カワカミサマ</t>
    </rPh>
    <phoneticPr fontId="1"/>
  </si>
  <si>
    <t>岡田様♂</t>
    <rPh sb="0" eb="3">
      <t>オカダサマ</t>
    </rPh>
    <phoneticPr fontId="1"/>
  </si>
  <si>
    <t>風月堂様</t>
    <rPh sb="0" eb="3">
      <t>フウゲツドウ</t>
    </rPh>
    <rPh sb="3" eb="4">
      <t>サマ</t>
    </rPh>
    <phoneticPr fontId="1"/>
  </si>
  <si>
    <t>繁田様</t>
    <rPh sb="0" eb="2">
      <t>シゲタ</t>
    </rPh>
    <rPh sb="2" eb="3">
      <t>サマ</t>
    </rPh>
    <phoneticPr fontId="1"/>
  </si>
  <si>
    <t>2021/3/31</t>
    <phoneticPr fontId="1"/>
  </si>
  <si>
    <t>2021/4/2</t>
    <phoneticPr fontId="1"/>
  </si>
  <si>
    <t>2021/4/5</t>
    <phoneticPr fontId="1"/>
  </si>
  <si>
    <t>小澤章子</t>
    <rPh sb="0" eb="4">
      <t>オザワショウコ</t>
    </rPh>
    <phoneticPr fontId="1"/>
  </si>
  <si>
    <t>劉様　加治様</t>
    <rPh sb="0" eb="1">
      <t>リュウ</t>
    </rPh>
    <rPh sb="1" eb="2">
      <t>サマ</t>
    </rPh>
    <rPh sb="3" eb="6">
      <t>カジサマ</t>
    </rPh>
    <phoneticPr fontId="1"/>
  </si>
  <si>
    <t>piguru様</t>
    <rPh sb="6" eb="7">
      <t>サマ</t>
    </rPh>
    <phoneticPr fontId="1"/>
  </si>
  <si>
    <t>我谷盆/大　柾</t>
    <rPh sb="0" eb="2">
      <t>ワガタニ</t>
    </rPh>
    <rPh sb="2" eb="3">
      <t>ボン</t>
    </rPh>
    <rPh sb="4" eb="5">
      <t>ダイ</t>
    </rPh>
    <rPh sb="6" eb="7">
      <t>マサ</t>
    </rPh>
    <phoneticPr fontId="1"/>
  </si>
  <si>
    <t>2021/4/14</t>
    <phoneticPr fontId="1"/>
  </si>
  <si>
    <t>中尾万作</t>
    <rPh sb="0" eb="2">
      <t>ナカオ</t>
    </rPh>
    <rPh sb="2" eb="4">
      <t>マンサク</t>
    </rPh>
    <phoneticPr fontId="1"/>
  </si>
  <si>
    <t>桜マグカップ</t>
    <rPh sb="0" eb="1">
      <t>サクラ</t>
    </rPh>
    <phoneticPr fontId="1"/>
  </si>
  <si>
    <t>注文品</t>
    <rPh sb="0" eb="2">
      <t>チュウモン</t>
    </rPh>
    <rPh sb="2" eb="3">
      <t>ヒン</t>
    </rPh>
    <phoneticPr fontId="1"/>
  </si>
  <si>
    <t>蓋碗</t>
    <rPh sb="0" eb="1">
      <t>フタ</t>
    </rPh>
    <rPh sb="1" eb="2">
      <t>ワン</t>
    </rPh>
    <phoneticPr fontId="1"/>
  </si>
  <si>
    <t>市川知也</t>
    <rPh sb="0" eb="4">
      <t>イチカワトモヤ</t>
    </rPh>
    <phoneticPr fontId="1"/>
  </si>
  <si>
    <t>No.13　5寸ボウル</t>
    <rPh sb="7" eb="8">
      <t>スン</t>
    </rPh>
    <phoneticPr fontId="1"/>
  </si>
  <si>
    <t>No.19　4寸ボウル</t>
    <rPh sb="7" eb="8">
      <t>スン</t>
    </rPh>
    <phoneticPr fontId="1"/>
  </si>
  <si>
    <t>No.41　花器</t>
    <rPh sb="6" eb="8">
      <t>カキ</t>
    </rPh>
    <phoneticPr fontId="1"/>
  </si>
  <si>
    <t>今岡</t>
    <rPh sb="0" eb="2">
      <t>イマオカ</t>
    </rPh>
    <phoneticPr fontId="1"/>
  </si>
  <si>
    <t>奥田様</t>
    <rPh sb="0" eb="3">
      <t>オクダサマ</t>
    </rPh>
    <phoneticPr fontId="1"/>
  </si>
  <si>
    <t>2021/4/14</t>
    <phoneticPr fontId="1"/>
  </si>
  <si>
    <t>2021/4/19</t>
    <phoneticPr fontId="1"/>
  </si>
  <si>
    <t>注文品</t>
    <rPh sb="0" eb="3">
      <t>チュウモンヒン</t>
    </rPh>
    <phoneticPr fontId="1"/>
  </si>
  <si>
    <t>繁田 様</t>
    <rPh sb="0" eb="2">
      <t>シゲタ</t>
    </rPh>
    <rPh sb="3" eb="4">
      <t>サマ</t>
    </rPh>
    <phoneticPr fontId="1"/>
  </si>
  <si>
    <t>安西淳</t>
    <rPh sb="0" eb="2">
      <t>アンザイ</t>
    </rPh>
    <rPh sb="2" eb="3">
      <t>ジュン</t>
    </rPh>
    <phoneticPr fontId="1"/>
  </si>
  <si>
    <t>2021/4/21</t>
    <phoneticPr fontId="1"/>
  </si>
  <si>
    <t>4/23-2</t>
    <phoneticPr fontId="1"/>
  </si>
  <si>
    <t>銀　菓子器</t>
    <rPh sb="0" eb="1">
      <t>ギン</t>
    </rPh>
    <rPh sb="2" eb="5">
      <t>カシキ</t>
    </rPh>
    <phoneticPr fontId="1"/>
  </si>
  <si>
    <t>安西淳</t>
    <phoneticPr fontId="1"/>
  </si>
  <si>
    <t>②小皿</t>
    <rPh sb="1" eb="3">
      <t>コザラ</t>
    </rPh>
    <phoneticPr fontId="1"/>
  </si>
  <si>
    <t>買取品</t>
    <rPh sb="0" eb="3">
      <t>カイトリヒン</t>
    </rPh>
    <phoneticPr fontId="1"/>
  </si>
  <si>
    <t>➀豆皿</t>
    <rPh sb="1" eb="3">
      <t>マメサラ</t>
    </rPh>
    <phoneticPr fontId="1"/>
  </si>
  <si>
    <t>根本 2</t>
    <rPh sb="0" eb="2">
      <t>ネモト</t>
    </rPh>
    <phoneticPr fontId="1"/>
  </si>
  <si>
    <t>㉞㉝酒盃㊳カップ</t>
    <rPh sb="2" eb="4">
      <t>シュハイ</t>
    </rPh>
    <phoneticPr fontId="1"/>
  </si>
  <si>
    <t>㊳㊵　酒盃</t>
    <rPh sb="3" eb="5">
      <t>シュハイ</t>
    </rPh>
    <phoneticPr fontId="1"/>
  </si>
  <si>
    <t>㊸壺　加飾</t>
    <rPh sb="1" eb="2">
      <t>ツボ</t>
    </rPh>
    <rPh sb="3" eb="5">
      <t>カショク</t>
    </rPh>
    <phoneticPr fontId="1"/>
  </si>
  <si>
    <t>⑬9寸折敷</t>
    <rPh sb="2" eb="3">
      <t>スン</t>
    </rPh>
    <rPh sb="3" eb="5">
      <t>オシキ</t>
    </rPh>
    <phoneticPr fontId="1"/>
  </si>
  <si>
    <t>⑯1尺1寸折敷</t>
    <rPh sb="2" eb="3">
      <t>シャク</t>
    </rPh>
    <rPh sb="4" eb="5">
      <t>スン</t>
    </rPh>
    <rPh sb="5" eb="7">
      <t>オシキ</t>
    </rPh>
    <phoneticPr fontId="1"/>
  </si>
  <si>
    <t>F2099-A</t>
    <phoneticPr fontId="1"/>
  </si>
  <si>
    <t>F2099-B</t>
    <phoneticPr fontId="1"/>
  </si>
  <si>
    <t>根本 1</t>
    <rPh sb="0" eb="2">
      <t>ネモト</t>
    </rPh>
    <phoneticPr fontId="1"/>
  </si>
  <si>
    <t>買取品1</t>
    <rPh sb="0" eb="3">
      <t>カイトリヒン</t>
    </rPh>
    <phoneticPr fontId="1"/>
  </si>
  <si>
    <t>買取品2</t>
    <rPh sb="0" eb="3">
      <t>カイトリヒン</t>
    </rPh>
    <phoneticPr fontId="1"/>
  </si>
  <si>
    <t>54 壺（大）</t>
    <rPh sb="3" eb="4">
      <t>ツボ</t>
    </rPh>
    <rPh sb="5" eb="6">
      <t>ダイ</t>
    </rPh>
    <phoneticPr fontId="1"/>
  </si>
  <si>
    <t>2021/4/28</t>
    <phoneticPr fontId="1"/>
  </si>
  <si>
    <t>フリュイヴェール</t>
    <phoneticPr fontId="1"/>
  </si>
  <si>
    <t>軽減税率8％</t>
    <rPh sb="0" eb="4">
      <t>ケイゲンゼイリツ</t>
    </rPh>
    <phoneticPr fontId="1"/>
  </si>
  <si>
    <t>F2100</t>
    <phoneticPr fontId="1"/>
  </si>
  <si>
    <t>2021/5</t>
    <phoneticPr fontId="1"/>
  </si>
  <si>
    <t>2021/6</t>
    <phoneticPr fontId="1"/>
  </si>
  <si>
    <t>2021/7</t>
    <phoneticPr fontId="1"/>
  </si>
  <si>
    <t>2021/8</t>
    <phoneticPr fontId="1"/>
  </si>
  <si>
    <t>2021/9</t>
    <phoneticPr fontId="1"/>
  </si>
  <si>
    <t>2021/10</t>
    <phoneticPr fontId="1"/>
  </si>
  <si>
    <r>
      <rPr>
        <b/>
        <sz val="9"/>
        <color rgb="FF00B0F0"/>
        <rFont val="游ゴシック"/>
        <family val="3"/>
        <charset val="128"/>
        <scheme val="minor"/>
      </rPr>
      <t>S4-3001-3999</t>
    </r>
    <r>
      <rPr>
        <b/>
        <sz val="9"/>
        <color theme="1"/>
        <rFont val="游ゴシック"/>
        <family val="3"/>
        <charset val="128"/>
        <scheme val="minor"/>
      </rPr>
      <t xml:space="preserve">   2021/5 - 2021/10</t>
    </r>
    <phoneticPr fontId="1"/>
  </si>
  <si>
    <t>S3001</t>
    <phoneticPr fontId="1"/>
  </si>
  <si>
    <t>S3002</t>
    <phoneticPr fontId="1"/>
  </si>
  <si>
    <t>S3003</t>
  </si>
  <si>
    <t>S3004</t>
  </si>
  <si>
    <t>S3005</t>
  </si>
  <si>
    <t>S3006</t>
  </si>
  <si>
    <t>S3007</t>
  </si>
  <si>
    <t>S3008</t>
  </si>
  <si>
    <t>S3009</t>
  </si>
  <si>
    <t>S3010</t>
  </si>
  <si>
    <t>S3011</t>
  </si>
  <si>
    <t>S3012</t>
  </si>
  <si>
    <t>S3013</t>
  </si>
  <si>
    <t>S3014</t>
  </si>
  <si>
    <t>S3015</t>
  </si>
  <si>
    <t>S3016</t>
  </si>
  <si>
    <t>S3017</t>
  </si>
  <si>
    <t>S3018</t>
  </si>
  <si>
    <t>S3019</t>
  </si>
  <si>
    <t>S3020</t>
  </si>
  <si>
    <t>S3021</t>
  </si>
  <si>
    <t>S3022</t>
  </si>
  <si>
    <t>S3023</t>
  </si>
  <si>
    <t>S3024</t>
  </si>
  <si>
    <t>S3025</t>
  </si>
  <si>
    <t>S3026</t>
  </si>
  <si>
    <t>S3027</t>
  </si>
  <si>
    <t>S3028</t>
  </si>
  <si>
    <t>S3029</t>
  </si>
  <si>
    <t>S3030</t>
  </si>
  <si>
    <t>S3031</t>
  </si>
  <si>
    <t>S3032</t>
  </si>
  <si>
    <t>S3033</t>
  </si>
  <si>
    <t>S3034</t>
  </si>
  <si>
    <t>S3035</t>
  </si>
  <si>
    <t>S3036</t>
  </si>
  <si>
    <t>S3037</t>
  </si>
  <si>
    <t>S3038</t>
  </si>
  <si>
    <t>S3039</t>
  </si>
  <si>
    <t>S3040</t>
  </si>
  <si>
    <t>S3041</t>
  </si>
  <si>
    <t>S3042</t>
  </si>
  <si>
    <t>S3043</t>
  </si>
  <si>
    <t>S3044</t>
  </si>
  <si>
    <t>S3045</t>
  </si>
  <si>
    <t>S3046</t>
  </si>
  <si>
    <t>S3047</t>
  </si>
  <si>
    <t>S3048</t>
  </si>
  <si>
    <t>S3049</t>
  </si>
  <si>
    <t>S3050</t>
  </si>
  <si>
    <t>S3051</t>
  </si>
  <si>
    <t>S3052</t>
  </si>
  <si>
    <t>S3053</t>
  </si>
  <si>
    <t>S3054</t>
  </si>
  <si>
    <t>S3055</t>
  </si>
  <si>
    <t>S3056</t>
  </si>
  <si>
    <t>S3057</t>
  </si>
  <si>
    <t>S3058</t>
  </si>
  <si>
    <t>S3059</t>
  </si>
  <si>
    <t>S3060</t>
  </si>
  <si>
    <t>S3061</t>
  </si>
  <si>
    <t>S3062</t>
  </si>
  <si>
    <t>S3063</t>
  </si>
  <si>
    <t>S3064</t>
  </si>
  <si>
    <t>S3065</t>
  </si>
  <si>
    <t>S3066</t>
  </si>
  <si>
    <t>S3067</t>
  </si>
  <si>
    <t>S3068</t>
  </si>
  <si>
    <t>S3069</t>
  </si>
  <si>
    <t>S3070</t>
  </si>
  <si>
    <t>S3071</t>
  </si>
  <si>
    <t>S3072</t>
  </si>
  <si>
    <t>S3073</t>
  </si>
  <si>
    <t>S3074</t>
  </si>
  <si>
    <t>S3075</t>
  </si>
  <si>
    <t>S3076</t>
  </si>
  <si>
    <t>S3077</t>
  </si>
  <si>
    <t>S3078</t>
  </si>
  <si>
    <t>S3079</t>
  </si>
  <si>
    <t>S3080</t>
  </si>
  <si>
    <t>S3081</t>
  </si>
  <si>
    <t>S3082</t>
  </si>
  <si>
    <t>S3083</t>
  </si>
  <si>
    <t>S3084</t>
  </si>
  <si>
    <t>S3085</t>
  </si>
  <si>
    <t>S3086</t>
  </si>
  <si>
    <t>S3087</t>
  </si>
  <si>
    <t>S3088</t>
  </si>
  <si>
    <t>S3089</t>
  </si>
  <si>
    <t>S3090</t>
  </si>
  <si>
    <t>S3091</t>
  </si>
  <si>
    <t>S3092</t>
  </si>
  <si>
    <t>S3093</t>
  </si>
  <si>
    <t>S3094</t>
  </si>
  <si>
    <t>S3095</t>
  </si>
  <si>
    <t>S3096</t>
  </si>
  <si>
    <t>S3097</t>
  </si>
  <si>
    <t>S3098</t>
  </si>
  <si>
    <t>S3100</t>
  </si>
  <si>
    <t>S3101</t>
  </si>
  <si>
    <t>S3102</t>
  </si>
  <si>
    <t>濱口直巳</t>
    <rPh sb="0" eb="4">
      <t>ハマグチナオミ</t>
    </rPh>
    <phoneticPr fontId="1"/>
  </si>
  <si>
    <t>2021/5/20</t>
    <phoneticPr fontId="1"/>
  </si>
  <si>
    <t>崔在皓</t>
    <rPh sb="0" eb="2">
      <t>サイザイ</t>
    </rPh>
    <rPh sb="2" eb="3">
      <t>コウ</t>
    </rPh>
    <phoneticPr fontId="1"/>
  </si>
  <si>
    <t>2021/5/12</t>
    <phoneticPr fontId="1"/>
  </si>
  <si>
    <t>No.4　皿D</t>
    <rPh sb="5" eb="6">
      <t>サラ</t>
    </rPh>
    <phoneticPr fontId="1"/>
  </si>
  <si>
    <t>No.6　鉢A</t>
    <rPh sb="5" eb="6">
      <t>ハチ</t>
    </rPh>
    <phoneticPr fontId="1"/>
  </si>
  <si>
    <t>No.7　鉢B</t>
    <rPh sb="5" eb="6">
      <t>ハチ</t>
    </rPh>
    <phoneticPr fontId="1"/>
  </si>
  <si>
    <t>No.8　鉢C</t>
    <rPh sb="5" eb="6">
      <t>ハチ</t>
    </rPh>
    <phoneticPr fontId="1"/>
  </si>
  <si>
    <t>No.12　人形付お猪口</t>
    <rPh sb="6" eb="9">
      <t>ニンギョウツ</t>
    </rPh>
    <rPh sb="10" eb="12">
      <t>チョコ</t>
    </rPh>
    <phoneticPr fontId="1"/>
  </si>
  <si>
    <t>No.15　コーヒーカップ</t>
    <phoneticPr fontId="1"/>
  </si>
  <si>
    <t>宮岡麻衣子</t>
    <rPh sb="0" eb="2">
      <t>ミヤオカ</t>
    </rPh>
    <rPh sb="2" eb="5">
      <t>マイコ</t>
    </rPh>
    <phoneticPr fontId="1"/>
  </si>
  <si>
    <t>No.8　</t>
    <phoneticPr fontId="1"/>
  </si>
  <si>
    <t>No.9</t>
    <phoneticPr fontId="1"/>
  </si>
  <si>
    <t>No.11</t>
    <phoneticPr fontId="1"/>
  </si>
  <si>
    <t>No.23</t>
    <phoneticPr fontId="1"/>
  </si>
  <si>
    <t>No.36</t>
    <phoneticPr fontId="1"/>
  </si>
  <si>
    <t>Mr.Chu</t>
    <phoneticPr fontId="1"/>
  </si>
  <si>
    <t>片岡様</t>
    <rPh sb="0" eb="3">
      <t>カタオカサマ</t>
    </rPh>
    <phoneticPr fontId="1"/>
  </si>
  <si>
    <t>荒川尚也</t>
    <rPh sb="0" eb="4">
      <t>アラカワナオヤ</t>
    </rPh>
    <phoneticPr fontId="1"/>
  </si>
  <si>
    <t>アワグラスA</t>
    <phoneticPr fontId="1"/>
  </si>
  <si>
    <t>アワグラスC</t>
    <phoneticPr fontId="1"/>
  </si>
  <si>
    <t>アワグラスB</t>
    <phoneticPr fontId="1"/>
  </si>
  <si>
    <t>G3</t>
    <phoneticPr fontId="1"/>
  </si>
  <si>
    <t>G4</t>
    <phoneticPr fontId="1"/>
  </si>
  <si>
    <t>加藤財</t>
    <rPh sb="0" eb="2">
      <t>カトウ</t>
    </rPh>
    <rPh sb="2" eb="3">
      <t>ザイ</t>
    </rPh>
    <phoneticPr fontId="1"/>
  </si>
  <si>
    <t>300㏄</t>
    <phoneticPr fontId="1"/>
  </si>
  <si>
    <t>仕入</t>
    <rPh sb="0" eb="2">
      <t>シイレ</t>
    </rPh>
    <phoneticPr fontId="1"/>
  </si>
  <si>
    <t>C1</t>
    <phoneticPr fontId="1"/>
  </si>
  <si>
    <t>ソバチョコ</t>
    <phoneticPr fontId="1"/>
  </si>
  <si>
    <t>白彫 後手急須</t>
    <rPh sb="0" eb="1">
      <t>シロ</t>
    </rPh>
    <rPh sb="1" eb="2">
      <t>ホリ</t>
    </rPh>
    <rPh sb="3" eb="4">
      <t>ウシ</t>
    </rPh>
    <rPh sb="4" eb="5">
      <t>テ</t>
    </rPh>
    <rPh sb="5" eb="7">
      <t>キュウス</t>
    </rPh>
    <phoneticPr fontId="1"/>
  </si>
  <si>
    <t>耐熱線刻片口</t>
    <rPh sb="0" eb="2">
      <t>タイネツ</t>
    </rPh>
    <rPh sb="2" eb="3">
      <t>セン</t>
    </rPh>
    <rPh sb="4" eb="6">
      <t>カタグチ</t>
    </rPh>
    <phoneticPr fontId="1"/>
  </si>
  <si>
    <t>耐熱線刻茶杯</t>
    <rPh sb="0" eb="2">
      <t>タイネツ</t>
    </rPh>
    <rPh sb="2" eb="3">
      <t>セン</t>
    </rPh>
    <rPh sb="4" eb="6">
      <t>チャハイ</t>
    </rPh>
    <phoneticPr fontId="1"/>
  </si>
  <si>
    <t>耐熱茶壺</t>
    <rPh sb="0" eb="2">
      <t>タイネツ</t>
    </rPh>
    <rPh sb="2" eb="3">
      <t>チャ</t>
    </rPh>
    <rPh sb="3" eb="4">
      <t>ツボ</t>
    </rPh>
    <phoneticPr fontId="1"/>
  </si>
  <si>
    <t>耐熱マグカップ</t>
    <rPh sb="0" eb="2">
      <t>タイネツ</t>
    </rPh>
    <phoneticPr fontId="1"/>
  </si>
  <si>
    <t>花器</t>
    <rPh sb="0" eb="2">
      <t>カキ</t>
    </rPh>
    <phoneticPr fontId="1"/>
  </si>
  <si>
    <t>トウカ様</t>
    <rPh sb="3" eb="4">
      <t>サマ</t>
    </rPh>
    <phoneticPr fontId="1"/>
  </si>
  <si>
    <t>取置</t>
    <rPh sb="0" eb="1">
      <t>ト</t>
    </rPh>
    <rPh sb="1" eb="2">
      <t>オ</t>
    </rPh>
    <phoneticPr fontId="1"/>
  </si>
  <si>
    <t>2021/5/29</t>
    <phoneticPr fontId="1"/>
  </si>
  <si>
    <t>2021/5/26</t>
    <phoneticPr fontId="1"/>
  </si>
  <si>
    <t>2021/5/19</t>
    <phoneticPr fontId="1"/>
  </si>
  <si>
    <t>宮原様</t>
    <rPh sb="0" eb="2">
      <t>ミヤハラ</t>
    </rPh>
    <rPh sb="2" eb="3">
      <t>サマ</t>
    </rPh>
    <phoneticPr fontId="1"/>
  </si>
  <si>
    <t>ハイボールグラス</t>
    <phoneticPr fontId="1"/>
  </si>
  <si>
    <t>G2　吉武様</t>
    <rPh sb="3" eb="6">
      <t>ヨシタケサマ</t>
    </rPh>
    <phoneticPr fontId="1"/>
  </si>
  <si>
    <t>G9　吉武様</t>
    <rPh sb="3" eb="6">
      <t>ヨシタケサマ</t>
    </rPh>
    <phoneticPr fontId="1"/>
  </si>
  <si>
    <t>No.6</t>
    <phoneticPr fontId="1"/>
  </si>
  <si>
    <t>風月堂様</t>
    <rPh sb="0" eb="3">
      <t>フウゲツドウ</t>
    </rPh>
    <rPh sb="3" eb="4">
      <t>サマ</t>
    </rPh>
    <phoneticPr fontId="1"/>
  </si>
  <si>
    <t>崔在皓</t>
    <rPh sb="0" eb="3">
      <t>サイザイコウ</t>
    </rPh>
    <phoneticPr fontId="1"/>
  </si>
  <si>
    <t>田中信彦</t>
    <rPh sb="0" eb="4">
      <t>タナカノブヒコ</t>
    </rPh>
    <phoneticPr fontId="1"/>
  </si>
  <si>
    <t>高仲健一</t>
    <rPh sb="0" eb="4">
      <t>タカナカケンイチ</t>
    </rPh>
    <phoneticPr fontId="1"/>
  </si>
  <si>
    <t>人形付片口</t>
    <rPh sb="0" eb="3">
      <t>ニンギョウツ</t>
    </rPh>
    <rPh sb="3" eb="4">
      <t>カタ</t>
    </rPh>
    <rPh sb="4" eb="5">
      <t>クチ</t>
    </rPh>
    <phoneticPr fontId="1"/>
  </si>
  <si>
    <t>ドット皿 径240</t>
    <rPh sb="3" eb="4">
      <t>サラ</t>
    </rPh>
    <rPh sb="5" eb="6">
      <t>ケイ</t>
    </rPh>
    <phoneticPr fontId="1"/>
  </si>
  <si>
    <t>象嵌皿</t>
    <rPh sb="0" eb="3">
      <t>ゾウガンサラ</t>
    </rPh>
    <phoneticPr fontId="1"/>
  </si>
  <si>
    <t>2021/7/20</t>
    <phoneticPr fontId="1"/>
  </si>
  <si>
    <t>2021/6/21</t>
    <phoneticPr fontId="1"/>
  </si>
  <si>
    <t>2021/6/1</t>
    <phoneticPr fontId="1"/>
  </si>
  <si>
    <t>2021/6/2</t>
    <phoneticPr fontId="1"/>
  </si>
  <si>
    <t>宮岡麻衣子</t>
    <rPh sb="0" eb="2">
      <t>ミヤオカ</t>
    </rPh>
    <rPh sb="2" eb="5">
      <t>マイコ</t>
    </rPh>
    <phoneticPr fontId="1"/>
  </si>
  <si>
    <t>No.5　蝶型小皿</t>
    <rPh sb="5" eb="7">
      <t>チョウガタ</t>
    </rPh>
    <rPh sb="7" eb="9">
      <t>コサラ</t>
    </rPh>
    <phoneticPr fontId="1"/>
  </si>
  <si>
    <t>買取</t>
    <rPh sb="0" eb="2">
      <t>カイトリ</t>
    </rPh>
    <phoneticPr fontId="1"/>
  </si>
  <si>
    <t>怪獣型はしおき</t>
    <rPh sb="0" eb="2">
      <t>カイジュウ</t>
    </rPh>
    <rPh sb="2" eb="3">
      <t>カタ</t>
    </rPh>
    <phoneticPr fontId="1"/>
  </si>
  <si>
    <t>取置</t>
    <rPh sb="0" eb="1">
      <t>トリ</t>
    </rPh>
    <rPh sb="1" eb="2">
      <t>オ</t>
    </rPh>
    <phoneticPr fontId="1"/>
  </si>
  <si>
    <t>富士田様</t>
    <rPh sb="0" eb="2">
      <t>フジ</t>
    </rPh>
    <rPh sb="2" eb="3">
      <t>タ</t>
    </rPh>
    <rPh sb="3" eb="4">
      <t>サマ</t>
    </rPh>
    <phoneticPr fontId="1"/>
  </si>
  <si>
    <t>取置キャンセル</t>
    <rPh sb="0" eb="1">
      <t>トリ</t>
    </rPh>
    <rPh sb="1" eb="2">
      <t>オ</t>
    </rPh>
    <phoneticPr fontId="1"/>
  </si>
  <si>
    <t>注文品 2</t>
    <rPh sb="0" eb="3">
      <t>チュウモンヒン</t>
    </rPh>
    <phoneticPr fontId="1"/>
  </si>
  <si>
    <t>太田修嗣</t>
    <rPh sb="0" eb="2">
      <t>オオタ</t>
    </rPh>
    <rPh sb="2" eb="4">
      <t>シュウシ</t>
    </rPh>
    <phoneticPr fontId="1"/>
  </si>
  <si>
    <t>片口</t>
    <rPh sb="0" eb="2">
      <t>カタクチ</t>
    </rPh>
    <phoneticPr fontId="1"/>
  </si>
  <si>
    <t>No.33</t>
    <phoneticPr fontId="1"/>
  </si>
  <si>
    <t>2021/6/9</t>
    <phoneticPr fontId="1"/>
  </si>
  <si>
    <t>カンナ目箸　錫黒/25</t>
    <rPh sb="3" eb="4">
      <t>メ</t>
    </rPh>
    <rPh sb="4" eb="5">
      <t>ハシ</t>
    </rPh>
    <rPh sb="6" eb="7">
      <t>スズ</t>
    </rPh>
    <rPh sb="7" eb="8">
      <t>クロ</t>
    </rPh>
    <phoneticPr fontId="1"/>
  </si>
  <si>
    <t>カンナ目箸　朱</t>
    <rPh sb="3" eb="4">
      <t>メ</t>
    </rPh>
    <rPh sb="4" eb="5">
      <t>ハシ</t>
    </rPh>
    <rPh sb="6" eb="7">
      <t>シュ</t>
    </rPh>
    <phoneticPr fontId="1"/>
  </si>
  <si>
    <t>21/7/20</t>
    <phoneticPr fontId="1"/>
  </si>
  <si>
    <t>25浮造板皿150ｘ135拭き漆</t>
    <rPh sb="2" eb="4">
      <t>ウヅク</t>
    </rPh>
    <rPh sb="4" eb="6">
      <t>イタサラ</t>
    </rPh>
    <rPh sb="13" eb="14">
      <t>フ</t>
    </rPh>
    <rPh sb="15" eb="16">
      <t>ウルシ</t>
    </rPh>
    <phoneticPr fontId="1"/>
  </si>
  <si>
    <t>35　蓮弁皿（中）</t>
    <rPh sb="3" eb="4">
      <t>レン</t>
    </rPh>
    <rPh sb="4" eb="5">
      <t>ベン</t>
    </rPh>
    <rPh sb="5" eb="6">
      <t>サラ</t>
    </rPh>
    <rPh sb="7" eb="8">
      <t>ナカ</t>
    </rPh>
    <phoneticPr fontId="1"/>
  </si>
  <si>
    <t>36　蓮弁皿（大）</t>
    <rPh sb="3" eb="4">
      <t>ハス</t>
    </rPh>
    <rPh sb="4" eb="5">
      <t>ベン</t>
    </rPh>
    <rPh sb="5" eb="6">
      <t>サラ</t>
    </rPh>
    <rPh sb="7" eb="8">
      <t>ダイ</t>
    </rPh>
    <phoneticPr fontId="1"/>
  </si>
  <si>
    <t>紀平佳丈</t>
    <rPh sb="0" eb="2">
      <t>キヒラ</t>
    </rPh>
    <rPh sb="2" eb="4">
      <t>ヨシタケ</t>
    </rPh>
    <phoneticPr fontId="1"/>
  </si>
  <si>
    <t>2021/6/19</t>
    <phoneticPr fontId="1"/>
  </si>
  <si>
    <t>取置</t>
    <rPh sb="0" eb="1">
      <t>ト</t>
    </rPh>
    <rPh sb="1" eb="2">
      <t>オ</t>
    </rPh>
    <phoneticPr fontId="1"/>
  </si>
  <si>
    <t>吉武様</t>
    <rPh sb="0" eb="3">
      <t>ヨシタケサマ</t>
    </rPh>
    <phoneticPr fontId="1"/>
  </si>
  <si>
    <t>4/3 - 1</t>
    <phoneticPr fontId="1"/>
  </si>
  <si>
    <t>西川聡</t>
    <rPh sb="0" eb="3">
      <t>ニシカワサトシ</t>
    </rPh>
    <phoneticPr fontId="1"/>
  </si>
  <si>
    <t>黒銀彩鉢</t>
    <rPh sb="0" eb="1">
      <t>クロ</t>
    </rPh>
    <rPh sb="1" eb="3">
      <t>ギンサイ</t>
    </rPh>
    <rPh sb="3" eb="4">
      <t>ハチ</t>
    </rPh>
    <phoneticPr fontId="1"/>
  </si>
  <si>
    <t>赤い皿　140</t>
    <rPh sb="0" eb="1">
      <t>アカ</t>
    </rPh>
    <rPh sb="2" eb="3">
      <t>サラ</t>
    </rPh>
    <phoneticPr fontId="1"/>
  </si>
  <si>
    <t>2021/6/27</t>
    <phoneticPr fontId="1"/>
  </si>
  <si>
    <t>仕入</t>
    <rPh sb="0" eb="2">
      <t>シイレ</t>
    </rPh>
    <phoneticPr fontId="1"/>
  </si>
  <si>
    <t>泉田之也</t>
    <rPh sb="0" eb="2">
      <t>イズミタ</t>
    </rPh>
    <rPh sb="2" eb="4">
      <t>ユキナリ</t>
    </rPh>
    <phoneticPr fontId="1"/>
  </si>
  <si>
    <t>村田眞人</t>
    <rPh sb="0" eb="2">
      <t>ムラタ</t>
    </rPh>
    <rPh sb="2" eb="3">
      <t>マコト</t>
    </rPh>
    <rPh sb="3" eb="4">
      <t>ヒト</t>
    </rPh>
    <phoneticPr fontId="1"/>
  </si>
  <si>
    <t>積層急須</t>
    <rPh sb="0" eb="2">
      <t>セキソウ</t>
    </rPh>
    <rPh sb="2" eb="4">
      <t>キュウス</t>
    </rPh>
    <phoneticPr fontId="1"/>
  </si>
  <si>
    <t>積層蓋物楕円</t>
    <rPh sb="0" eb="2">
      <t>セキソウ</t>
    </rPh>
    <rPh sb="2" eb="4">
      <t>フタモノ</t>
    </rPh>
    <rPh sb="4" eb="6">
      <t>ダエン</t>
    </rPh>
    <phoneticPr fontId="1"/>
  </si>
  <si>
    <t>色絵虎魚豆皿</t>
    <rPh sb="0" eb="2">
      <t>イロエ</t>
    </rPh>
    <rPh sb="2" eb="4">
      <t>オコゼ</t>
    </rPh>
    <rPh sb="4" eb="6">
      <t>マメサラ</t>
    </rPh>
    <phoneticPr fontId="1"/>
  </si>
  <si>
    <t>色絵兎豆皿</t>
    <rPh sb="0" eb="2">
      <t>イロエ</t>
    </rPh>
    <rPh sb="2" eb="3">
      <t>ウサギ</t>
    </rPh>
    <rPh sb="3" eb="5">
      <t>マメサラ</t>
    </rPh>
    <phoneticPr fontId="1"/>
  </si>
  <si>
    <t>色絵クローバー豆皿</t>
    <rPh sb="0" eb="2">
      <t>イロエ</t>
    </rPh>
    <rPh sb="7" eb="9">
      <t>マメサラ</t>
    </rPh>
    <phoneticPr fontId="1"/>
  </si>
  <si>
    <t>色絵薔薇豆皿</t>
    <rPh sb="0" eb="2">
      <t>イロエ</t>
    </rPh>
    <rPh sb="2" eb="4">
      <t>バラ</t>
    </rPh>
    <rPh sb="4" eb="6">
      <t>マメサラ</t>
    </rPh>
    <phoneticPr fontId="1"/>
  </si>
  <si>
    <t>2021/7/3</t>
    <phoneticPr fontId="1"/>
  </si>
  <si>
    <t>注文</t>
    <rPh sb="0" eb="2">
      <t>チュウモン</t>
    </rPh>
    <phoneticPr fontId="1"/>
  </si>
  <si>
    <t>注文+仕入</t>
    <rPh sb="0" eb="3">
      <t>チュウモンプラス</t>
    </rPh>
    <rPh sb="3" eb="5">
      <t>シイレ</t>
    </rPh>
    <phoneticPr fontId="1"/>
  </si>
  <si>
    <t>仕入</t>
    <rPh sb="0" eb="2">
      <t>シイレ</t>
    </rPh>
    <phoneticPr fontId="1"/>
  </si>
  <si>
    <t>風月堂様10</t>
    <rPh sb="0" eb="3">
      <t>フウゲツドウ</t>
    </rPh>
    <rPh sb="3" eb="4">
      <t>サマ</t>
    </rPh>
    <phoneticPr fontId="1"/>
  </si>
  <si>
    <t>2021/8/20</t>
    <phoneticPr fontId="1"/>
  </si>
  <si>
    <t>21/7/17-2</t>
    <phoneticPr fontId="1"/>
  </si>
  <si>
    <t>色絵ラディッシュ豆皿</t>
    <phoneticPr fontId="1"/>
  </si>
  <si>
    <t>牡丹に鳥文鉢</t>
    <rPh sb="0" eb="2">
      <t>ボタン</t>
    </rPh>
    <rPh sb="3" eb="6">
      <t>トリモンハチ</t>
    </rPh>
    <phoneticPr fontId="1"/>
  </si>
  <si>
    <t>桜文長角皿</t>
    <rPh sb="0" eb="1">
      <t>サクラ</t>
    </rPh>
    <rPh sb="1" eb="2">
      <t>モン</t>
    </rPh>
    <rPh sb="2" eb="4">
      <t>チョウカク</t>
    </rPh>
    <rPh sb="4" eb="5">
      <t>サラ</t>
    </rPh>
    <phoneticPr fontId="1"/>
  </si>
  <si>
    <t>注文品</t>
    <rPh sb="0" eb="3">
      <t>チュウモンヒン</t>
    </rPh>
    <phoneticPr fontId="1"/>
  </si>
  <si>
    <t>2021/7/12</t>
    <phoneticPr fontId="1"/>
  </si>
  <si>
    <t>後藤様（通販）</t>
    <rPh sb="0" eb="3">
      <t>ゴトウサマ</t>
    </rPh>
    <rPh sb="4" eb="6">
      <t>ツウハン</t>
    </rPh>
    <phoneticPr fontId="1"/>
  </si>
  <si>
    <t>21/7/2</t>
    <phoneticPr fontId="1"/>
  </si>
  <si>
    <t>21/7/5</t>
    <phoneticPr fontId="1"/>
  </si>
  <si>
    <t>21/7/6-2</t>
    <phoneticPr fontId="1"/>
  </si>
  <si>
    <t>21/7/9-1</t>
    <phoneticPr fontId="1"/>
  </si>
  <si>
    <t>21/7/9-4</t>
    <phoneticPr fontId="1"/>
  </si>
  <si>
    <t>21/7/10-1</t>
    <phoneticPr fontId="1"/>
  </si>
  <si>
    <t>21/7/10-2</t>
    <phoneticPr fontId="1"/>
  </si>
  <si>
    <t>☑</t>
    <phoneticPr fontId="1"/>
  </si>
  <si>
    <t>21/7/11-1</t>
    <phoneticPr fontId="1"/>
  </si>
  <si>
    <t>21/7/12-1</t>
    <phoneticPr fontId="1"/>
  </si>
  <si>
    <t>21/7/13-6</t>
    <phoneticPr fontId="1"/>
  </si>
  <si>
    <t>21/7/14-2</t>
    <phoneticPr fontId="1"/>
  </si>
  <si>
    <t>21/7/16-6</t>
    <phoneticPr fontId="1"/>
  </si>
  <si>
    <t>21/7/17-1</t>
    <phoneticPr fontId="1"/>
  </si>
  <si>
    <t>石原祥充</t>
    <rPh sb="0" eb="2">
      <t>イシハラ</t>
    </rPh>
    <rPh sb="2" eb="3">
      <t>ショウ</t>
    </rPh>
    <rPh sb="3" eb="4">
      <t>ミツル</t>
    </rPh>
    <phoneticPr fontId="1"/>
  </si>
  <si>
    <t>注文1+買取2</t>
    <rPh sb="0" eb="2">
      <t>チュウモン</t>
    </rPh>
    <rPh sb="4" eb="6">
      <t>カイトリ</t>
    </rPh>
    <phoneticPr fontId="1"/>
  </si>
  <si>
    <t>21/6/4-1</t>
    <phoneticPr fontId="1"/>
  </si>
  <si>
    <t>スープカップ</t>
    <phoneticPr fontId="1"/>
  </si>
  <si>
    <t>S3012-2</t>
    <phoneticPr fontId="1"/>
  </si>
  <si>
    <t>乾 様</t>
    <phoneticPr fontId="1"/>
  </si>
  <si>
    <t>21/6/5-2</t>
    <phoneticPr fontId="1"/>
  </si>
  <si>
    <t>21/6/5-1</t>
    <phoneticPr fontId="1"/>
  </si>
  <si>
    <t>21/6/6-1</t>
    <phoneticPr fontId="1"/>
  </si>
  <si>
    <t>21/6/8-1</t>
    <phoneticPr fontId="1"/>
  </si>
  <si>
    <t>21/6/11-1</t>
    <phoneticPr fontId="1"/>
  </si>
  <si>
    <t>21/6/12-1</t>
    <phoneticPr fontId="1"/>
  </si>
  <si>
    <t>21/6/14-2</t>
    <phoneticPr fontId="1"/>
  </si>
  <si>
    <t>21/6/19-1</t>
    <phoneticPr fontId="1"/>
  </si>
  <si>
    <t>21/6/22-1</t>
    <phoneticPr fontId="1"/>
  </si>
  <si>
    <t>21/6/23-2</t>
    <phoneticPr fontId="1"/>
  </si>
  <si>
    <t>21/6/23-1</t>
    <phoneticPr fontId="1"/>
  </si>
  <si>
    <t>21/6/25-3</t>
    <phoneticPr fontId="1"/>
  </si>
  <si>
    <t>21/6/27-1</t>
    <phoneticPr fontId="1"/>
  </si>
  <si>
    <t>21/6/27-2</t>
    <phoneticPr fontId="1"/>
  </si>
  <si>
    <t>21/6/22-1</t>
    <phoneticPr fontId="1"/>
  </si>
  <si>
    <t>2021/5/1-1</t>
    <phoneticPr fontId="1"/>
  </si>
  <si>
    <t>21/5/7-1</t>
    <phoneticPr fontId="1"/>
  </si>
  <si>
    <t>21/5/14-1</t>
    <phoneticPr fontId="1"/>
  </si>
  <si>
    <t>21/5/14-1</t>
    <phoneticPr fontId="1"/>
  </si>
  <si>
    <t>21/5/21-1</t>
    <phoneticPr fontId="1"/>
  </si>
  <si>
    <t>21/5/22</t>
    <phoneticPr fontId="1"/>
  </si>
  <si>
    <t>21/5/28-1</t>
    <phoneticPr fontId="1"/>
  </si>
  <si>
    <t>21/5/31-1</t>
    <phoneticPr fontId="1"/>
  </si>
  <si>
    <t>21/5/31-4</t>
    <phoneticPr fontId="1"/>
  </si>
  <si>
    <t>乾様</t>
    <rPh sb="0" eb="1">
      <t>イヌイ</t>
    </rPh>
    <rPh sb="1" eb="2">
      <t>サマ</t>
    </rPh>
    <phoneticPr fontId="1"/>
  </si>
  <si>
    <t>乾様+宮原様</t>
    <rPh sb="0" eb="1">
      <t>イヌイ</t>
    </rPh>
    <rPh sb="1" eb="2">
      <t>サマ</t>
    </rPh>
    <rPh sb="3" eb="5">
      <t>ミヤハラ</t>
    </rPh>
    <rPh sb="5" eb="6">
      <t>サマ</t>
    </rPh>
    <phoneticPr fontId="1"/>
  </si>
  <si>
    <t>21/7/21</t>
    <phoneticPr fontId="1"/>
  </si>
  <si>
    <t>21/7/21-1</t>
    <phoneticPr fontId="1"/>
  </si>
  <si>
    <t>2021/7/23</t>
    <phoneticPr fontId="1"/>
  </si>
  <si>
    <t>佃眞吾</t>
    <rPh sb="0" eb="1">
      <t>ツクダ</t>
    </rPh>
    <rPh sb="1" eb="3">
      <t>シンゴ</t>
    </rPh>
    <phoneticPr fontId="1"/>
  </si>
  <si>
    <t>我谷盆 木地　別注品</t>
    <rPh sb="0" eb="2">
      <t>ワガタニ</t>
    </rPh>
    <rPh sb="2" eb="3">
      <t>ボン</t>
    </rPh>
    <rPh sb="4" eb="6">
      <t>キジ</t>
    </rPh>
    <rPh sb="7" eb="10">
      <t>ベッチュウヒン</t>
    </rPh>
    <phoneticPr fontId="1"/>
  </si>
  <si>
    <t>注文品</t>
    <rPh sb="0" eb="3">
      <t>チュウモンヒン</t>
    </rPh>
    <phoneticPr fontId="1"/>
  </si>
  <si>
    <t>2021/7/30</t>
    <phoneticPr fontId="1"/>
  </si>
  <si>
    <t>杉村徹</t>
    <rPh sb="0" eb="3">
      <t>スギムラトオル</t>
    </rPh>
    <phoneticPr fontId="1"/>
  </si>
  <si>
    <t>おしぼり置き　</t>
    <rPh sb="4" eb="5">
      <t>オ</t>
    </rPh>
    <phoneticPr fontId="1"/>
  </si>
  <si>
    <t>太田修嗣</t>
    <rPh sb="0" eb="2">
      <t>オオタ</t>
    </rPh>
    <rPh sb="2" eb="3">
      <t>シュウ</t>
    </rPh>
    <rPh sb="3" eb="4">
      <t>シ</t>
    </rPh>
    <phoneticPr fontId="1"/>
  </si>
  <si>
    <t>注文品</t>
    <rPh sb="0" eb="2">
      <t>チュウモン</t>
    </rPh>
    <rPh sb="2" eb="3">
      <t>ヒン</t>
    </rPh>
    <phoneticPr fontId="1"/>
  </si>
  <si>
    <t>宮原様</t>
    <rPh sb="0" eb="3">
      <t>ミヤハラサマ</t>
    </rPh>
    <phoneticPr fontId="1"/>
  </si>
  <si>
    <t>2020/8/20</t>
    <phoneticPr fontId="1"/>
  </si>
  <si>
    <t>注文品</t>
    <rPh sb="0" eb="2">
      <t>チュウモン</t>
    </rPh>
    <rPh sb="2" eb="3">
      <t>ヒン</t>
    </rPh>
    <phoneticPr fontId="1"/>
  </si>
  <si>
    <t>上野様</t>
    <rPh sb="0" eb="3">
      <t>ウエノサマ</t>
    </rPh>
    <phoneticPr fontId="1"/>
  </si>
  <si>
    <t>帽子の皿</t>
    <rPh sb="0" eb="2">
      <t>ボウシ</t>
    </rPh>
    <rPh sb="3" eb="4">
      <t>サラ</t>
    </rPh>
    <phoneticPr fontId="1"/>
  </si>
  <si>
    <t>水桃碗</t>
    <rPh sb="0" eb="1">
      <t>ミズ</t>
    </rPh>
    <rPh sb="1" eb="2">
      <t>モモ</t>
    </rPh>
    <rPh sb="2" eb="3">
      <t>ワン</t>
    </rPh>
    <phoneticPr fontId="1"/>
  </si>
  <si>
    <t>重箱　角クリア3段</t>
    <rPh sb="0" eb="2">
      <t>ジュウバコ</t>
    </rPh>
    <rPh sb="3" eb="4">
      <t>カク</t>
    </rPh>
    <rPh sb="8" eb="9">
      <t>ダン</t>
    </rPh>
    <phoneticPr fontId="1"/>
  </si>
  <si>
    <t>松井様</t>
    <rPh sb="0" eb="2">
      <t>マツイ</t>
    </rPh>
    <rPh sb="2" eb="3">
      <t>サマ</t>
    </rPh>
    <phoneticPr fontId="1"/>
  </si>
  <si>
    <t>小十様</t>
    <rPh sb="0" eb="3">
      <t>コジュウサマ</t>
    </rPh>
    <phoneticPr fontId="1"/>
  </si>
  <si>
    <t>盛り付け箸</t>
    <rPh sb="0" eb="1">
      <t>モ</t>
    </rPh>
    <rPh sb="2" eb="3">
      <t>ツ</t>
    </rPh>
    <rPh sb="4" eb="5">
      <t>ハシ</t>
    </rPh>
    <phoneticPr fontId="1"/>
  </si>
  <si>
    <t>21/8/1-1</t>
    <phoneticPr fontId="1"/>
  </si>
  <si>
    <t>村上躍</t>
    <rPh sb="0" eb="2">
      <t>ムラカミ</t>
    </rPh>
    <rPh sb="2" eb="3">
      <t>ヤク</t>
    </rPh>
    <phoneticPr fontId="1"/>
  </si>
  <si>
    <t>マグカップ</t>
    <phoneticPr fontId="1"/>
  </si>
  <si>
    <t>白灰化粧長方プレート</t>
    <rPh sb="0" eb="1">
      <t>シロ</t>
    </rPh>
    <rPh sb="1" eb="2">
      <t>ハイ</t>
    </rPh>
    <rPh sb="2" eb="4">
      <t>ケショウ</t>
    </rPh>
    <rPh sb="4" eb="6">
      <t>チョウホウ</t>
    </rPh>
    <phoneticPr fontId="1"/>
  </si>
  <si>
    <t>黒ポット</t>
    <rPh sb="0" eb="1">
      <t>クロ</t>
    </rPh>
    <phoneticPr fontId="1"/>
  </si>
  <si>
    <t>作品展買取</t>
    <rPh sb="0" eb="5">
      <t>サクヒンテンカイトリ</t>
    </rPh>
    <phoneticPr fontId="1"/>
  </si>
  <si>
    <t>2021/8/1</t>
    <phoneticPr fontId="1"/>
  </si>
  <si>
    <t>21/7/18-3</t>
    <phoneticPr fontId="1"/>
  </si>
  <si>
    <t>21/7/19-1</t>
    <phoneticPr fontId="1"/>
  </si>
  <si>
    <t>21/7/20-1</t>
    <phoneticPr fontId="1"/>
  </si>
  <si>
    <t>21/7/20-2</t>
    <phoneticPr fontId="1"/>
  </si>
  <si>
    <t>21/7/23-3</t>
    <phoneticPr fontId="1"/>
  </si>
  <si>
    <t>21/7/23-1</t>
    <phoneticPr fontId="1"/>
  </si>
  <si>
    <t>21/7/24-1</t>
    <phoneticPr fontId="1"/>
  </si>
  <si>
    <t>21/7/24-2</t>
    <phoneticPr fontId="1"/>
  </si>
  <si>
    <t>21/7/26-1</t>
    <phoneticPr fontId="1"/>
  </si>
  <si>
    <t>21/7/30-1</t>
    <phoneticPr fontId="1"/>
  </si>
  <si>
    <t>21/7/30-8</t>
    <phoneticPr fontId="1"/>
  </si>
  <si>
    <t>21/7/31-1</t>
    <phoneticPr fontId="1"/>
  </si>
  <si>
    <t>21/7/31-2</t>
    <phoneticPr fontId="1"/>
  </si>
  <si>
    <t>砂化粧ポット</t>
    <rPh sb="0" eb="3">
      <t>スナケショウ</t>
    </rPh>
    <phoneticPr fontId="1"/>
  </si>
  <si>
    <t>作品展取置</t>
    <rPh sb="0" eb="3">
      <t>サクヒンテン</t>
    </rPh>
    <rPh sb="3" eb="4">
      <t>ト</t>
    </rPh>
    <rPh sb="4" eb="5">
      <t>オ</t>
    </rPh>
    <phoneticPr fontId="1"/>
  </si>
  <si>
    <t>原 様</t>
    <rPh sb="0" eb="1">
      <t>ハラ</t>
    </rPh>
    <rPh sb="2" eb="3">
      <t>サマ</t>
    </rPh>
    <phoneticPr fontId="1"/>
  </si>
  <si>
    <t>21/7/10</t>
    <phoneticPr fontId="1"/>
  </si>
  <si>
    <t>21/8/2-1</t>
    <phoneticPr fontId="1"/>
  </si>
  <si>
    <t>21/8/1</t>
    <phoneticPr fontId="1"/>
  </si>
  <si>
    <t>21/4/25-1</t>
    <phoneticPr fontId="1"/>
  </si>
  <si>
    <t>2021/6</t>
    <phoneticPr fontId="1"/>
  </si>
  <si>
    <t>2021/7</t>
    <phoneticPr fontId="1"/>
  </si>
  <si>
    <t>2021/8</t>
    <phoneticPr fontId="1"/>
  </si>
  <si>
    <t>2021/9</t>
    <phoneticPr fontId="1"/>
  </si>
  <si>
    <t>2021/10</t>
    <phoneticPr fontId="1"/>
  </si>
  <si>
    <t>21/8/2-1</t>
    <phoneticPr fontId="1"/>
  </si>
  <si>
    <t>21/8/6-1</t>
    <phoneticPr fontId="1"/>
  </si>
  <si>
    <t>21/8/7-1</t>
    <phoneticPr fontId="1"/>
  </si>
  <si>
    <t>21/8/10-1</t>
    <phoneticPr fontId="1"/>
  </si>
  <si>
    <t>21/8/11-1</t>
    <phoneticPr fontId="1"/>
  </si>
  <si>
    <t>20/3/24-1</t>
    <phoneticPr fontId="1"/>
  </si>
  <si>
    <t xml:space="preserve"> </t>
    <phoneticPr fontId="1"/>
  </si>
  <si>
    <t>2021/6/30</t>
    <phoneticPr fontId="1"/>
  </si>
  <si>
    <t>根本</t>
    <rPh sb="0" eb="2">
      <t>ネモト</t>
    </rPh>
    <phoneticPr fontId="1"/>
  </si>
  <si>
    <r>
      <rPr>
        <sz val="7"/>
        <color theme="1"/>
        <rFont val="游ゴシック"/>
        <family val="3"/>
        <charset val="128"/>
        <scheme val="minor"/>
      </rPr>
      <t>金縁ボウル小</t>
    </r>
    <r>
      <rPr>
        <sz val="6"/>
        <color theme="1"/>
        <rFont val="游ゴシック"/>
        <family val="3"/>
        <charset val="128"/>
        <scheme val="minor"/>
      </rPr>
      <t>　TG24</t>
    </r>
    <rPh sb="0" eb="2">
      <t>キンフチ</t>
    </rPh>
    <rPh sb="5" eb="6">
      <t>ショウ</t>
    </rPh>
    <phoneticPr fontId="1"/>
  </si>
  <si>
    <t>21/8/14-1</t>
    <phoneticPr fontId="1"/>
  </si>
  <si>
    <t>21/8/15-1</t>
    <phoneticPr fontId="1"/>
  </si>
  <si>
    <t>21/8/15-1</t>
    <phoneticPr fontId="1"/>
  </si>
  <si>
    <t>21/8/15-2</t>
    <phoneticPr fontId="1"/>
  </si>
  <si>
    <t>21/8/17</t>
    <phoneticPr fontId="1"/>
  </si>
  <si>
    <t>21/8/22-2</t>
    <phoneticPr fontId="1"/>
  </si>
  <si>
    <t>21/8/25-10</t>
    <phoneticPr fontId="1"/>
  </si>
  <si>
    <t>大田修嗣</t>
    <rPh sb="0" eb="4">
      <t>オオタシュウシ</t>
    </rPh>
    <phoneticPr fontId="1"/>
  </si>
  <si>
    <t>カンナ目錫黒箸25</t>
    <rPh sb="3" eb="4">
      <t>メ</t>
    </rPh>
    <rPh sb="4" eb="6">
      <t>スズクロ</t>
    </rPh>
    <rPh sb="6" eb="7">
      <t>ハシ</t>
    </rPh>
    <phoneticPr fontId="1"/>
  </si>
  <si>
    <t>注文品</t>
    <rPh sb="0" eb="3">
      <t>チュウモンヒン</t>
    </rPh>
    <phoneticPr fontId="1"/>
  </si>
  <si>
    <t>2021/8/24</t>
    <phoneticPr fontId="1"/>
  </si>
  <si>
    <t>11/25-1</t>
    <phoneticPr fontId="1"/>
  </si>
  <si>
    <t>12/10-1</t>
    <phoneticPr fontId="1"/>
  </si>
  <si>
    <t>21/8/28-1</t>
    <phoneticPr fontId="1"/>
  </si>
  <si>
    <t>2020/12/07-10</t>
    <phoneticPr fontId="1"/>
  </si>
  <si>
    <t>21/1/8-10</t>
    <phoneticPr fontId="1"/>
  </si>
  <si>
    <t>21/1/29-2</t>
    <phoneticPr fontId="1"/>
  </si>
  <si>
    <t xml:space="preserve">                                   </t>
    <phoneticPr fontId="1"/>
  </si>
  <si>
    <t>21/2/28-1</t>
    <phoneticPr fontId="1"/>
  </si>
  <si>
    <t>r</t>
    <phoneticPr fontId="1"/>
  </si>
  <si>
    <t>21/3/26-1</t>
    <phoneticPr fontId="1"/>
  </si>
  <si>
    <t>21/3-26-1</t>
    <phoneticPr fontId="1"/>
  </si>
  <si>
    <t>2021/3/27-1</t>
    <phoneticPr fontId="1"/>
  </si>
  <si>
    <t>21/3/27-1</t>
    <phoneticPr fontId="1"/>
  </si>
  <si>
    <t>21/3/28-1</t>
    <phoneticPr fontId="1"/>
  </si>
  <si>
    <t>21/4/6-12</t>
    <phoneticPr fontId="1"/>
  </si>
  <si>
    <t>21/4/14-1</t>
    <phoneticPr fontId="1"/>
  </si>
  <si>
    <t>21/4/15-1</t>
    <phoneticPr fontId="1"/>
  </si>
  <si>
    <t>21/4/19-2</t>
    <phoneticPr fontId="1"/>
  </si>
  <si>
    <t>’20/12/03-2</t>
    <phoneticPr fontId="1"/>
  </si>
  <si>
    <t>19/4/26-15</t>
    <phoneticPr fontId="1"/>
  </si>
  <si>
    <t>21/4/24-3</t>
    <phoneticPr fontId="1"/>
  </si>
  <si>
    <t>21/4/7-3</t>
    <phoneticPr fontId="1"/>
  </si>
  <si>
    <t>21/4/26-2</t>
    <phoneticPr fontId="1"/>
  </si>
  <si>
    <t>21/4/26-1</t>
    <phoneticPr fontId="1"/>
  </si>
  <si>
    <t>21/4/28-10</t>
    <phoneticPr fontId="1"/>
  </si>
  <si>
    <t>21/4/28-13</t>
    <phoneticPr fontId="1"/>
  </si>
  <si>
    <t>21/4/17-2</t>
    <phoneticPr fontId="1"/>
  </si>
  <si>
    <t>21/4/7-1</t>
    <phoneticPr fontId="1"/>
  </si>
  <si>
    <t>21/4/7-2</t>
    <phoneticPr fontId="1"/>
  </si>
  <si>
    <t>21/4/30-1</t>
    <phoneticPr fontId="1"/>
  </si>
  <si>
    <t>21/4/30-15</t>
    <phoneticPr fontId="1"/>
  </si>
  <si>
    <t>21/4/10-1</t>
    <phoneticPr fontId="1"/>
  </si>
  <si>
    <t>21/4/19-1</t>
    <phoneticPr fontId="1"/>
  </si>
  <si>
    <t>コースター　縁刻み</t>
    <rPh sb="6" eb="7">
      <t>フチ</t>
    </rPh>
    <rPh sb="7" eb="8">
      <t>キザ</t>
    </rPh>
    <phoneticPr fontId="1"/>
  </si>
  <si>
    <t>21/4/30-2</t>
    <phoneticPr fontId="1"/>
  </si>
  <si>
    <t>コースター　</t>
    <phoneticPr fontId="1"/>
  </si>
  <si>
    <t>21/5/8-1</t>
    <phoneticPr fontId="1"/>
  </si>
  <si>
    <t>21/8/30-4</t>
    <phoneticPr fontId="1"/>
  </si>
  <si>
    <t>谷口嘉</t>
    <rPh sb="0" eb="2">
      <t>タニグチ</t>
    </rPh>
    <rPh sb="2" eb="3">
      <t>ヨシ</t>
    </rPh>
    <phoneticPr fontId="1"/>
  </si>
  <si>
    <t>TG10　長方小鉢</t>
    <rPh sb="5" eb="7">
      <t>チョウホウ</t>
    </rPh>
    <rPh sb="7" eb="9">
      <t>コバチ</t>
    </rPh>
    <phoneticPr fontId="1"/>
  </si>
  <si>
    <t>TG11　長方鉢</t>
    <rPh sb="5" eb="8">
      <t>チョウホウハチ</t>
    </rPh>
    <phoneticPr fontId="1"/>
  </si>
  <si>
    <t>TG14　九角小鉢</t>
    <rPh sb="5" eb="7">
      <t>キュウカク</t>
    </rPh>
    <rPh sb="7" eb="9">
      <t>コバチ</t>
    </rPh>
    <phoneticPr fontId="1"/>
  </si>
  <si>
    <t>TG16　十二角皿</t>
    <rPh sb="5" eb="8">
      <t>ジュウニカク</t>
    </rPh>
    <rPh sb="8" eb="9">
      <t>サラ</t>
    </rPh>
    <phoneticPr fontId="1"/>
  </si>
  <si>
    <t>TG29　十角リム皿</t>
    <rPh sb="5" eb="6">
      <t>ジュウ</t>
    </rPh>
    <rPh sb="6" eb="7">
      <t>カク</t>
    </rPh>
    <rPh sb="9" eb="10">
      <t>サラ</t>
    </rPh>
    <phoneticPr fontId="1"/>
  </si>
  <si>
    <t>鎌田奈穂</t>
    <rPh sb="0" eb="4">
      <t>カマタナホ</t>
    </rPh>
    <phoneticPr fontId="1"/>
  </si>
  <si>
    <t>ケーキフォーク/銀</t>
    <rPh sb="8" eb="9">
      <t>ギン</t>
    </rPh>
    <phoneticPr fontId="1"/>
  </si>
  <si>
    <t>プレート180/アルミ</t>
    <phoneticPr fontId="1"/>
  </si>
  <si>
    <t>プレート150/アルミ</t>
    <phoneticPr fontId="1"/>
  </si>
  <si>
    <t>茶さじ/アルミ</t>
    <rPh sb="0" eb="1">
      <t>チャ</t>
    </rPh>
    <phoneticPr fontId="1"/>
  </si>
  <si>
    <t>サーバー/アルミ</t>
    <phoneticPr fontId="1"/>
  </si>
  <si>
    <t>茶漉し/銀</t>
    <rPh sb="0" eb="2">
      <t>チャコ</t>
    </rPh>
    <rPh sb="4" eb="5">
      <t>ギン</t>
    </rPh>
    <phoneticPr fontId="1"/>
  </si>
  <si>
    <t>スプーン/銀</t>
    <rPh sb="5" eb="6">
      <t>ギン</t>
    </rPh>
    <phoneticPr fontId="1"/>
  </si>
  <si>
    <t>ケーキナイフ</t>
    <phoneticPr fontId="1"/>
  </si>
  <si>
    <t>スプーン/銀　140</t>
    <rPh sb="5" eb="6">
      <t>ギン</t>
    </rPh>
    <phoneticPr fontId="1"/>
  </si>
  <si>
    <t>2021/8/31</t>
    <phoneticPr fontId="1"/>
  </si>
  <si>
    <t>21/8/30-1</t>
    <phoneticPr fontId="1"/>
  </si>
  <si>
    <t>21/7/31-1</t>
    <phoneticPr fontId="1"/>
  </si>
  <si>
    <t>21/8/3-1</t>
    <phoneticPr fontId="1"/>
  </si>
  <si>
    <t>取置1+仕入1</t>
    <rPh sb="0" eb="1">
      <t>ト</t>
    </rPh>
    <rPh sb="1" eb="2">
      <t>オ</t>
    </rPh>
    <rPh sb="4" eb="6">
      <t>シイレ</t>
    </rPh>
    <phoneticPr fontId="1"/>
  </si>
  <si>
    <t>21/8/31-10</t>
    <phoneticPr fontId="1"/>
  </si>
  <si>
    <t>21/8/31-2</t>
    <phoneticPr fontId="1"/>
  </si>
  <si>
    <t>21/8/31-1</t>
    <phoneticPr fontId="1"/>
  </si>
  <si>
    <t>21/8/31-5</t>
    <phoneticPr fontId="1"/>
  </si>
  <si>
    <t>TG27　角鉢</t>
    <rPh sb="5" eb="6">
      <t>カク</t>
    </rPh>
    <rPh sb="6" eb="7">
      <t>ハチ</t>
    </rPh>
    <phoneticPr fontId="1"/>
  </si>
  <si>
    <t>バーニーズカフェ様</t>
    <rPh sb="8" eb="9">
      <t>サマ</t>
    </rPh>
    <phoneticPr fontId="1"/>
  </si>
  <si>
    <t>12/11-△1</t>
    <phoneticPr fontId="1"/>
  </si>
  <si>
    <t>21/8/31-1</t>
    <phoneticPr fontId="1"/>
  </si>
  <si>
    <t>21/3/26</t>
    <phoneticPr fontId="1"/>
  </si>
  <si>
    <t>251/3/31-1</t>
    <phoneticPr fontId="1"/>
  </si>
  <si>
    <t>2021/9/3</t>
    <phoneticPr fontId="1"/>
  </si>
  <si>
    <t>佃眞吾</t>
    <rPh sb="0" eb="1">
      <t>ツクダ</t>
    </rPh>
    <rPh sb="1" eb="3">
      <t>シンゴ</t>
    </rPh>
    <phoneticPr fontId="1"/>
  </si>
  <si>
    <t>ユーロトレイ　小</t>
    <rPh sb="7" eb="8">
      <t>ショウ</t>
    </rPh>
    <phoneticPr fontId="1"/>
  </si>
  <si>
    <t>21/9/3-1</t>
    <phoneticPr fontId="1"/>
  </si>
  <si>
    <t>21/8/15-4</t>
    <phoneticPr fontId="1"/>
  </si>
  <si>
    <t>21/9/1-1</t>
    <phoneticPr fontId="1"/>
  </si>
  <si>
    <t>21/9/4-1</t>
    <phoneticPr fontId="1"/>
  </si>
  <si>
    <t>21/9/1-2</t>
    <phoneticPr fontId="1"/>
  </si>
  <si>
    <t>2021/10/20</t>
    <phoneticPr fontId="1"/>
  </si>
  <si>
    <t>2021/9/21</t>
    <phoneticPr fontId="1"/>
  </si>
  <si>
    <t>2021/10/20</t>
    <phoneticPr fontId="1"/>
  </si>
  <si>
    <t>ﾀﾅｶﾁｴｺ様</t>
    <rPh sb="6" eb="7">
      <t>サマ</t>
    </rPh>
    <phoneticPr fontId="1"/>
  </si>
  <si>
    <t>蒋様･石井様</t>
    <rPh sb="0" eb="1">
      <t>ショウ</t>
    </rPh>
    <rPh sb="1" eb="2">
      <t>サマ</t>
    </rPh>
    <rPh sb="3" eb="6">
      <t>イシイサマ</t>
    </rPh>
    <phoneticPr fontId="1"/>
  </si>
  <si>
    <t>21/9/10-1</t>
    <phoneticPr fontId="1"/>
  </si>
  <si>
    <t>21/9/8-1</t>
    <phoneticPr fontId="1"/>
  </si>
  <si>
    <t>21/9/8-3</t>
    <phoneticPr fontId="1"/>
  </si>
  <si>
    <t>21/9/8-2</t>
    <phoneticPr fontId="1"/>
  </si>
  <si>
    <t>21/9/6-1</t>
    <phoneticPr fontId="1"/>
  </si>
  <si>
    <t>21/9/8-10</t>
    <phoneticPr fontId="1"/>
  </si>
  <si>
    <t>21/9/12-1</t>
    <phoneticPr fontId="1"/>
  </si>
  <si>
    <t>21/9/12-5</t>
    <phoneticPr fontId="1"/>
  </si>
  <si>
    <t>2021/9/14</t>
    <phoneticPr fontId="1"/>
  </si>
  <si>
    <t>アワ皿　小</t>
    <rPh sb="2" eb="3">
      <t>サラ</t>
    </rPh>
    <rPh sb="4" eb="5">
      <t>ショウ</t>
    </rPh>
    <phoneticPr fontId="1"/>
  </si>
  <si>
    <t>注文品</t>
    <rPh sb="0" eb="3">
      <t>チュウモンヒン</t>
    </rPh>
    <phoneticPr fontId="1"/>
  </si>
  <si>
    <t>色絵捻輪花皿</t>
    <rPh sb="2" eb="3">
      <t>ネ</t>
    </rPh>
    <rPh sb="3" eb="4">
      <t>ワ</t>
    </rPh>
    <rPh sb="4" eb="5">
      <t>ハナ</t>
    </rPh>
    <rPh sb="5" eb="6">
      <t>サラ</t>
    </rPh>
    <phoneticPr fontId="1"/>
  </si>
  <si>
    <t>石原様</t>
    <rPh sb="0" eb="2">
      <t>イシハラ</t>
    </rPh>
    <rPh sb="2" eb="3">
      <t>サマ</t>
    </rPh>
    <phoneticPr fontId="1"/>
  </si>
  <si>
    <t>2021/9/28</t>
    <phoneticPr fontId="1"/>
  </si>
  <si>
    <t>21/9/27-1</t>
    <phoneticPr fontId="1"/>
  </si>
  <si>
    <t>崔在皓</t>
    <rPh sb="0" eb="3">
      <t>サイザイコウ</t>
    </rPh>
    <phoneticPr fontId="1"/>
  </si>
  <si>
    <t>竹下鹿丸</t>
    <rPh sb="0" eb="2">
      <t>タケシタ</t>
    </rPh>
    <rPh sb="2" eb="4">
      <t>シカマル</t>
    </rPh>
    <phoneticPr fontId="1"/>
  </si>
  <si>
    <t>竹下鹿丸</t>
    <rPh sb="0" eb="4">
      <t>タケシタシカマル</t>
    </rPh>
    <phoneticPr fontId="1"/>
  </si>
  <si>
    <t>2021/9/22</t>
    <phoneticPr fontId="1"/>
  </si>
  <si>
    <t>人形付片口</t>
    <rPh sb="0" eb="3">
      <t>ニンギョウツ</t>
    </rPh>
    <rPh sb="3" eb="5">
      <t>カタクチ</t>
    </rPh>
    <phoneticPr fontId="1"/>
  </si>
  <si>
    <t>人形付お猪口</t>
    <rPh sb="0" eb="3">
      <t>ニンギョウツ</t>
    </rPh>
    <rPh sb="4" eb="6">
      <t>チョコ</t>
    </rPh>
    <phoneticPr fontId="1"/>
  </si>
  <si>
    <t>箸置き</t>
    <rPh sb="0" eb="2">
      <t>ハシオ</t>
    </rPh>
    <phoneticPr fontId="1"/>
  </si>
  <si>
    <t>カトラリーレスト</t>
    <phoneticPr fontId="1"/>
  </si>
  <si>
    <t>掛花入れ</t>
    <rPh sb="0" eb="3">
      <t>カケハナイ</t>
    </rPh>
    <phoneticPr fontId="1"/>
  </si>
  <si>
    <t>錫黒取小鉢</t>
    <rPh sb="0" eb="2">
      <t>スズクロ</t>
    </rPh>
    <rPh sb="2" eb="3">
      <t>トリ</t>
    </rPh>
    <rPh sb="3" eb="5">
      <t>コバチ</t>
    </rPh>
    <phoneticPr fontId="1"/>
  </si>
  <si>
    <t>レンゲ</t>
    <phoneticPr fontId="1"/>
  </si>
  <si>
    <t>おしぼり皿</t>
    <rPh sb="4" eb="5">
      <t>サラ</t>
    </rPh>
    <phoneticPr fontId="1"/>
  </si>
  <si>
    <t>鉢</t>
    <rPh sb="0" eb="1">
      <t>ハチ</t>
    </rPh>
    <phoneticPr fontId="1"/>
  </si>
  <si>
    <t>Chiune 様</t>
    <rPh sb="7" eb="8">
      <t>サマ</t>
    </rPh>
    <phoneticPr fontId="1"/>
  </si>
  <si>
    <t>仕入</t>
    <rPh sb="0" eb="2">
      <t>シイレ</t>
    </rPh>
    <phoneticPr fontId="1"/>
  </si>
  <si>
    <t>作品展買取</t>
    <rPh sb="0" eb="5">
      <t>サクヒンテンカイトリ</t>
    </rPh>
    <phoneticPr fontId="1"/>
  </si>
  <si>
    <t>宮原様</t>
    <rPh sb="0" eb="3">
      <t>ミヤハラサマ</t>
    </rPh>
    <phoneticPr fontId="1"/>
  </si>
  <si>
    <t>石川様</t>
    <rPh sb="0" eb="2">
      <t>イシカワ</t>
    </rPh>
    <rPh sb="2" eb="3">
      <t>サマ</t>
    </rPh>
    <phoneticPr fontId="1"/>
  </si>
  <si>
    <t>2021/9/29</t>
    <phoneticPr fontId="1"/>
  </si>
  <si>
    <t>2021/9/30</t>
    <phoneticPr fontId="1"/>
  </si>
  <si>
    <t>2021/10/01</t>
    <phoneticPr fontId="1"/>
  </si>
  <si>
    <t>峯史仁</t>
    <rPh sb="0" eb="1">
      <t>ミネ</t>
    </rPh>
    <rPh sb="1" eb="3">
      <t>フミヒト</t>
    </rPh>
    <phoneticPr fontId="1"/>
  </si>
  <si>
    <t>帯締　二分紐</t>
    <rPh sb="0" eb="2">
      <t>オビシ</t>
    </rPh>
    <rPh sb="3" eb="6">
      <t>ニブヒモ</t>
    </rPh>
    <phoneticPr fontId="1"/>
  </si>
  <si>
    <t>中村様</t>
    <rPh sb="0" eb="3">
      <t>ナカムラサマ</t>
    </rPh>
    <phoneticPr fontId="1"/>
  </si>
  <si>
    <t>　</t>
    <phoneticPr fontId="1"/>
  </si>
  <si>
    <t>安齊賢太</t>
    <rPh sb="0" eb="2">
      <t>アンザイ</t>
    </rPh>
    <rPh sb="2" eb="4">
      <t>ケンタ</t>
    </rPh>
    <phoneticPr fontId="1"/>
  </si>
  <si>
    <t>花器</t>
    <rPh sb="0" eb="2">
      <t>カキ</t>
    </rPh>
    <phoneticPr fontId="1"/>
  </si>
  <si>
    <t>安齋新</t>
    <rPh sb="0" eb="2">
      <t>アンザイ</t>
    </rPh>
    <rPh sb="2" eb="3">
      <t>アラ</t>
    </rPh>
    <phoneticPr fontId="1"/>
  </si>
  <si>
    <t>白磁ふね</t>
    <rPh sb="0" eb="2">
      <t>ハクジ</t>
    </rPh>
    <phoneticPr fontId="1"/>
  </si>
  <si>
    <t>白磁なます7寸皿</t>
    <rPh sb="0" eb="2">
      <t>ハクジ</t>
    </rPh>
    <rPh sb="6" eb="8">
      <t>スンサラ</t>
    </rPh>
    <phoneticPr fontId="1"/>
  </si>
  <si>
    <t>注文品</t>
    <phoneticPr fontId="1"/>
  </si>
  <si>
    <t>一部注文品</t>
    <rPh sb="0" eb="2">
      <t>イチブ</t>
    </rPh>
    <rPh sb="2" eb="4">
      <t>チュウモン</t>
    </rPh>
    <rPh sb="4" eb="5">
      <t>ヒン</t>
    </rPh>
    <phoneticPr fontId="1"/>
  </si>
  <si>
    <t>28B</t>
    <phoneticPr fontId="1"/>
  </si>
  <si>
    <t>燭台</t>
    <rPh sb="0" eb="2">
      <t>ショクダイ</t>
    </rPh>
    <phoneticPr fontId="1"/>
  </si>
  <si>
    <t>香炉角</t>
    <rPh sb="0" eb="2">
      <t>コウロ</t>
    </rPh>
    <rPh sb="2" eb="3">
      <t>カク</t>
    </rPh>
    <phoneticPr fontId="1"/>
  </si>
  <si>
    <t>置き台</t>
    <rPh sb="0" eb="1">
      <t>オ</t>
    </rPh>
    <rPh sb="2" eb="3">
      <t>ダイ</t>
    </rPh>
    <phoneticPr fontId="1"/>
  </si>
  <si>
    <t>S3103</t>
  </si>
  <si>
    <t>S3105</t>
  </si>
  <si>
    <t>S3106</t>
  </si>
  <si>
    <t>S3107</t>
  </si>
  <si>
    <t>S3108</t>
  </si>
  <si>
    <t>S3109</t>
  </si>
  <si>
    <t>S3110</t>
  </si>
  <si>
    <t>S3111</t>
  </si>
  <si>
    <t>S3112</t>
  </si>
  <si>
    <t>2021/10/19</t>
    <phoneticPr fontId="1"/>
  </si>
  <si>
    <t>2021/10/6</t>
    <phoneticPr fontId="1"/>
  </si>
  <si>
    <t>2021/10/17</t>
    <phoneticPr fontId="1"/>
  </si>
  <si>
    <t>2021/10/13</t>
    <phoneticPr fontId="1"/>
  </si>
  <si>
    <t>置き台 さび</t>
    <rPh sb="0" eb="1">
      <t>オ</t>
    </rPh>
    <rPh sb="2" eb="3">
      <t>ダイ</t>
    </rPh>
    <phoneticPr fontId="1"/>
  </si>
  <si>
    <t>花谷様</t>
    <rPh sb="0" eb="3">
      <t>ハナタニサマ</t>
    </rPh>
    <phoneticPr fontId="1"/>
  </si>
  <si>
    <t>2021/11/22</t>
    <phoneticPr fontId="1"/>
  </si>
  <si>
    <t>中野知昭</t>
    <rPh sb="0" eb="2">
      <t>ナカノ</t>
    </rPh>
    <rPh sb="2" eb="4">
      <t>トモアキ</t>
    </rPh>
    <phoneticPr fontId="1"/>
  </si>
  <si>
    <t>細箸・黒</t>
    <rPh sb="0" eb="2">
      <t>ホソハシ</t>
    </rPh>
    <rPh sb="3" eb="4">
      <t>クロ</t>
    </rPh>
    <phoneticPr fontId="1"/>
  </si>
  <si>
    <t>細箸・朱</t>
    <rPh sb="0" eb="2">
      <t>ホソハシ</t>
    </rPh>
    <rPh sb="3" eb="4">
      <t>シュ</t>
    </rPh>
    <phoneticPr fontId="1"/>
  </si>
  <si>
    <t>丸美椀　大　黒</t>
    <rPh sb="0" eb="1">
      <t>マル</t>
    </rPh>
    <rPh sb="1" eb="2">
      <t>ウツク</t>
    </rPh>
    <rPh sb="2" eb="3">
      <t>ワン</t>
    </rPh>
    <rPh sb="4" eb="5">
      <t>ダイ</t>
    </rPh>
    <rPh sb="6" eb="7">
      <t>クロ</t>
    </rPh>
    <phoneticPr fontId="1"/>
  </si>
  <si>
    <t>丸美椀　小　黒</t>
    <rPh sb="0" eb="1">
      <t>マル</t>
    </rPh>
    <rPh sb="4" eb="5">
      <t>ショウ</t>
    </rPh>
    <phoneticPr fontId="1"/>
  </si>
  <si>
    <t>仕入</t>
    <rPh sb="0" eb="2">
      <t>シイレ</t>
    </rPh>
    <phoneticPr fontId="1"/>
  </si>
  <si>
    <t>鈴木様</t>
    <rPh sb="0" eb="3">
      <t>スズキサマ</t>
    </rPh>
    <phoneticPr fontId="1"/>
  </si>
  <si>
    <t>2021/10/20</t>
    <phoneticPr fontId="1"/>
  </si>
  <si>
    <t>S3066-2</t>
    <phoneticPr fontId="1"/>
  </si>
  <si>
    <t>ハツリ台板 （見本品）</t>
    <rPh sb="3" eb="4">
      <t>ダイ</t>
    </rPh>
    <rPh sb="4" eb="5">
      <t>イタ</t>
    </rPh>
    <rPh sb="7" eb="10">
      <t>ミホンヒン</t>
    </rPh>
    <phoneticPr fontId="1"/>
  </si>
  <si>
    <t>S3113</t>
  </si>
  <si>
    <t>S3114</t>
  </si>
  <si>
    <t>S3115</t>
  </si>
  <si>
    <t>S3116</t>
  </si>
  <si>
    <t>S3117</t>
  </si>
  <si>
    <t>S3118</t>
  </si>
  <si>
    <t>S3119</t>
  </si>
  <si>
    <t>S3120</t>
  </si>
  <si>
    <t>柳鉢　溜</t>
    <rPh sb="0" eb="1">
      <t>ヤナギ</t>
    </rPh>
    <rPh sb="1" eb="2">
      <t>ハチ</t>
    </rPh>
    <rPh sb="3" eb="4">
      <t>タ</t>
    </rPh>
    <phoneticPr fontId="1"/>
  </si>
  <si>
    <t>柳椀　黒</t>
    <rPh sb="0" eb="2">
      <t>ヤナギワン</t>
    </rPh>
    <rPh sb="3" eb="4">
      <t>クロ</t>
    </rPh>
    <phoneticPr fontId="1"/>
  </si>
  <si>
    <t>柳椀　淡口</t>
    <rPh sb="0" eb="2">
      <t>ヤナギワン</t>
    </rPh>
    <rPh sb="3" eb="4">
      <t>アワ</t>
    </rPh>
    <rPh sb="4" eb="5">
      <t>クチ</t>
    </rPh>
    <phoneticPr fontId="1"/>
  </si>
  <si>
    <t>6.5寸挽目盆　黒内錫</t>
    <rPh sb="3" eb="4">
      <t>スン</t>
    </rPh>
    <rPh sb="4" eb="5">
      <t>ヒ</t>
    </rPh>
    <rPh sb="5" eb="6">
      <t>メ</t>
    </rPh>
    <rPh sb="6" eb="7">
      <t>ボン</t>
    </rPh>
    <rPh sb="8" eb="9">
      <t>クロ</t>
    </rPh>
    <rPh sb="9" eb="10">
      <t>ウチ</t>
    </rPh>
    <rPh sb="10" eb="11">
      <t>スズ</t>
    </rPh>
    <phoneticPr fontId="1"/>
  </si>
  <si>
    <t>凛々鉢　黒錫</t>
    <rPh sb="0" eb="2">
      <t>リリ</t>
    </rPh>
    <rPh sb="2" eb="3">
      <t>ハチ</t>
    </rPh>
    <rPh sb="4" eb="5">
      <t>クロ</t>
    </rPh>
    <rPh sb="5" eb="6">
      <t>スズ</t>
    </rPh>
    <phoneticPr fontId="1"/>
  </si>
  <si>
    <t>柳鉢　黒錫</t>
    <rPh sb="0" eb="1">
      <t>ヤナギ</t>
    </rPh>
    <rPh sb="1" eb="2">
      <t>ハチ</t>
    </rPh>
    <rPh sb="3" eb="4">
      <t>クロ</t>
    </rPh>
    <rPh sb="4" eb="5">
      <t>スズ</t>
    </rPh>
    <phoneticPr fontId="1"/>
  </si>
  <si>
    <t>作品展買取</t>
    <rPh sb="0" eb="3">
      <t>サクヒンテン</t>
    </rPh>
    <rPh sb="3" eb="5">
      <t>カイトリ</t>
    </rPh>
    <phoneticPr fontId="1"/>
  </si>
  <si>
    <t>2021/10/27</t>
    <phoneticPr fontId="1"/>
  </si>
  <si>
    <t>松葉勇輝</t>
    <rPh sb="0" eb="2">
      <t>マツバ</t>
    </rPh>
    <rPh sb="2" eb="4">
      <t>ユウキ</t>
    </rPh>
    <phoneticPr fontId="1"/>
  </si>
  <si>
    <t>作品展取り置き</t>
    <rPh sb="0" eb="4">
      <t>サクヒンテント</t>
    </rPh>
    <rPh sb="5" eb="6">
      <t>オ</t>
    </rPh>
    <phoneticPr fontId="1"/>
  </si>
  <si>
    <t>ジネンドット</t>
    <phoneticPr fontId="1"/>
  </si>
  <si>
    <t>岡田様 ♂</t>
    <rPh sb="0" eb="3">
      <t>オカダサマ</t>
    </rPh>
    <phoneticPr fontId="1"/>
  </si>
  <si>
    <t>アイスペール</t>
    <phoneticPr fontId="1"/>
  </si>
  <si>
    <t>横山社長</t>
    <rPh sb="0" eb="4">
      <t>ヨコヤマシャチョウ</t>
    </rPh>
    <phoneticPr fontId="1"/>
  </si>
  <si>
    <t>2021/10/25</t>
    <phoneticPr fontId="1"/>
  </si>
  <si>
    <t>S3104</t>
  </si>
  <si>
    <t>2021/10/29</t>
    <phoneticPr fontId="1"/>
  </si>
  <si>
    <t>佃眞吾</t>
    <rPh sb="0" eb="1">
      <t>ツクダ</t>
    </rPh>
    <rPh sb="1" eb="3">
      <t>シンゴ</t>
    </rPh>
    <phoneticPr fontId="1"/>
  </si>
  <si>
    <t>我谷盆　長手</t>
    <rPh sb="0" eb="2">
      <t>ワガタニ</t>
    </rPh>
    <rPh sb="2" eb="3">
      <t>ボン</t>
    </rPh>
    <rPh sb="4" eb="6">
      <t>ナガテ</t>
    </rPh>
    <phoneticPr fontId="1"/>
  </si>
  <si>
    <t>2021/11/22</t>
    <phoneticPr fontId="1"/>
  </si>
  <si>
    <t>　</t>
    <phoneticPr fontId="1"/>
  </si>
  <si>
    <t>21/10/29</t>
    <phoneticPr fontId="1"/>
  </si>
  <si>
    <t>21/9/13-2</t>
    <phoneticPr fontId="1"/>
  </si>
  <si>
    <t>21/9/15</t>
    <phoneticPr fontId="1"/>
  </si>
  <si>
    <t>21/9/15-1</t>
    <phoneticPr fontId="1"/>
  </si>
  <si>
    <t>21/9/19-1</t>
    <phoneticPr fontId="1"/>
  </si>
  <si>
    <t>21/9/20-1</t>
    <phoneticPr fontId="1"/>
  </si>
  <si>
    <t>21/9/22-1</t>
    <phoneticPr fontId="1"/>
  </si>
  <si>
    <t>21/9/26</t>
    <phoneticPr fontId="1"/>
  </si>
  <si>
    <t>21/9/27</t>
    <phoneticPr fontId="1"/>
  </si>
  <si>
    <t>21/9/29</t>
    <phoneticPr fontId="1"/>
  </si>
  <si>
    <t>j</t>
    <phoneticPr fontId="1"/>
  </si>
  <si>
    <t>21/10/2</t>
    <phoneticPr fontId="1"/>
  </si>
  <si>
    <t>21/10/4</t>
    <phoneticPr fontId="1"/>
  </si>
  <si>
    <t>21/10/4-2</t>
    <phoneticPr fontId="1"/>
  </si>
  <si>
    <t>21/10/5</t>
    <phoneticPr fontId="1"/>
  </si>
  <si>
    <t>9/30-2</t>
    <phoneticPr fontId="1"/>
  </si>
  <si>
    <t>10/10-1</t>
    <phoneticPr fontId="1"/>
  </si>
  <si>
    <t>21/10/10</t>
    <phoneticPr fontId="1"/>
  </si>
  <si>
    <t>21/10/16-3</t>
    <phoneticPr fontId="1"/>
  </si>
  <si>
    <t>21/10/16</t>
    <phoneticPr fontId="1"/>
  </si>
  <si>
    <t>21/10/22</t>
    <phoneticPr fontId="1"/>
  </si>
  <si>
    <t>21/10/24-1</t>
    <phoneticPr fontId="1"/>
  </si>
  <si>
    <t>91/9/3-1</t>
    <phoneticPr fontId="1"/>
  </si>
  <si>
    <t>21/8/31-1</t>
    <phoneticPr fontId="1"/>
  </si>
  <si>
    <t>21/4/21-1</t>
    <phoneticPr fontId="1"/>
  </si>
  <si>
    <t>21/10/29</t>
    <phoneticPr fontId="1"/>
  </si>
  <si>
    <t>10/29</t>
    <phoneticPr fontId="1"/>
  </si>
  <si>
    <t>21/10/31</t>
    <phoneticPr fontId="1"/>
  </si>
  <si>
    <t>21/10/30</t>
    <phoneticPr fontId="1"/>
  </si>
  <si>
    <t>21/8/17-1</t>
    <phoneticPr fontId="1"/>
  </si>
  <si>
    <t>21/8/22-1</t>
    <phoneticPr fontId="1"/>
  </si>
  <si>
    <t>注文品</t>
    <rPh sb="0" eb="3">
      <t>チュウモンヒン</t>
    </rPh>
    <phoneticPr fontId="1"/>
  </si>
  <si>
    <t>2021/5/12</t>
    <phoneticPr fontId="1"/>
  </si>
  <si>
    <t>在庫</t>
    <rPh sb="0" eb="1">
      <t>ザイコ</t>
    </rPh>
    <phoneticPr fontId="1"/>
  </si>
  <si>
    <t>S3099-1</t>
    <phoneticPr fontId="1"/>
  </si>
  <si>
    <t>S3099-2</t>
    <phoneticPr fontId="1"/>
  </si>
  <si>
    <t>仕入（破損）</t>
    <rPh sb="0" eb="2">
      <t>シイレ</t>
    </rPh>
    <rPh sb="3" eb="5">
      <t>ハソン</t>
    </rPh>
    <phoneticPr fontId="1"/>
  </si>
  <si>
    <t>注文品+仕入</t>
    <rPh sb="0" eb="3">
      <t>チュウモンヒン</t>
    </rPh>
    <rPh sb="4" eb="6">
      <t>シイレ</t>
    </rPh>
    <phoneticPr fontId="1"/>
  </si>
  <si>
    <t>今岡</t>
    <rPh sb="0" eb="2">
      <t>イマオカ</t>
    </rPh>
    <phoneticPr fontId="1"/>
  </si>
  <si>
    <t>根本</t>
    <rPh sb="0" eb="2">
      <t>ネモト</t>
    </rPh>
    <phoneticPr fontId="1"/>
  </si>
  <si>
    <t>取置</t>
    <rPh sb="0" eb="2">
      <t>トオ</t>
    </rPh>
    <phoneticPr fontId="1"/>
  </si>
  <si>
    <t>F4097</t>
  </si>
  <si>
    <t>F4096</t>
  </si>
  <si>
    <t>F4095</t>
  </si>
  <si>
    <t>F4094</t>
  </si>
  <si>
    <t>F4093</t>
  </si>
  <si>
    <t>F4092</t>
  </si>
  <si>
    <t>F4091</t>
  </si>
  <si>
    <t>F4090</t>
  </si>
  <si>
    <t>F4089</t>
  </si>
  <si>
    <t>F4088</t>
  </si>
  <si>
    <t>F4087</t>
  </si>
  <si>
    <t>F4086</t>
  </si>
  <si>
    <t>F4085</t>
  </si>
  <si>
    <t>F4084</t>
  </si>
  <si>
    <t>F4083</t>
  </si>
  <si>
    <t>F4082</t>
  </si>
  <si>
    <t>F4081</t>
  </si>
  <si>
    <t>F4080</t>
  </si>
  <si>
    <t>F4079</t>
  </si>
  <si>
    <t>F4078</t>
  </si>
  <si>
    <t>F4077</t>
  </si>
  <si>
    <t>F4076</t>
  </si>
  <si>
    <t>F4075</t>
  </si>
  <si>
    <t>F4074</t>
  </si>
  <si>
    <t>F4073</t>
  </si>
  <si>
    <t>F4072</t>
  </si>
  <si>
    <t>F4071</t>
  </si>
  <si>
    <t>F4070</t>
  </si>
  <si>
    <t>F4069</t>
  </si>
  <si>
    <t>F4068</t>
  </si>
  <si>
    <t>F4067</t>
  </si>
  <si>
    <t>F4066</t>
  </si>
  <si>
    <t>F4065</t>
  </si>
  <si>
    <t>F4064</t>
  </si>
  <si>
    <t>F4063</t>
  </si>
  <si>
    <t>F4062</t>
  </si>
  <si>
    <t>F4061</t>
  </si>
  <si>
    <t>F4060</t>
  </si>
  <si>
    <t>F4059</t>
  </si>
  <si>
    <t>F4058</t>
  </si>
  <si>
    <t>F4057</t>
  </si>
  <si>
    <t>F4056</t>
  </si>
  <si>
    <t>F4055</t>
  </si>
  <si>
    <t>F4054</t>
  </si>
  <si>
    <t>F4053</t>
  </si>
  <si>
    <t>F4052</t>
  </si>
  <si>
    <t>F4051</t>
  </si>
  <si>
    <t>F4050</t>
  </si>
  <si>
    <t>F4049</t>
  </si>
  <si>
    <t>F4048</t>
  </si>
  <si>
    <t>F4046</t>
  </si>
  <si>
    <t>F4045</t>
  </si>
  <si>
    <t>F4044</t>
  </si>
  <si>
    <t>F4042</t>
  </si>
  <si>
    <t>F4041</t>
  </si>
  <si>
    <t>食卓美房 様</t>
    <rPh sb="0" eb="2">
      <t>ショクタク</t>
    </rPh>
    <rPh sb="2" eb="4">
      <t>ビボウ</t>
    </rPh>
    <rPh sb="5" eb="6">
      <t>サマ</t>
    </rPh>
    <phoneticPr fontId="1"/>
  </si>
  <si>
    <t>2022/02/20</t>
    <phoneticPr fontId="1"/>
  </si>
  <si>
    <t>スプーン銀</t>
    <rPh sb="4" eb="5">
      <t>ギン</t>
    </rPh>
    <phoneticPr fontId="1"/>
  </si>
  <si>
    <t>F4040</t>
  </si>
  <si>
    <t>2022/01/11</t>
    <phoneticPr fontId="1"/>
  </si>
  <si>
    <t>掛花入　銀　小</t>
    <rPh sb="0" eb="2">
      <t>カケハナ</t>
    </rPh>
    <rPh sb="2" eb="3">
      <t>イ</t>
    </rPh>
    <rPh sb="4" eb="5">
      <t>ギン</t>
    </rPh>
    <rPh sb="6" eb="7">
      <t>ショウ</t>
    </rPh>
    <phoneticPr fontId="1"/>
  </si>
  <si>
    <t>F4039</t>
  </si>
  <si>
    <t>掛花入　銀　大</t>
    <rPh sb="0" eb="2">
      <t>カケハナ</t>
    </rPh>
    <rPh sb="2" eb="3">
      <t>イ</t>
    </rPh>
    <rPh sb="4" eb="5">
      <t>ギン</t>
    </rPh>
    <rPh sb="6" eb="7">
      <t>ダイ</t>
    </rPh>
    <phoneticPr fontId="1"/>
  </si>
  <si>
    <t>F4038</t>
  </si>
  <si>
    <r>
      <t>遠藤様</t>
    </r>
    <r>
      <rPr>
        <sz val="6"/>
        <color theme="1"/>
        <rFont val="游ゴシック"/>
        <family val="3"/>
        <charset val="128"/>
        <scheme val="minor"/>
      </rPr>
      <t>（小十）</t>
    </r>
    <rPh sb="0" eb="2">
      <t>エンドウ</t>
    </rPh>
    <rPh sb="2" eb="3">
      <t>サマ</t>
    </rPh>
    <rPh sb="4" eb="6">
      <t>コジュウ</t>
    </rPh>
    <phoneticPr fontId="1"/>
  </si>
  <si>
    <t>金縁九角小鉢</t>
    <rPh sb="0" eb="2">
      <t>キンフチ</t>
    </rPh>
    <rPh sb="2" eb="3">
      <t>ココノ</t>
    </rPh>
    <rPh sb="3" eb="4">
      <t>カク</t>
    </rPh>
    <rPh sb="4" eb="6">
      <t>コバチ</t>
    </rPh>
    <phoneticPr fontId="1"/>
  </si>
  <si>
    <t>F4037</t>
  </si>
  <si>
    <t>2021/12/26</t>
    <phoneticPr fontId="1"/>
  </si>
  <si>
    <t>田中千恵子様</t>
    <rPh sb="0" eb="5">
      <t>タナカチエコ</t>
    </rPh>
    <rPh sb="5" eb="6">
      <t>サマ</t>
    </rPh>
    <phoneticPr fontId="1"/>
  </si>
  <si>
    <t>マドラー銀 15㎝</t>
    <rPh sb="4" eb="5">
      <t>ギン</t>
    </rPh>
    <phoneticPr fontId="1"/>
  </si>
  <si>
    <t>F4036</t>
  </si>
  <si>
    <t>2021/12/25</t>
    <phoneticPr fontId="1"/>
  </si>
  <si>
    <t>マドラー銀</t>
    <rPh sb="4" eb="5">
      <t>ギン</t>
    </rPh>
    <phoneticPr fontId="1"/>
  </si>
  <si>
    <t>F4035</t>
  </si>
  <si>
    <t>スプーン銀　槌目</t>
    <rPh sb="4" eb="5">
      <t>ギン</t>
    </rPh>
    <rPh sb="6" eb="7">
      <t>ツチ</t>
    </rPh>
    <rPh sb="7" eb="8">
      <t>メ</t>
    </rPh>
    <phoneticPr fontId="1"/>
  </si>
  <si>
    <t>F4034</t>
  </si>
  <si>
    <t>F4033</t>
  </si>
  <si>
    <t>ケーキフォーク銀</t>
    <rPh sb="7" eb="8">
      <t>ギン</t>
    </rPh>
    <phoneticPr fontId="1"/>
  </si>
  <si>
    <t>F4032</t>
  </si>
  <si>
    <t>アルミトレイ大</t>
    <rPh sb="6" eb="7">
      <t>ダイ</t>
    </rPh>
    <phoneticPr fontId="1"/>
  </si>
  <si>
    <t>F4031</t>
  </si>
  <si>
    <t>アルミトレイ</t>
    <phoneticPr fontId="1"/>
  </si>
  <si>
    <t>F4030</t>
  </si>
  <si>
    <t>源田様</t>
    <rPh sb="0" eb="1">
      <t>ミナモト</t>
    </rPh>
    <rPh sb="1" eb="2">
      <t>タ</t>
    </rPh>
    <rPh sb="2" eb="3">
      <t>サマ</t>
    </rPh>
    <phoneticPr fontId="1"/>
  </si>
  <si>
    <t>茶海</t>
    <rPh sb="0" eb="1">
      <t>チャ</t>
    </rPh>
    <rPh sb="1" eb="2">
      <t>ウミ</t>
    </rPh>
    <phoneticPr fontId="1"/>
  </si>
  <si>
    <t>F4029</t>
  </si>
  <si>
    <t>2021/12/21</t>
    <phoneticPr fontId="1"/>
  </si>
  <si>
    <t>F4028</t>
  </si>
  <si>
    <t>門脇様</t>
    <rPh sb="0" eb="3">
      <t>カドワキサマ</t>
    </rPh>
    <phoneticPr fontId="1"/>
  </si>
  <si>
    <t>2022/01/20</t>
    <phoneticPr fontId="1"/>
  </si>
  <si>
    <t>内朱台盆</t>
    <rPh sb="0" eb="2">
      <t>ウチシュ</t>
    </rPh>
    <rPh sb="2" eb="3">
      <t>ダイ</t>
    </rPh>
    <rPh sb="3" eb="4">
      <t>ボン</t>
    </rPh>
    <phoneticPr fontId="1"/>
  </si>
  <si>
    <t>F4027</t>
  </si>
  <si>
    <t>2021/12/01</t>
    <phoneticPr fontId="1"/>
  </si>
  <si>
    <t>白金彩高台皿</t>
    <rPh sb="0" eb="3">
      <t>ハッキンサイ</t>
    </rPh>
    <rPh sb="3" eb="5">
      <t>コウダイ</t>
    </rPh>
    <rPh sb="5" eb="6">
      <t>サラ</t>
    </rPh>
    <phoneticPr fontId="1"/>
  </si>
  <si>
    <t>F4026</t>
  </si>
  <si>
    <t>2021/12/10</t>
    <phoneticPr fontId="1"/>
  </si>
  <si>
    <t>白磁六角鉢</t>
    <rPh sb="0" eb="4">
      <t>ハクジロッカク</t>
    </rPh>
    <rPh sb="4" eb="5">
      <t>ハチ</t>
    </rPh>
    <phoneticPr fontId="1"/>
  </si>
  <si>
    <t>F4025</t>
  </si>
  <si>
    <t>2021/12/08</t>
    <phoneticPr fontId="1"/>
  </si>
  <si>
    <t>牡丹形皿</t>
    <rPh sb="0" eb="2">
      <t>ボタン</t>
    </rPh>
    <rPh sb="2" eb="3">
      <t>カタ</t>
    </rPh>
    <rPh sb="3" eb="4">
      <t>サラ</t>
    </rPh>
    <phoneticPr fontId="1"/>
  </si>
  <si>
    <t>F4024</t>
  </si>
  <si>
    <t>白磁陽刻菊牡丹文鉢</t>
    <rPh sb="0" eb="2">
      <t>ハクジ</t>
    </rPh>
    <rPh sb="2" eb="4">
      <t>ヨウコク</t>
    </rPh>
    <rPh sb="4" eb="5">
      <t>キク</t>
    </rPh>
    <rPh sb="5" eb="7">
      <t>ボタン</t>
    </rPh>
    <rPh sb="7" eb="8">
      <t>モン</t>
    </rPh>
    <rPh sb="8" eb="9">
      <t>ハチ</t>
    </rPh>
    <phoneticPr fontId="1"/>
  </si>
  <si>
    <t>F4023</t>
  </si>
  <si>
    <t>牡丹文小鉢</t>
    <rPh sb="0" eb="3">
      <t>ボタンモン</t>
    </rPh>
    <rPh sb="3" eb="5">
      <t>コバチ</t>
    </rPh>
    <phoneticPr fontId="1"/>
  </si>
  <si>
    <t>F4022</t>
  </si>
  <si>
    <t>錆釉菊文小蓋物</t>
    <rPh sb="0" eb="1">
      <t>サビ</t>
    </rPh>
    <rPh sb="1" eb="2">
      <t>ウワグスリ</t>
    </rPh>
    <rPh sb="2" eb="3">
      <t>キク</t>
    </rPh>
    <rPh sb="3" eb="4">
      <t>モン</t>
    </rPh>
    <rPh sb="4" eb="5">
      <t>ショウ</t>
    </rPh>
    <rPh sb="5" eb="7">
      <t>フタモノ</t>
    </rPh>
    <phoneticPr fontId="1"/>
  </si>
  <si>
    <t>F4021</t>
  </si>
  <si>
    <t>竹文八寸皿</t>
    <rPh sb="0" eb="2">
      <t>タケモン</t>
    </rPh>
    <rPh sb="2" eb="4">
      <t>ハッスン</t>
    </rPh>
    <rPh sb="4" eb="5">
      <t>サラ</t>
    </rPh>
    <phoneticPr fontId="1"/>
  </si>
  <si>
    <t>F4020</t>
  </si>
  <si>
    <t>ご予約品</t>
    <rPh sb="1" eb="4">
      <t>ヨヤクヒン</t>
    </rPh>
    <phoneticPr fontId="1"/>
  </si>
  <si>
    <t>張子干支飾り 寅</t>
    <rPh sb="0" eb="2">
      <t>ハリコ</t>
    </rPh>
    <rPh sb="2" eb="5">
      <t>エトカザ</t>
    </rPh>
    <rPh sb="7" eb="8">
      <t>トラ</t>
    </rPh>
    <phoneticPr fontId="1"/>
  </si>
  <si>
    <t>折形デザイン研究所</t>
    <rPh sb="0" eb="1">
      <t>オ</t>
    </rPh>
    <rPh sb="1" eb="2">
      <t>カタチ</t>
    </rPh>
    <rPh sb="6" eb="9">
      <t>ケンキュウショ</t>
    </rPh>
    <phoneticPr fontId="1"/>
  </si>
  <si>
    <t>F4019</t>
  </si>
  <si>
    <t>21/12/4，16</t>
    <phoneticPr fontId="1"/>
  </si>
  <si>
    <t>四つ足平鉢 朱/錫黒</t>
    <rPh sb="0" eb="1">
      <t>ヨ</t>
    </rPh>
    <rPh sb="2" eb="3">
      <t>アシ</t>
    </rPh>
    <rPh sb="3" eb="5">
      <t>ヒラハチ</t>
    </rPh>
    <rPh sb="6" eb="7">
      <t>シュ</t>
    </rPh>
    <rPh sb="8" eb="10">
      <t>スズクロ</t>
    </rPh>
    <phoneticPr fontId="1"/>
  </si>
  <si>
    <t>F4018</t>
  </si>
  <si>
    <t>洗朱小皿</t>
    <rPh sb="0" eb="1">
      <t>アラ</t>
    </rPh>
    <rPh sb="1" eb="2">
      <t>シュ</t>
    </rPh>
    <rPh sb="2" eb="4">
      <t>コザラ</t>
    </rPh>
    <phoneticPr fontId="1"/>
  </si>
  <si>
    <t>F4017</t>
  </si>
  <si>
    <t>轆轤目盆</t>
    <rPh sb="0" eb="2">
      <t>ロクロ</t>
    </rPh>
    <rPh sb="2" eb="3">
      <t>メ</t>
    </rPh>
    <rPh sb="3" eb="4">
      <t>ボン</t>
    </rPh>
    <phoneticPr fontId="1"/>
  </si>
  <si>
    <t>F4016</t>
  </si>
  <si>
    <t>ハツリ小盆</t>
    <rPh sb="3" eb="4">
      <t>ショウ</t>
    </rPh>
    <rPh sb="4" eb="5">
      <t>ボン</t>
    </rPh>
    <phoneticPr fontId="1"/>
  </si>
  <si>
    <t>F4015</t>
  </si>
  <si>
    <t>輪花台盆</t>
    <rPh sb="0" eb="1">
      <t>ワ</t>
    </rPh>
    <rPh sb="1" eb="2">
      <t>ハナ</t>
    </rPh>
    <rPh sb="2" eb="3">
      <t>ダイ</t>
    </rPh>
    <rPh sb="3" eb="4">
      <t>ボン</t>
    </rPh>
    <phoneticPr fontId="1"/>
  </si>
  <si>
    <t>F4014</t>
  </si>
  <si>
    <t>洗朱根来盤 40㎝</t>
    <rPh sb="0" eb="1">
      <t>アラ</t>
    </rPh>
    <rPh sb="1" eb="2">
      <t>シュ</t>
    </rPh>
    <rPh sb="2" eb="4">
      <t>ネゴロ</t>
    </rPh>
    <rPh sb="4" eb="5">
      <t>バン</t>
    </rPh>
    <phoneticPr fontId="1"/>
  </si>
  <si>
    <t>F4013</t>
  </si>
  <si>
    <t>2021/12/20</t>
    <phoneticPr fontId="1"/>
  </si>
  <si>
    <t>朱細箸</t>
    <rPh sb="0" eb="1">
      <t>シュ</t>
    </rPh>
    <rPh sb="1" eb="3">
      <t>ホソハシ</t>
    </rPh>
    <phoneticPr fontId="1"/>
  </si>
  <si>
    <t>F4012</t>
  </si>
  <si>
    <t>2021/12</t>
    <phoneticPr fontId="1"/>
  </si>
  <si>
    <t>捻縁縁紅紫陽花文皿</t>
    <rPh sb="0" eb="1">
      <t>ヒネ</t>
    </rPh>
    <rPh sb="1" eb="2">
      <t>フチ</t>
    </rPh>
    <rPh sb="2" eb="4">
      <t>フチベニ</t>
    </rPh>
    <rPh sb="4" eb="7">
      <t>アジサイ</t>
    </rPh>
    <rPh sb="7" eb="8">
      <t>モン</t>
    </rPh>
    <rPh sb="8" eb="9">
      <t>サラ</t>
    </rPh>
    <phoneticPr fontId="1"/>
  </si>
  <si>
    <t>渡邊心平</t>
    <rPh sb="0" eb="4">
      <t>ワタナベシンペイ</t>
    </rPh>
    <phoneticPr fontId="1"/>
  </si>
  <si>
    <t>F4011</t>
  </si>
  <si>
    <t>021/11/18</t>
    <phoneticPr fontId="1"/>
  </si>
  <si>
    <t>六寸丼</t>
    <rPh sb="0" eb="2">
      <t>ロクスン</t>
    </rPh>
    <rPh sb="2" eb="3">
      <t>ドンブリ</t>
    </rPh>
    <phoneticPr fontId="1"/>
  </si>
  <si>
    <t>F4010</t>
  </si>
  <si>
    <t>021/11/10</t>
    <phoneticPr fontId="1"/>
  </si>
  <si>
    <t>ティーフォーク二股 洋白</t>
    <rPh sb="7" eb="9">
      <t>フタマタ</t>
    </rPh>
    <rPh sb="10" eb="12">
      <t>ヨウハク</t>
    </rPh>
    <phoneticPr fontId="1"/>
  </si>
  <si>
    <t>F4009</t>
  </si>
  <si>
    <t>021/11/6</t>
    <phoneticPr fontId="1"/>
  </si>
  <si>
    <t>ティーフォーク二股 真鍮</t>
    <rPh sb="7" eb="9">
      <t>フタマタ</t>
    </rPh>
    <rPh sb="10" eb="12">
      <t>シンチュウ</t>
    </rPh>
    <phoneticPr fontId="1"/>
  </si>
  <si>
    <t>F4008</t>
  </si>
  <si>
    <t>あんみつスプーン　洋白</t>
    <rPh sb="9" eb="11">
      <t>ヨウハク</t>
    </rPh>
    <phoneticPr fontId="1"/>
  </si>
  <si>
    <t>F4007</t>
  </si>
  <si>
    <t>あんみつスプーン　真鍮</t>
    <rPh sb="9" eb="11">
      <t>シンチュウ</t>
    </rPh>
    <phoneticPr fontId="1"/>
  </si>
  <si>
    <t>F4006</t>
  </si>
  <si>
    <t>白磁陽刻鳥梅文平皿</t>
    <rPh sb="0" eb="2">
      <t>ハクジ</t>
    </rPh>
    <rPh sb="2" eb="4">
      <t>ヨウコク</t>
    </rPh>
    <rPh sb="4" eb="5">
      <t>トリ</t>
    </rPh>
    <rPh sb="5" eb="6">
      <t>ウメ</t>
    </rPh>
    <rPh sb="6" eb="7">
      <t>モン</t>
    </rPh>
    <rPh sb="7" eb="9">
      <t>ヒラサラ</t>
    </rPh>
    <phoneticPr fontId="1"/>
  </si>
  <si>
    <t>F4005</t>
  </si>
  <si>
    <t>朱巻六寸皿</t>
    <rPh sb="0" eb="1">
      <t>シュ</t>
    </rPh>
    <rPh sb="1" eb="2">
      <t>マキ</t>
    </rPh>
    <rPh sb="2" eb="5">
      <t>ロクスンサラ</t>
    </rPh>
    <phoneticPr fontId="1"/>
  </si>
  <si>
    <t>F4004</t>
  </si>
  <si>
    <t>梅文盃</t>
    <rPh sb="0" eb="2">
      <t>ウメモン</t>
    </rPh>
    <rPh sb="2" eb="3">
      <t>サカズキ</t>
    </rPh>
    <phoneticPr fontId="1"/>
  </si>
  <si>
    <t>F4003</t>
  </si>
  <si>
    <t>野花文碗</t>
    <rPh sb="0" eb="3">
      <t>ノバナモン</t>
    </rPh>
    <rPh sb="3" eb="4">
      <t>ワン</t>
    </rPh>
    <phoneticPr fontId="1"/>
  </si>
  <si>
    <t>F4002</t>
    <phoneticPr fontId="1"/>
  </si>
  <si>
    <t>急須 　大白平彫</t>
    <rPh sb="0" eb="2">
      <t>キュウス</t>
    </rPh>
    <rPh sb="4" eb="5">
      <t>ダイ</t>
    </rPh>
    <rPh sb="5" eb="6">
      <t>シロ</t>
    </rPh>
    <rPh sb="6" eb="7">
      <t>ヒラ</t>
    </rPh>
    <rPh sb="7" eb="8">
      <t>ホリ</t>
    </rPh>
    <phoneticPr fontId="1"/>
  </si>
  <si>
    <t>F4001</t>
    <phoneticPr fontId="1"/>
  </si>
  <si>
    <t>2021/11/2</t>
    <phoneticPr fontId="1"/>
  </si>
  <si>
    <t>2022/3</t>
    <phoneticPr fontId="1"/>
  </si>
  <si>
    <t>2022/2</t>
    <phoneticPr fontId="1"/>
  </si>
  <si>
    <t>2022/1</t>
    <phoneticPr fontId="1"/>
  </si>
  <si>
    <t>2021/11</t>
    <phoneticPr fontId="1"/>
  </si>
  <si>
    <r>
      <rPr>
        <b/>
        <sz val="9"/>
        <color rgb="FF00B0F0"/>
        <rFont val="游ゴシック"/>
        <family val="3"/>
        <charset val="128"/>
        <scheme val="minor"/>
      </rPr>
      <t>F5-4001-4999</t>
    </r>
    <r>
      <rPr>
        <b/>
        <sz val="9"/>
        <color theme="1"/>
        <rFont val="游ゴシック"/>
        <family val="3"/>
        <charset val="128"/>
        <scheme val="minor"/>
      </rPr>
      <t xml:space="preserve">   2021/11 - 2022/4</t>
    </r>
    <phoneticPr fontId="1"/>
  </si>
  <si>
    <t>12/29</t>
    <phoneticPr fontId="1"/>
  </si>
  <si>
    <t>21/11/1　破損処理</t>
    <rPh sb="8" eb="12">
      <t>ハソンショリ</t>
    </rPh>
    <phoneticPr fontId="1"/>
  </si>
  <si>
    <t>2021/11</t>
    <phoneticPr fontId="1"/>
  </si>
  <si>
    <t>11/30</t>
    <phoneticPr fontId="1"/>
  </si>
  <si>
    <t>2021/12</t>
    <phoneticPr fontId="1"/>
  </si>
  <si>
    <t>12/29</t>
    <phoneticPr fontId="1"/>
  </si>
  <si>
    <t>2022/1</t>
    <phoneticPr fontId="1"/>
  </si>
  <si>
    <t>1/31</t>
    <phoneticPr fontId="1"/>
  </si>
  <si>
    <t>2022/2</t>
    <phoneticPr fontId="1"/>
  </si>
  <si>
    <t>2/28</t>
    <phoneticPr fontId="1"/>
  </si>
  <si>
    <t>2022/4</t>
    <phoneticPr fontId="1"/>
  </si>
  <si>
    <t>4/30</t>
    <phoneticPr fontId="1"/>
  </si>
  <si>
    <t>2022/3</t>
    <phoneticPr fontId="1"/>
  </si>
  <si>
    <t>3/31</t>
    <phoneticPr fontId="1"/>
  </si>
  <si>
    <t>2022/01/25</t>
    <phoneticPr fontId="1"/>
  </si>
  <si>
    <t>田中信彦</t>
    <rPh sb="0" eb="2">
      <t>タナカ</t>
    </rPh>
    <rPh sb="2" eb="4">
      <t>ノブヒコ</t>
    </rPh>
    <phoneticPr fontId="1"/>
  </si>
  <si>
    <t>色のうつわ　7寸皿</t>
    <rPh sb="0" eb="1">
      <t>イロ</t>
    </rPh>
    <rPh sb="7" eb="8">
      <t>スン</t>
    </rPh>
    <rPh sb="8" eb="9">
      <t>サラ</t>
    </rPh>
    <phoneticPr fontId="1"/>
  </si>
  <si>
    <t>仕入</t>
    <rPh sb="0" eb="2">
      <t>シイレ</t>
    </rPh>
    <phoneticPr fontId="1"/>
  </si>
  <si>
    <t>F4043</t>
    <phoneticPr fontId="1"/>
  </si>
  <si>
    <t>瑠璃釉陽刻白梅文皿</t>
    <rPh sb="0" eb="2">
      <t>ルリ</t>
    </rPh>
    <rPh sb="2" eb="3">
      <t>ウワグスリ</t>
    </rPh>
    <rPh sb="3" eb="5">
      <t>ヨウコク</t>
    </rPh>
    <rPh sb="5" eb="7">
      <t>シラウメ</t>
    </rPh>
    <rPh sb="7" eb="8">
      <t>モン</t>
    </rPh>
    <rPh sb="8" eb="9">
      <t>サラ</t>
    </rPh>
    <phoneticPr fontId="1"/>
  </si>
  <si>
    <t>色の器・あられ　飯碗</t>
    <rPh sb="0" eb="1">
      <t>イロ</t>
    </rPh>
    <rPh sb="2" eb="3">
      <t>ウツワ</t>
    </rPh>
    <rPh sb="8" eb="10">
      <t>メシワン</t>
    </rPh>
    <phoneticPr fontId="1"/>
  </si>
  <si>
    <t>22/1/28</t>
    <phoneticPr fontId="1"/>
  </si>
  <si>
    <t>✓</t>
    <phoneticPr fontId="1"/>
  </si>
  <si>
    <t>注文品・朴</t>
    <rPh sb="0" eb="3">
      <t>チュウモンヒン</t>
    </rPh>
    <rPh sb="4" eb="5">
      <t>ボク</t>
    </rPh>
    <phoneticPr fontId="1"/>
  </si>
  <si>
    <t>注文品・栗</t>
    <rPh sb="0" eb="3">
      <t>チュウモンヒン</t>
    </rPh>
    <rPh sb="4" eb="5">
      <t>クリ</t>
    </rPh>
    <phoneticPr fontId="1"/>
  </si>
  <si>
    <t>注文品・欅</t>
    <rPh sb="0" eb="3">
      <t>チュウモンヒン</t>
    </rPh>
    <rPh sb="4" eb="5">
      <t>ケヤキ</t>
    </rPh>
    <phoneticPr fontId="1"/>
  </si>
  <si>
    <t>21/11/1-1</t>
    <phoneticPr fontId="1"/>
  </si>
  <si>
    <t>21/11/2-1</t>
    <phoneticPr fontId="1"/>
  </si>
  <si>
    <t>21/11/6</t>
    <phoneticPr fontId="1"/>
  </si>
  <si>
    <t>21/11/9</t>
    <phoneticPr fontId="1"/>
  </si>
  <si>
    <t>21/11/12</t>
    <phoneticPr fontId="1"/>
  </si>
  <si>
    <t>21/11/13-1</t>
    <phoneticPr fontId="1"/>
  </si>
  <si>
    <t>21/11/14</t>
    <phoneticPr fontId="1"/>
  </si>
  <si>
    <t>21/11/20-1</t>
    <phoneticPr fontId="1"/>
  </si>
  <si>
    <t>21/11/20</t>
    <phoneticPr fontId="1"/>
  </si>
  <si>
    <t>21/11/22</t>
    <phoneticPr fontId="1"/>
  </si>
  <si>
    <t>21/11/27-2</t>
    <phoneticPr fontId="1"/>
  </si>
  <si>
    <t>21/11/28-2</t>
    <phoneticPr fontId="1"/>
  </si>
  <si>
    <t>21/11/28-3</t>
    <phoneticPr fontId="1"/>
  </si>
  <si>
    <t>21/11/29</t>
    <phoneticPr fontId="1"/>
  </si>
  <si>
    <t>2022/01/29</t>
    <phoneticPr fontId="1"/>
  </si>
  <si>
    <t>鈴木玄太</t>
    <rPh sb="0" eb="2">
      <t>スズキ</t>
    </rPh>
    <rPh sb="2" eb="4">
      <t>ゲンタ</t>
    </rPh>
    <phoneticPr fontId="1"/>
  </si>
  <si>
    <t>かばん　小</t>
    <rPh sb="4" eb="5">
      <t>ショウ</t>
    </rPh>
    <phoneticPr fontId="1"/>
  </si>
  <si>
    <t>注文品</t>
    <rPh sb="0" eb="3">
      <t>チュウモンヒン</t>
    </rPh>
    <phoneticPr fontId="1"/>
  </si>
  <si>
    <t>21/11/30-1</t>
    <phoneticPr fontId="1"/>
  </si>
  <si>
    <t>21/11/30-4</t>
    <phoneticPr fontId="1"/>
  </si>
  <si>
    <t>21/11/30-2</t>
    <phoneticPr fontId="1"/>
  </si>
  <si>
    <t>21/12/3-1</t>
    <phoneticPr fontId="1"/>
  </si>
  <si>
    <t>21/12/4</t>
    <phoneticPr fontId="1"/>
  </si>
  <si>
    <t>21/12/5-1</t>
    <phoneticPr fontId="1"/>
  </si>
  <si>
    <t>21/12/7-7</t>
    <phoneticPr fontId="1"/>
  </si>
  <si>
    <t>21/12/10-1</t>
    <phoneticPr fontId="1"/>
  </si>
  <si>
    <t>21/12/11-1</t>
    <phoneticPr fontId="1"/>
  </si>
  <si>
    <t>21/12/13-2</t>
    <phoneticPr fontId="1"/>
  </si>
  <si>
    <t>21/12/14-1</t>
    <phoneticPr fontId="1"/>
  </si>
  <si>
    <t>21/14/14-2</t>
    <phoneticPr fontId="1"/>
  </si>
  <si>
    <t>21/12/15-2</t>
    <phoneticPr fontId="1"/>
  </si>
  <si>
    <t>21/12/17-5</t>
    <phoneticPr fontId="1"/>
  </si>
  <si>
    <t>21/12/17</t>
    <phoneticPr fontId="1"/>
  </si>
  <si>
    <t>21/12/17-1</t>
    <phoneticPr fontId="1"/>
  </si>
  <si>
    <t>21/12/18</t>
    <phoneticPr fontId="1"/>
  </si>
  <si>
    <t>21/12/18-1</t>
    <phoneticPr fontId="1"/>
  </si>
  <si>
    <t>21/12/19</t>
    <phoneticPr fontId="1"/>
  </si>
  <si>
    <t>21/12/19-3</t>
    <phoneticPr fontId="1"/>
  </si>
  <si>
    <t>21/12/19-1</t>
    <phoneticPr fontId="1"/>
  </si>
  <si>
    <t>21/12/20-1</t>
    <phoneticPr fontId="1"/>
  </si>
  <si>
    <t>21/12/21-1</t>
    <phoneticPr fontId="1"/>
  </si>
  <si>
    <t>21/12/21-3</t>
    <phoneticPr fontId="1"/>
  </si>
  <si>
    <t>21/12/22</t>
    <phoneticPr fontId="1"/>
  </si>
  <si>
    <t>21/12/22-2</t>
    <phoneticPr fontId="1"/>
  </si>
  <si>
    <t>21/12/24-1</t>
    <phoneticPr fontId="1"/>
  </si>
  <si>
    <t>21/12/25-4</t>
    <phoneticPr fontId="1"/>
  </si>
  <si>
    <t>21/12/25-10</t>
    <phoneticPr fontId="1"/>
  </si>
  <si>
    <t>21/12/26-1</t>
    <phoneticPr fontId="1"/>
  </si>
  <si>
    <t>21/12/26</t>
    <phoneticPr fontId="1"/>
  </si>
  <si>
    <t>21/12/27</t>
    <phoneticPr fontId="1"/>
  </si>
  <si>
    <t>21/12/27-2</t>
    <phoneticPr fontId="1"/>
  </si>
  <si>
    <t>21/12/28-1</t>
    <phoneticPr fontId="1"/>
  </si>
  <si>
    <t>21/12/29-1</t>
    <phoneticPr fontId="1"/>
  </si>
  <si>
    <t>21/12/29</t>
    <phoneticPr fontId="1"/>
  </si>
  <si>
    <t>22/1/7-4</t>
    <phoneticPr fontId="1"/>
  </si>
  <si>
    <t>22/1/7-1</t>
    <phoneticPr fontId="1"/>
  </si>
  <si>
    <t>22/1/8-2</t>
    <phoneticPr fontId="1"/>
  </si>
  <si>
    <t>22/1/8-1</t>
    <phoneticPr fontId="1"/>
  </si>
  <si>
    <t>22/1/8-1</t>
    <phoneticPr fontId="1"/>
  </si>
  <si>
    <t>22/1/9-2</t>
    <phoneticPr fontId="1"/>
  </si>
  <si>
    <t>22/1/10-10</t>
    <phoneticPr fontId="1"/>
  </si>
  <si>
    <t>22/1/11</t>
    <phoneticPr fontId="1"/>
  </si>
  <si>
    <t>FA4010</t>
    <phoneticPr fontId="1"/>
  </si>
  <si>
    <t>FB4010</t>
    <phoneticPr fontId="1"/>
  </si>
  <si>
    <t>FC4010</t>
    <phoneticPr fontId="1"/>
  </si>
  <si>
    <t>22/1/12-1</t>
    <phoneticPr fontId="1"/>
  </si>
  <si>
    <t>22/1/15-2</t>
    <phoneticPr fontId="1"/>
  </si>
  <si>
    <t>22/1/15-2</t>
    <phoneticPr fontId="1"/>
  </si>
  <si>
    <t>22/1/16-1</t>
    <phoneticPr fontId="1"/>
  </si>
  <si>
    <t>22/1/17-2</t>
    <phoneticPr fontId="1"/>
  </si>
  <si>
    <t>22/1/18-2</t>
    <phoneticPr fontId="1"/>
  </si>
  <si>
    <t>干支飾り　丑</t>
    <rPh sb="0" eb="2">
      <t>エト</t>
    </rPh>
    <rPh sb="2" eb="3">
      <t>カザ</t>
    </rPh>
    <rPh sb="5" eb="6">
      <t>ウシ</t>
    </rPh>
    <phoneticPr fontId="1"/>
  </si>
  <si>
    <t>22/1/19-1</t>
    <phoneticPr fontId="1"/>
  </si>
  <si>
    <t>22/1/26</t>
    <phoneticPr fontId="1"/>
  </si>
  <si>
    <t>22/1/28-1</t>
    <phoneticPr fontId="1"/>
  </si>
  <si>
    <t>箸頭平切　拭漆</t>
    <rPh sb="0" eb="1">
      <t>ハシ</t>
    </rPh>
    <rPh sb="1" eb="2">
      <t>アタマ</t>
    </rPh>
    <rPh sb="2" eb="3">
      <t>ヒラ</t>
    </rPh>
    <rPh sb="3" eb="4">
      <t>キ</t>
    </rPh>
    <rPh sb="5" eb="6">
      <t>フ</t>
    </rPh>
    <rPh sb="6" eb="7">
      <t>ウルシ</t>
    </rPh>
    <phoneticPr fontId="1"/>
  </si>
  <si>
    <t>箸頭山切　紅檀　拭漆</t>
    <rPh sb="0" eb="1">
      <t>ハシ</t>
    </rPh>
    <rPh sb="1" eb="2">
      <t>アタマ</t>
    </rPh>
    <rPh sb="5" eb="6">
      <t>ベニ</t>
    </rPh>
    <rPh sb="6" eb="7">
      <t>ダン</t>
    </rPh>
    <rPh sb="8" eb="9">
      <t>フ</t>
    </rPh>
    <rPh sb="9" eb="10">
      <t>ウルシ</t>
    </rPh>
    <phoneticPr fontId="1"/>
  </si>
  <si>
    <t>箸頭山切　紅檀　木地呂拭漆</t>
    <rPh sb="0" eb="1">
      <t>ハシ</t>
    </rPh>
    <rPh sb="1" eb="2">
      <t>アタマ</t>
    </rPh>
    <rPh sb="2" eb="3">
      <t>ヤマ</t>
    </rPh>
    <rPh sb="3" eb="4">
      <t>キリ</t>
    </rPh>
    <rPh sb="5" eb="6">
      <t>ベニ</t>
    </rPh>
    <rPh sb="6" eb="7">
      <t>ダン</t>
    </rPh>
    <rPh sb="8" eb="10">
      <t>キジ</t>
    </rPh>
    <rPh sb="10" eb="11">
      <t>ロ</t>
    </rPh>
    <rPh sb="11" eb="12">
      <t>フ</t>
    </rPh>
    <rPh sb="12" eb="13">
      <t>ウルシ</t>
    </rPh>
    <phoneticPr fontId="1"/>
  </si>
  <si>
    <t>22/1/30-1</t>
    <phoneticPr fontId="1"/>
  </si>
  <si>
    <t>22/1/30-4</t>
    <phoneticPr fontId="1"/>
  </si>
  <si>
    <t>22/1/30-16</t>
    <phoneticPr fontId="1"/>
  </si>
  <si>
    <t>22/1/30</t>
    <phoneticPr fontId="1"/>
  </si>
  <si>
    <t>22/1/30-2</t>
    <phoneticPr fontId="1"/>
  </si>
  <si>
    <t>スプーン銀</t>
    <phoneticPr fontId="1"/>
  </si>
  <si>
    <t>杉島大樹</t>
    <phoneticPr fontId="1"/>
  </si>
  <si>
    <t>鉄器鍋大（28）+蓋（11）</t>
    <rPh sb="0" eb="3">
      <t>テッキナベ</t>
    </rPh>
    <rPh sb="3" eb="4">
      <t>ダイ</t>
    </rPh>
    <rPh sb="9" eb="10">
      <t>フタ</t>
    </rPh>
    <phoneticPr fontId="1"/>
  </si>
  <si>
    <t>村上躍</t>
    <rPh sb="0" eb="2">
      <t>ムラカミ</t>
    </rPh>
    <rPh sb="2" eb="3">
      <t>ヤク</t>
    </rPh>
    <phoneticPr fontId="1"/>
  </si>
  <si>
    <t>2022/02/02</t>
    <phoneticPr fontId="1"/>
  </si>
  <si>
    <t>2022/02/05</t>
    <phoneticPr fontId="1"/>
  </si>
  <si>
    <t>白灰化粧円盤型掛花入</t>
    <rPh sb="0" eb="1">
      <t>シロ</t>
    </rPh>
    <rPh sb="1" eb="2">
      <t>ハイ</t>
    </rPh>
    <rPh sb="2" eb="4">
      <t>ケショウ</t>
    </rPh>
    <rPh sb="4" eb="6">
      <t>エンバン</t>
    </rPh>
    <rPh sb="6" eb="7">
      <t>カタ</t>
    </rPh>
    <rPh sb="7" eb="10">
      <t>カケハナイ</t>
    </rPh>
    <phoneticPr fontId="1"/>
  </si>
  <si>
    <t>22/2/1</t>
    <phoneticPr fontId="1"/>
  </si>
  <si>
    <t>22/2/2-1</t>
    <phoneticPr fontId="1"/>
  </si>
  <si>
    <t>22/2/4</t>
    <phoneticPr fontId="1"/>
  </si>
  <si>
    <t>22/1/31-8</t>
    <phoneticPr fontId="1"/>
  </si>
  <si>
    <t>21/11/28-1</t>
    <phoneticPr fontId="1"/>
  </si>
  <si>
    <t>21/11/28-4</t>
    <phoneticPr fontId="1"/>
  </si>
  <si>
    <t>22/2/6-2</t>
    <phoneticPr fontId="1"/>
  </si>
  <si>
    <t>2022/02/20</t>
    <phoneticPr fontId="1"/>
  </si>
  <si>
    <t>鳥ボトル</t>
    <rPh sb="0" eb="1">
      <t>トリ</t>
    </rPh>
    <phoneticPr fontId="1"/>
  </si>
  <si>
    <t>2022/03/22</t>
    <phoneticPr fontId="1"/>
  </si>
  <si>
    <t>りんご  白＆透明</t>
    <rPh sb="5" eb="6">
      <t>シロ</t>
    </rPh>
    <rPh sb="7" eb="9">
      <t>トウメイ</t>
    </rPh>
    <phoneticPr fontId="1"/>
  </si>
  <si>
    <t>22/2/27</t>
    <phoneticPr fontId="1"/>
  </si>
  <si>
    <t>22/2/4-2</t>
    <phoneticPr fontId="1"/>
  </si>
  <si>
    <t>22/2/5-15</t>
    <phoneticPr fontId="1"/>
  </si>
  <si>
    <t>22/2/5-10</t>
    <phoneticPr fontId="1"/>
  </si>
  <si>
    <t>22/2/13</t>
    <phoneticPr fontId="1"/>
  </si>
  <si>
    <t>22/2/16-1</t>
    <phoneticPr fontId="1"/>
  </si>
  <si>
    <t>22/2/20</t>
    <phoneticPr fontId="1"/>
  </si>
  <si>
    <t>22/2/25-2</t>
    <phoneticPr fontId="1"/>
  </si>
  <si>
    <t>22/2/26</t>
    <phoneticPr fontId="1"/>
  </si>
  <si>
    <t>22/2/28-2</t>
    <phoneticPr fontId="1"/>
  </si>
  <si>
    <t>22/3/11-3</t>
    <phoneticPr fontId="1"/>
  </si>
  <si>
    <t>2021/12</t>
    <phoneticPr fontId="1"/>
  </si>
  <si>
    <t>中尾万作</t>
    <rPh sb="0" eb="4">
      <t>ナカオマンサク</t>
    </rPh>
    <phoneticPr fontId="1"/>
  </si>
  <si>
    <t>松文4.5寸皿</t>
    <rPh sb="0" eb="2">
      <t>マツモン</t>
    </rPh>
    <rPh sb="5" eb="7">
      <t>スンサラ</t>
    </rPh>
    <phoneticPr fontId="1"/>
  </si>
  <si>
    <t>仕入</t>
    <rPh sb="0" eb="2">
      <t>シイレ</t>
    </rPh>
    <phoneticPr fontId="1"/>
  </si>
  <si>
    <t>（F4026）</t>
    <phoneticPr fontId="1"/>
  </si>
  <si>
    <t>取り置き</t>
    <rPh sb="0" eb="1">
      <t>ト</t>
    </rPh>
    <rPh sb="2" eb="3">
      <t>オ</t>
    </rPh>
    <phoneticPr fontId="1"/>
  </si>
  <si>
    <t>今岡</t>
    <rPh sb="0" eb="2">
      <t>イマオカ</t>
    </rPh>
    <phoneticPr fontId="1"/>
  </si>
  <si>
    <t>黄色鎬豆皿</t>
    <rPh sb="0" eb="2">
      <t>キイロ</t>
    </rPh>
    <rPh sb="2" eb="3">
      <t>シノギ</t>
    </rPh>
    <rPh sb="3" eb="5">
      <t>マメサラ</t>
    </rPh>
    <phoneticPr fontId="1"/>
  </si>
  <si>
    <t>岡本修</t>
    <rPh sb="0" eb="3">
      <t>オカモトオサム</t>
    </rPh>
    <phoneticPr fontId="1"/>
  </si>
  <si>
    <t>（F4038）</t>
    <phoneticPr fontId="1"/>
  </si>
  <si>
    <t>谷口嘉</t>
    <rPh sb="0" eb="2">
      <t>タニグチ</t>
    </rPh>
    <rPh sb="2" eb="3">
      <t>ヨシ</t>
    </rPh>
    <phoneticPr fontId="1"/>
  </si>
  <si>
    <t>十角花器</t>
    <rPh sb="0" eb="2">
      <t>ジュッカク</t>
    </rPh>
    <rPh sb="2" eb="4">
      <t>カキ</t>
    </rPh>
    <phoneticPr fontId="1"/>
  </si>
  <si>
    <t>（旧価格）</t>
    <rPh sb="1" eb="4">
      <t>キュウカカク</t>
    </rPh>
    <phoneticPr fontId="1"/>
  </si>
  <si>
    <t>2022/04/20</t>
    <phoneticPr fontId="1"/>
  </si>
  <si>
    <t>2022/03/12</t>
    <phoneticPr fontId="1"/>
  </si>
  <si>
    <t>2022/03/13</t>
    <phoneticPr fontId="1"/>
  </si>
  <si>
    <t>西川聡</t>
    <rPh sb="0" eb="3">
      <t>ニシカワサトシ</t>
    </rPh>
    <phoneticPr fontId="1"/>
  </si>
  <si>
    <t>黒銀彩7寸皿</t>
    <rPh sb="0" eb="1">
      <t>クロ</t>
    </rPh>
    <rPh sb="1" eb="3">
      <t>ギンサイ</t>
    </rPh>
    <rPh sb="4" eb="6">
      <t>スンサラ</t>
    </rPh>
    <phoneticPr fontId="1"/>
  </si>
  <si>
    <t>F4047</t>
    <phoneticPr fontId="1"/>
  </si>
  <si>
    <t>注文+仕入</t>
    <rPh sb="0" eb="2">
      <t>チュウモン</t>
    </rPh>
    <rPh sb="3" eb="5">
      <t>シイレ</t>
    </rPh>
    <phoneticPr fontId="1"/>
  </si>
  <si>
    <t>吉原様（4）</t>
    <rPh sb="0" eb="3">
      <t>ヨシハラサマ</t>
    </rPh>
    <phoneticPr fontId="1"/>
  </si>
  <si>
    <t>22/2/20-1</t>
    <phoneticPr fontId="1"/>
  </si>
  <si>
    <t>22/3/1-2</t>
    <phoneticPr fontId="1"/>
  </si>
  <si>
    <t>22/3/2</t>
    <phoneticPr fontId="1"/>
  </si>
  <si>
    <t>22/3/6</t>
    <phoneticPr fontId="1"/>
  </si>
  <si>
    <t>22/3/7</t>
    <phoneticPr fontId="1"/>
  </si>
  <si>
    <t>2022/5</t>
    <phoneticPr fontId="1"/>
  </si>
  <si>
    <t>2022/6</t>
    <phoneticPr fontId="1"/>
  </si>
  <si>
    <t>2022/7</t>
    <phoneticPr fontId="1"/>
  </si>
  <si>
    <t>2022/8</t>
    <phoneticPr fontId="1"/>
  </si>
  <si>
    <t>2022/9</t>
    <phoneticPr fontId="1"/>
  </si>
  <si>
    <t>2022/10</t>
    <phoneticPr fontId="1"/>
  </si>
  <si>
    <t>税込下代</t>
    <rPh sb="0" eb="2">
      <t>ゼイコ</t>
    </rPh>
    <rPh sb="2" eb="3">
      <t>シタ</t>
    </rPh>
    <rPh sb="3" eb="4">
      <t>ダイ</t>
    </rPh>
    <phoneticPr fontId="1"/>
  </si>
  <si>
    <t>藤平寧</t>
    <rPh sb="0" eb="2">
      <t>フジヒラ</t>
    </rPh>
    <rPh sb="2" eb="3">
      <t>ネイ</t>
    </rPh>
    <phoneticPr fontId="1"/>
  </si>
  <si>
    <t>13　さやか</t>
    <phoneticPr fontId="1"/>
  </si>
  <si>
    <t>20　笑う魚</t>
    <rPh sb="3" eb="4">
      <t>ワラ</t>
    </rPh>
    <rPh sb="5" eb="6">
      <t>サカナ</t>
    </rPh>
    <phoneticPr fontId="1"/>
  </si>
  <si>
    <t>21　あけは</t>
    <phoneticPr fontId="1"/>
  </si>
  <si>
    <t>買取</t>
    <rPh sb="0" eb="2">
      <t>カイト</t>
    </rPh>
    <phoneticPr fontId="1"/>
  </si>
  <si>
    <t>取り置き</t>
    <rPh sb="0" eb="1">
      <t>ト</t>
    </rPh>
    <rPh sb="2" eb="3">
      <t>オ</t>
    </rPh>
    <phoneticPr fontId="1"/>
  </si>
  <si>
    <t>2022/03/15</t>
    <phoneticPr fontId="1"/>
  </si>
  <si>
    <t>22/3/14-2</t>
    <phoneticPr fontId="1"/>
  </si>
  <si>
    <t>22/3/14-1</t>
    <phoneticPr fontId="1"/>
  </si>
  <si>
    <t>22/38/16</t>
    <phoneticPr fontId="1"/>
  </si>
  <si>
    <t>2022/04/01</t>
    <phoneticPr fontId="1"/>
  </si>
  <si>
    <t>鈴木玄太</t>
    <rPh sb="0" eb="4">
      <t>スズキゲンタ</t>
    </rPh>
    <phoneticPr fontId="1"/>
  </si>
  <si>
    <t>緑エミリ楕円皿</t>
    <rPh sb="0" eb="1">
      <t>ミドリ</t>
    </rPh>
    <rPh sb="4" eb="7">
      <t>ダエンサラ</t>
    </rPh>
    <phoneticPr fontId="1"/>
  </si>
  <si>
    <t>赤エミリ三角つぼつぼ</t>
    <rPh sb="0" eb="1">
      <t>アカ</t>
    </rPh>
    <rPh sb="4" eb="6">
      <t>サンカク</t>
    </rPh>
    <phoneticPr fontId="1"/>
  </si>
  <si>
    <t>注文品</t>
    <rPh sb="0" eb="3">
      <t>チュウモンヒン</t>
    </rPh>
    <phoneticPr fontId="1"/>
  </si>
  <si>
    <t>2022/05/20</t>
    <phoneticPr fontId="1"/>
  </si>
  <si>
    <t>辻 様</t>
    <rPh sb="0" eb="1">
      <t>ツジ</t>
    </rPh>
    <rPh sb="2" eb="3">
      <t>サマ</t>
    </rPh>
    <phoneticPr fontId="1"/>
  </si>
  <si>
    <t>高橋禎彦</t>
    <rPh sb="0" eb="4">
      <t>タカハシヨシヒコ</t>
    </rPh>
    <phoneticPr fontId="1"/>
  </si>
  <si>
    <t>久保紀波</t>
    <rPh sb="0" eb="2">
      <t>クボ</t>
    </rPh>
    <rPh sb="2" eb="4">
      <t>キナミ</t>
    </rPh>
    <phoneticPr fontId="1"/>
  </si>
  <si>
    <t>扇子</t>
    <rPh sb="0" eb="2">
      <t>センス</t>
    </rPh>
    <phoneticPr fontId="1"/>
  </si>
  <si>
    <t>帯揚げ</t>
    <rPh sb="0" eb="2">
      <t>オビア</t>
    </rPh>
    <phoneticPr fontId="1"/>
  </si>
  <si>
    <t>帯締</t>
    <rPh sb="0" eb="2">
      <t>オビジ</t>
    </rPh>
    <phoneticPr fontId="1"/>
  </si>
  <si>
    <t>峯史仁</t>
    <rPh sb="0" eb="1">
      <t>ミネ</t>
    </rPh>
    <rPh sb="1" eb="3">
      <t>フミヒト</t>
    </rPh>
    <phoneticPr fontId="1"/>
  </si>
  <si>
    <t>買取</t>
    <rPh sb="0" eb="2">
      <t>カイトリ</t>
    </rPh>
    <phoneticPr fontId="1"/>
  </si>
  <si>
    <t>取り置き</t>
    <rPh sb="0" eb="1">
      <t>ト</t>
    </rPh>
    <rPh sb="2" eb="3">
      <t>オ</t>
    </rPh>
    <phoneticPr fontId="1"/>
  </si>
  <si>
    <t>根本</t>
    <rPh sb="0" eb="2">
      <t>ネモト</t>
    </rPh>
    <phoneticPr fontId="1"/>
  </si>
  <si>
    <t>今岡</t>
    <rPh sb="0" eb="2">
      <t>イマオカ</t>
    </rPh>
    <phoneticPr fontId="1"/>
  </si>
  <si>
    <t>小池様</t>
    <rPh sb="0" eb="2">
      <t>コイケ</t>
    </rPh>
    <rPh sb="2" eb="3">
      <t>サマ</t>
    </rPh>
    <phoneticPr fontId="1"/>
  </si>
  <si>
    <t>本山様</t>
    <rPh sb="0" eb="2">
      <t>モトヤマ</t>
    </rPh>
    <rPh sb="2" eb="3">
      <t>サマ</t>
    </rPh>
    <phoneticPr fontId="1"/>
  </si>
  <si>
    <t>蒔絵扇子</t>
    <rPh sb="0" eb="4">
      <t>マキエセンス</t>
    </rPh>
    <phoneticPr fontId="1"/>
  </si>
  <si>
    <t>2022/04/06</t>
    <phoneticPr fontId="1"/>
  </si>
  <si>
    <t>色注器 / 花器</t>
    <rPh sb="0" eb="1">
      <t>イロ</t>
    </rPh>
    <rPh sb="1" eb="2">
      <t>ソソ</t>
    </rPh>
    <rPh sb="2" eb="3">
      <t>ウツワ</t>
    </rPh>
    <rPh sb="6" eb="8">
      <t>カキ</t>
    </rPh>
    <phoneticPr fontId="1"/>
  </si>
  <si>
    <t>足付グラス H150</t>
    <rPh sb="0" eb="2">
      <t>アシツキ</t>
    </rPh>
    <phoneticPr fontId="1"/>
  </si>
  <si>
    <t>横山社長・根本</t>
    <rPh sb="0" eb="2">
      <t>ヨコヤマ</t>
    </rPh>
    <rPh sb="2" eb="4">
      <t>シャチョウ</t>
    </rPh>
    <rPh sb="5" eb="7">
      <t>ネモト</t>
    </rPh>
    <phoneticPr fontId="1"/>
  </si>
  <si>
    <t>中尾万作</t>
    <rPh sb="0" eb="4">
      <t>ナカオマンサク</t>
    </rPh>
    <phoneticPr fontId="1"/>
  </si>
  <si>
    <t>ひさご散らし4.5寸皿</t>
    <rPh sb="3" eb="4">
      <t>チ</t>
    </rPh>
    <rPh sb="9" eb="11">
      <t>スンサラ</t>
    </rPh>
    <phoneticPr fontId="1"/>
  </si>
  <si>
    <t>小寺様</t>
    <rPh sb="0" eb="3">
      <t>コデラサマ</t>
    </rPh>
    <phoneticPr fontId="1"/>
  </si>
  <si>
    <t>かに赤コマ皿/緑彩金彩小付</t>
    <rPh sb="2" eb="3">
      <t>アカ</t>
    </rPh>
    <rPh sb="5" eb="6">
      <t>サラ</t>
    </rPh>
    <rPh sb="7" eb="8">
      <t>ミドリ</t>
    </rPh>
    <rPh sb="8" eb="9">
      <t>イロドリ</t>
    </rPh>
    <rPh sb="9" eb="11">
      <t>キンサイ</t>
    </rPh>
    <rPh sb="11" eb="13">
      <t>コヅ</t>
    </rPh>
    <phoneticPr fontId="1"/>
  </si>
  <si>
    <t>一凛様</t>
    <rPh sb="0" eb="3">
      <t>イチリンサマ</t>
    </rPh>
    <phoneticPr fontId="1"/>
  </si>
  <si>
    <t>22/4/10</t>
    <phoneticPr fontId="1"/>
  </si>
  <si>
    <t>22/3/25</t>
    <phoneticPr fontId="1"/>
  </si>
  <si>
    <t>22/3/15-1</t>
    <phoneticPr fontId="1"/>
  </si>
  <si>
    <t>22/3/21</t>
    <phoneticPr fontId="1"/>
  </si>
  <si>
    <t>22/3/21-1</t>
    <phoneticPr fontId="1"/>
  </si>
  <si>
    <t>22/3/29-2</t>
    <phoneticPr fontId="1"/>
  </si>
  <si>
    <t>22/3/30-2</t>
    <phoneticPr fontId="1"/>
  </si>
  <si>
    <t>22/3/30-1</t>
    <phoneticPr fontId="1"/>
  </si>
  <si>
    <t>22/4/3-1</t>
    <phoneticPr fontId="1"/>
  </si>
  <si>
    <t>22/4/8-2</t>
    <phoneticPr fontId="1"/>
  </si>
  <si>
    <t>22/3/30-1</t>
    <phoneticPr fontId="1"/>
  </si>
  <si>
    <t>22/4/19-1</t>
    <phoneticPr fontId="1"/>
  </si>
  <si>
    <t>22/04/19</t>
    <phoneticPr fontId="1"/>
  </si>
  <si>
    <t>大田修嗣</t>
    <rPh sb="0" eb="2">
      <t>オオタ</t>
    </rPh>
    <rPh sb="2" eb="4">
      <t>シュウシ</t>
    </rPh>
    <phoneticPr fontId="1"/>
  </si>
  <si>
    <t>田井将博</t>
    <rPh sb="0" eb="4">
      <t>タイマサヒロ</t>
    </rPh>
    <phoneticPr fontId="1"/>
  </si>
  <si>
    <t>小吸物椀</t>
    <rPh sb="0" eb="1">
      <t>ショウ</t>
    </rPh>
    <rPh sb="1" eb="4">
      <t>スイモノワン</t>
    </rPh>
    <phoneticPr fontId="1"/>
  </si>
  <si>
    <t>おしぼり皿 （栗）</t>
    <rPh sb="4" eb="5">
      <t>サラ</t>
    </rPh>
    <rPh sb="7" eb="8">
      <t>クリ</t>
    </rPh>
    <phoneticPr fontId="1"/>
  </si>
  <si>
    <t>茶杯</t>
    <rPh sb="0" eb="2">
      <t>チャハイ</t>
    </rPh>
    <phoneticPr fontId="1"/>
  </si>
  <si>
    <t>グラス</t>
    <phoneticPr fontId="1"/>
  </si>
  <si>
    <t>コンポート</t>
    <phoneticPr fontId="1"/>
  </si>
  <si>
    <t>ケーキドーム</t>
    <phoneticPr fontId="1"/>
  </si>
  <si>
    <t>瓢形掛花入</t>
    <rPh sb="0" eb="1">
      <t>ヒサゴ</t>
    </rPh>
    <rPh sb="1" eb="2">
      <t>カタ</t>
    </rPh>
    <rPh sb="2" eb="5">
      <t>カケハナイ</t>
    </rPh>
    <phoneticPr fontId="1"/>
  </si>
  <si>
    <t>今岡</t>
    <rPh sb="0" eb="2">
      <t>イマオカ</t>
    </rPh>
    <phoneticPr fontId="1"/>
  </si>
  <si>
    <t>花谷様</t>
    <rPh sb="0" eb="2">
      <t>ハナタニ</t>
    </rPh>
    <rPh sb="2" eb="3">
      <t>サマ</t>
    </rPh>
    <phoneticPr fontId="1"/>
  </si>
  <si>
    <t>丸山様</t>
    <rPh sb="0" eb="2">
      <t>マルヤマ</t>
    </rPh>
    <rPh sb="2" eb="3">
      <t>サマ</t>
    </rPh>
    <phoneticPr fontId="1"/>
  </si>
  <si>
    <t>石かわ様</t>
    <rPh sb="0" eb="1">
      <t>イシ</t>
    </rPh>
    <rPh sb="3" eb="4">
      <t>サマ</t>
    </rPh>
    <phoneticPr fontId="1"/>
  </si>
  <si>
    <t>鈴木玄太</t>
    <rPh sb="0" eb="2">
      <t>スズキ</t>
    </rPh>
    <rPh sb="2" eb="4">
      <t>ゲンタ</t>
    </rPh>
    <phoneticPr fontId="1"/>
  </si>
  <si>
    <t>脚付八寸＜水面＞</t>
    <rPh sb="0" eb="2">
      <t>アシツキ</t>
    </rPh>
    <rPh sb="2" eb="3">
      <t>ハッ</t>
    </rPh>
    <rPh sb="3" eb="4">
      <t>スン</t>
    </rPh>
    <rPh sb="5" eb="7">
      <t>ミナモ</t>
    </rPh>
    <phoneticPr fontId="1"/>
  </si>
  <si>
    <t>菊形和グラス蓋付碗</t>
    <rPh sb="0" eb="1">
      <t>キク</t>
    </rPh>
    <rPh sb="1" eb="2">
      <t>カタ</t>
    </rPh>
    <rPh sb="2" eb="3">
      <t>ワ</t>
    </rPh>
    <rPh sb="6" eb="8">
      <t>フタツキ</t>
    </rPh>
    <rPh sb="8" eb="9">
      <t>ワン</t>
    </rPh>
    <phoneticPr fontId="1"/>
  </si>
  <si>
    <t>2022/04/22</t>
    <phoneticPr fontId="1"/>
  </si>
  <si>
    <t>2022/04/12</t>
    <phoneticPr fontId="1"/>
  </si>
  <si>
    <t>22/4/14-3</t>
    <phoneticPr fontId="1"/>
  </si>
  <si>
    <t>22/4/17</t>
    <phoneticPr fontId="1"/>
  </si>
  <si>
    <t>岸本耕平</t>
    <rPh sb="0" eb="2">
      <t>キシモト</t>
    </rPh>
    <rPh sb="2" eb="4">
      <t>コウヘイ</t>
    </rPh>
    <phoneticPr fontId="1"/>
  </si>
  <si>
    <t>岸本耕平</t>
    <rPh sb="0" eb="4">
      <t>キシモトコウヘイ</t>
    </rPh>
    <phoneticPr fontId="1"/>
  </si>
  <si>
    <t>田中信彦</t>
    <rPh sb="0" eb="4">
      <t>タナカノブヒコ</t>
    </rPh>
    <phoneticPr fontId="1"/>
  </si>
  <si>
    <t>市川知也</t>
    <rPh sb="0" eb="2">
      <t>イチカワ</t>
    </rPh>
    <rPh sb="2" eb="4">
      <t>トモヤ</t>
    </rPh>
    <phoneticPr fontId="1"/>
  </si>
  <si>
    <t>ガラス蓋物</t>
    <rPh sb="3" eb="5">
      <t>フタモノ</t>
    </rPh>
    <phoneticPr fontId="1"/>
  </si>
  <si>
    <t>色のうつわ7寸皿</t>
    <rPh sb="0" eb="1">
      <t>イロ</t>
    </rPh>
    <rPh sb="6" eb="8">
      <t>スンサラ</t>
    </rPh>
    <phoneticPr fontId="1"/>
  </si>
  <si>
    <t>氷鱗プレート7寸</t>
    <rPh sb="0" eb="1">
      <t>コオリ</t>
    </rPh>
    <rPh sb="1" eb="2">
      <t>ウロコ</t>
    </rPh>
    <rPh sb="7" eb="8">
      <t>スン</t>
    </rPh>
    <phoneticPr fontId="1"/>
  </si>
  <si>
    <t>2022/04/23</t>
    <phoneticPr fontId="1"/>
  </si>
  <si>
    <t>2022/04/26</t>
    <phoneticPr fontId="1"/>
  </si>
  <si>
    <t>奥田様</t>
    <rPh sb="0" eb="3">
      <t>オクダサマ</t>
    </rPh>
    <phoneticPr fontId="1"/>
  </si>
  <si>
    <t>石川様♂</t>
    <rPh sb="0" eb="2">
      <t>イシカワ</t>
    </rPh>
    <rPh sb="2" eb="3">
      <t>サマ</t>
    </rPh>
    <phoneticPr fontId="1"/>
  </si>
  <si>
    <t>岡本修</t>
    <rPh sb="0" eb="2">
      <t>オカモト</t>
    </rPh>
    <rPh sb="2" eb="3">
      <t>オサム</t>
    </rPh>
    <phoneticPr fontId="1"/>
  </si>
  <si>
    <t>銀彩マグカップ</t>
    <rPh sb="0" eb="2">
      <t>ギンサイ</t>
    </rPh>
    <phoneticPr fontId="1"/>
  </si>
  <si>
    <t>カトラリーレスト白</t>
    <rPh sb="8" eb="9">
      <t>シロ</t>
    </rPh>
    <phoneticPr fontId="1"/>
  </si>
  <si>
    <t>カトラリーレスト色絵</t>
    <rPh sb="8" eb="10">
      <t>イロエ</t>
    </rPh>
    <phoneticPr fontId="1"/>
  </si>
  <si>
    <t>色絵草花文楕円皿</t>
    <rPh sb="0" eb="2">
      <t>イロエ</t>
    </rPh>
    <rPh sb="2" eb="4">
      <t>ソウカ</t>
    </rPh>
    <rPh sb="4" eb="5">
      <t>モン</t>
    </rPh>
    <rPh sb="5" eb="8">
      <t>ダエンサラ</t>
    </rPh>
    <phoneticPr fontId="1"/>
  </si>
  <si>
    <t>チューリップ文楕円豆皿</t>
    <rPh sb="6" eb="7">
      <t>モン</t>
    </rPh>
    <rPh sb="7" eb="9">
      <t>ダエン</t>
    </rPh>
    <rPh sb="9" eb="11">
      <t>マメサラ</t>
    </rPh>
    <phoneticPr fontId="1"/>
  </si>
  <si>
    <t>チューリップ文四方鉢</t>
    <rPh sb="6" eb="7">
      <t>モン</t>
    </rPh>
    <rPh sb="7" eb="10">
      <t>シホウハチ</t>
    </rPh>
    <phoneticPr fontId="1"/>
  </si>
  <si>
    <t>2022/04/29</t>
    <phoneticPr fontId="1"/>
  </si>
  <si>
    <t>22/5/1-4</t>
    <phoneticPr fontId="1"/>
  </si>
  <si>
    <t>中尾万作</t>
    <rPh sb="0" eb="4">
      <t>ナカオマンサク</t>
    </rPh>
    <phoneticPr fontId="1"/>
  </si>
  <si>
    <t>田井将博</t>
    <rPh sb="0" eb="2">
      <t>タイ</t>
    </rPh>
    <rPh sb="2" eb="4">
      <t>マサヒロ</t>
    </rPh>
    <phoneticPr fontId="1"/>
  </si>
  <si>
    <t>染付建枠飯碗</t>
    <rPh sb="0" eb="2">
      <t>ソメツケ</t>
    </rPh>
    <rPh sb="2" eb="4">
      <t>タテワク</t>
    </rPh>
    <rPh sb="4" eb="6">
      <t>メシワン</t>
    </rPh>
    <phoneticPr fontId="1"/>
  </si>
  <si>
    <t>輪花モール鉢　小</t>
    <rPh sb="0" eb="1">
      <t>ワ</t>
    </rPh>
    <rPh sb="1" eb="2">
      <t>ハナ</t>
    </rPh>
    <rPh sb="5" eb="6">
      <t>ハチ</t>
    </rPh>
    <rPh sb="7" eb="8">
      <t>ショウ</t>
    </rPh>
    <phoneticPr fontId="1"/>
  </si>
  <si>
    <t>輪花モール鉢　中</t>
    <rPh sb="0" eb="1">
      <t>ワ</t>
    </rPh>
    <rPh sb="1" eb="2">
      <t>ハナ</t>
    </rPh>
    <rPh sb="5" eb="6">
      <t>ハチ</t>
    </rPh>
    <rPh sb="7" eb="8">
      <t>ナカ</t>
    </rPh>
    <phoneticPr fontId="1"/>
  </si>
  <si>
    <t xml:space="preserve">輪花豆皿 </t>
    <rPh sb="0" eb="1">
      <t>ワ</t>
    </rPh>
    <rPh sb="1" eb="2">
      <t>ハナ</t>
    </rPh>
    <rPh sb="2" eb="3">
      <t>マメ</t>
    </rPh>
    <rPh sb="3" eb="4">
      <t>サラ</t>
    </rPh>
    <phoneticPr fontId="1"/>
  </si>
  <si>
    <t>輪花モール皿　小</t>
    <rPh sb="0" eb="1">
      <t>ワ</t>
    </rPh>
    <rPh sb="1" eb="2">
      <t>ハナ</t>
    </rPh>
    <rPh sb="5" eb="6">
      <t>サラ</t>
    </rPh>
    <rPh sb="7" eb="8">
      <t>ショウ</t>
    </rPh>
    <phoneticPr fontId="1"/>
  </si>
  <si>
    <t>味華 様</t>
    <rPh sb="0" eb="1">
      <t>アジ</t>
    </rPh>
    <rPh sb="1" eb="2">
      <t>ハナ</t>
    </rPh>
    <rPh sb="3" eb="4">
      <t>サマ</t>
    </rPh>
    <phoneticPr fontId="1"/>
  </si>
  <si>
    <t>一凛 様</t>
    <rPh sb="0" eb="1">
      <t>イッ</t>
    </rPh>
    <rPh sb="1" eb="2">
      <t>リン</t>
    </rPh>
    <rPh sb="3" eb="4">
      <t>サマ</t>
    </rPh>
    <phoneticPr fontId="1"/>
  </si>
  <si>
    <t>吉原様</t>
    <rPh sb="0" eb="2">
      <t>ヨシハラ</t>
    </rPh>
    <rPh sb="2" eb="3">
      <t>サマ</t>
    </rPh>
    <phoneticPr fontId="1"/>
  </si>
  <si>
    <t>永田様</t>
    <rPh sb="0" eb="3">
      <t>ナガタサマ</t>
    </rPh>
    <phoneticPr fontId="1"/>
  </si>
  <si>
    <t>一部フリー</t>
    <rPh sb="0" eb="2">
      <t>イチブ</t>
    </rPh>
    <phoneticPr fontId="1"/>
  </si>
  <si>
    <r>
      <rPr>
        <b/>
        <sz val="9"/>
        <color rgb="FF00B0F0"/>
        <rFont val="游ゴシック"/>
        <family val="3"/>
        <charset val="128"/>
        <scheme val="minor"/>
      </rPr>
      <t>S5-5001-5999</t>
    </r>
    <r>
      <rPr>
        <b/>
        <sz val="9"/>
        <color theme="1"/>
        <rFont val="游ゴシック"/>
        <family val="3"/>
        <charset val="128"/>
        <scheme val="minor"/>
      </rPr>
      <t xml:space="preserve">   2022/05 - 2022/10</t>
    </r>
    <phoneticPr fontId="1"/>
  </si>
  <si>
    <t>S5001</t>
    <phoneticPr fontId="1"/>
  </si>
  <si>
    <t>S5002</t>
    <phoneticPr fontId="1"/>
  </si>
  <si>
    <t>S5003</t>
  </si>
  <si>
    <t>S5004</t>
  </si>
  <si>
    <t>S5005</t>
  </si>
  <si>
    <t>S5006</t>
  </si>
  <si>
    <t>S5007</t>
  </si>
  <si>
    <t>S5008</t>
  </si>
  <si>
    <t>S5009</t>
  </si>
  <si>
    <t>S5010</t>
  </si>
  <si>
    <t>S5011</t>
  </si>
  <si>
    <t>S5012</t>
  </si>
  <si>
    <t>S5013</t>
  </si>
  <si>
    <t>S5014</t>
  </si>
  <si>
    <t>S5015</t>
  </si>
  <si>
    <t>S5016</t>
  </si>
  <si>
    <t>S5017</t>
  </si>
  <si>
    <t>S5018</t>
  </si>
  <si>
    <t>S5019</t>
  </si>
  <si>
    <t>S5020</t>
  </si>
  <si>
    <t>S5021</t>
  </si>
  <si>
    <t>S5022</t>
  </si>
  <si>
    <t>S5023</t>
  </si>
  <si>
    <t>S5024</t>
  </si>
  <si>
    <t>S5025</t>
  </si>
  <si>
    <t>S5026</t>
  </si>
  <si>
    <t>S5027</t>
  </si>
  <si>
    <t>S5028</t>
  </si>
  <si>
    <t>S5029</t>
  </si>
  <si>
    <t>S5030</t>
  </si>
  <si>
    <t>S5031</t>
  </si>
  <si>
    <t>S5032</t>
  </si>
  <si>
    <t>S5033</t>
  </si>
  <si>
    <t>S5034</t>
  </si>
  <si>
    <t>S5035</t>
  </si>
  <si>
    <t>S5036</t>
  </si>
  <si>
    <t>S5037</t>
  </si>
  <si>
    <t>S5038</t>
  </si>
  <si>
    <t>S5039</t>
  </si>
  <si>
    <t>S5040</t>
  </si>
  <si>
    <t>S5041</t>
  </si>
  <si>
    <t>S5042</t>
  </si>
  <si>
    <t>S5043</t>
  </si>
  <si>
    <t>S5044</t>
  </si>
  <si>
    <t>S5045</t>
  </si>
  <si>
    <t>S5046</t>
  </si>
  <si>
    <t>S5047</t>
  </si>
  <si>
    <t>S5048</t>
  </si>
  <si>
    <t>S5049</t>
  </si>
  <si>
    <t>S5050</t>
  </si>
  <si>
    <t>S5051</t>
  </si>
  <si>
    <t>S5052</t>
  </si>
  <si>
    <t>S5053</t>
  </si>
  <si>
    <t>S5054</t>
  </si>
  <si>
    <t>S5055</t>
  </si>
  <si>
    <t>S5056</t>
  </si>
  <si>
    <t>S5057</t>
  </si>
  <si>
    <t>S5058</t>
  </si>
  <si>
    <t>S5059</t>
  </si>
  <si>
    <t>S5061</t>
  </si>
  <si>
    <t>S5062</t>
  </si>
  <si>
    <t>S5063</t>
  </si>
  <si>
    <t>S5064</t>
  </si>
  <si>
    <t>S5065</t>
  </si>
  <si>
    <t>S5066</t>
  </si>
  <si>
    <t>S5067</t>
  </si>
  <si>
    <t>S5068</t>
  </si>
  <si>
    <t>S5069</t>
  </si>
  <si>
    <t>S5070</t>
  </si>
  <si>
    <t>S5071</t>
  </si>
  <si>
    <t>S5072</t>
  </si>
  <si>
    <t>S5073</t>
  </si>
  <si>
    <t>S5074</t>
  </si>
  <si>
    <t>S5075</t>
  </si>
  <si>
    <t>S5076</t>
  </si>
  <si>
    <t>S5077</t>
  </si>
  <si>
    <t>S5078</t>
  </si>
  <si>
    <t>S5079</t>
  </si>
  <si>
    <t>S5080</t>
  </si>
  <si>
    <t>S5081</t>
  </si>
  <si>
    <t>S5082</t>
  </si>
  <si>
    <t>S5083</t>
  </si>
  <si>
    <t>S5084</t>
  </si>
  <si>
    <t>S5085</t>
  </si>
  <si>
    <t>S5086</t>
  </si>
  <si>
    <t>S5087</t>
  </si>
  <si>
    <t>S5088</t>
  </si>
  <si>
    <t>S5089</t>
  </si>
  <si>
    <t>S5090</t>
  </si>
  <si>
    <t>S5091</t>
  </si>
  <si>
    <t>S5092</t>
  </si>
  <si>
    <t>S5093</t>
  </si>
  <si>
    <t>S5094</t>
  </si>
  <si>
    <t>S5095</t>
  </si>
  <si>
    <t>S5096</t>
  </si>
  <si>
    <t>S5097</t>
  </si>
  <si>
    <t>S5098</t>
  </si>
  <si>
    <t>S5099</t>
  </si>
  <si>
    <t>S5100</t>
  </si>
  <si>
    <t>S5101</t>
  </si>
  <si>
    <t>S5102</t>
  </si>
  <si>
    <t>S5103</t>
  </si>
  <si>
    <t>S5104</t>
  </si>
  <si>
    <t>S5105</t>
  </si>
  <si>
    <t>S5106</t>
  </si>
  <si>
    <t>S5107</t>
  </si>
  <si>
    <t>S5108</t>
  </si>
  <si>
    <t>S5109</t>
  </si>
  <si>
    <t>S5110</t>
  </si>
  <si>
    <t>S5111</t>
  </si>
  <si>
    <t>S5112</t>
  </si>
  <si>
    <t>S5113</t>
  </si>
  <si>
    <t>S5114</t>
  </si>
  <si>
    <t>S5115</t>
  </si>
  <si>
    <t>S5116</t>
  </si>
  <si>
    <t>S5117</t>
  </si>
  <si>
    <t>S5118</t>
  </si>
  <si>
    <t>S5119</t>
  </si>
  <si>
    <t>S5120</t>
  </si>
  <si>
    <t>S5121</t>
  </si>
  <si>
    <t>S5122</t>
  </si>
  <si>
    <t>S5123</t>
  </si>
  <si>
    <t>S5124</t>
  </si>
  <si>
    <t>S5125</t>
  </si>
  <si>
    <t>S5126</t>
  </si>
  <si>
    <t>S5127</t>
  </si>
  <si>
    <t>S5128</t>
  </si>
  <si>
    <t>S5129</t>
  </si>
  <si>
    <t>S5130</t>
  </si>
  <si>
    <t>S5131</t>
  </si>
  <si>
    <t>S5132</t>
  </si>
  <si>
    <t>S5133</t>
  </si>
  <si>
    <t>2022/11</t>
    <phoneticPr fontId="1"/>
  </si>
  <si>
    <t>2022/12</t>
    <phoneticPr fontId="1"/>
  </si>
  <si>
    <t>2023/1</t>
    <phoneticPr fontId="1"/>
  </si>
  <si>
    <t>2023/3</t>
    <phoneticPr fontId="1"/>
  </si>
  <si>
    <t>2023/2</t>
    <phoneticPr fontId="1"/>
  </si>
  <si>
    <t>2023/4</t>
    <phoneticPr fontId="1"/>
  </si>
  <si>
    <t>奥田様22</t>
    <rPh sb="0" eb="3">
      <t>オクダサマ</t>
    </rPh>
    <phoneticPr fontId="1"/>
  </si>
  <si>
    <t>奥田様22・遠藤様10</t>
    <rPh sb="0" eb="3">
      <t>オクダサマ</t>
    </rPh>
    <rPh sb="6" eb="9">
      <t>エンドウサマ</t>
    </rPh>
    <phoneticPr fontId="1"/>
  </si>
  <si>
    <t>ガラス角小鉢</t>
    <rPh sb="3" eb="4">
      <t>カク</t>
    </rPh>
    <rPh sb="4" eb="6">
      <t>コバチ</t>
    </rPh>
    <phoneticPr fontId="1"/>
  </si>
  <si>
    <t>22/4/29-1</t>
    <phoneticPr fontId="1"/>
  </si>
  <si>
    <t>22/5/1</t>
    <phoneticPr fontId="1"/>
  </si>
  <si>
    <t>2022/6/20</t>
    <phoneticPr fontId="1"/>
  </si>
  <si>
    <t>22/5/6-2</t>
    <phoneticPr fontId="1"/>
  </si>
  <si>
    <t>22/5/8-2</t>
    <phoneticPr fontId="1"/>
  </si>
  <si>
    <t>2019/3/3</t>
    <phoneticPr fontId="1"/>
  </si>
  <si>
    <t>仕入</t>
    <rPh sb="0" eb="2">
      <t>シイレ</t>
    </rPh>
    <phoneticPr fontId="1"/>
  </si>
  <si>
    <t>ご注文品一括</t>
    <rPh sb="1" eb="3">
      <t>チュウモン</t>
    </rPh>
    <rPh sb="3" eb="4">
      <t>ヒン</t>
    </rPh>
    <rPh sb="4" eb="6">
      <t>イッカツ</t>
    </rPh>
    <phoneticPr fontId="1"/>
  </si>
  <si>
    <t>荒川尚也</t>
    <rPh sb="0" eb="4">
      <t>アラカワナオヤ</t>
    </rPh>
    <phoneticPr fontId="1"/>
  </si>
  <si>
    <t>22/5/6-2</t>
    <phoneticPr fontId="1"/>
  </si>
  <si>
    <t>染付ダミ木の葉皿 他　　合計69点</t>
    <rPh sb="0" eb="2">
      <t>ソメツケ</t>
    </rPh>
    <rPh sb="4" eb="5">
      <t>コ</t>
    </rPh>
    <rPh sb="6" eb="8">
      <t>ハサラ</t>
    </rPh>
    <rPh sb="9" eb="10">
      <t>ホカ</t>
    </rPh>
    <rPh sb="12" eb="14">
      <t>ゴウケイ</t>
    </rPh>
    <rPh sb="16" eb="17">
      <t>テン</t>
    </rPh>
    <phoneticPr fontId="1"/>
  </si>
  <si>
    <t>2022/06/20</t>
    <phoneticPr fontId="1"/>
  </si>
  <si>
    <t>2022/04/27</t>
    <phoneticPr fontId="1"/>
  </si>
  <si>
    <t>2022/05/01</t>
    <phoneticPr fontId="1"/>
  </si>
  <si>
    <t>2022/05/02</t>
    <phoneticPr fontId="1"/>
  </si>
  <si>
    <t>成田理俊</t>
    <rPh sb="0" eb="2">
      <t>ナリタ</t>
    </rPh>
    <rPh sb="2" eb="3">
      <t>リ</t>
    </rPh>
    <rPh sb="3" eb="4">
      <t>トシ</t>
    </rPh>
    <phoneticPr fontId="1"/>
  </si>
  <si>
    <t>香炉　六角</t>
    <rPh sb="0" eb="2">
      <t>コウロ</t>
    </rPh>
    <rPh sb="3" eb="5">
      <t>ロッカク</t>
    </rPh>
    <phoneticPr fontId="1"/>
  </si>
  <si>
    <t>香入れ　六角</t>
    <rPh sb="0" eb="2">
      <t>コウイ</t>
    </rPh>
    <rPh sb="4" eb="6">
      <t>ロッカク</t>
    </rPh>
    <phoneticPr fontId="1"/>
  </si>
  <si>
    <t>燭台　六角</t>
    <rPh sb="0" eb="2">
      <t>ショクダイ</t>
    </rPh>
    <rPh sb="3" eb="5">
      <t>ロッカク</t>
    </rPh>
    <phoneticPr fontId="1"/>
  </si>
  <si>
    <t>波野 様</t>
    <rPh sb="0" eb="2">
      <t>ナミノ</t>
    </rPh>
    <rPh sb="3" eb="4">
      <t>サマ</t>
    </rPh>
    <phoneticPr fontId="1"/>
  </si>
  <si>
    <t>ハス皿　中</t>
    <rPh sb="2" eb="3">
      <t>サラ</t>
    </rPh>
    <rPh sb="4" eb="5">
      <t>ナカ</t>
    </rPh>
    <phoneticPr fontId="1"/>
  </si>
  <si>
    <t>ブーケスタンド</t>
    <phoneticPr fontId="1"/>
  </si>
  <si>
    <t>水桃碗</t>
    <rPh sb="0" eb="1">
      <t>ミズ</t>
    </rPh>
    <rPh sb="1" eb="2">
      <t>モモ</t>
    </rPh>
    <rPh sb="2" eb="3">
      <t>ワン</t>
    </rPh>
    <phoneticPr fontId="1"/>
  </si>
  <si>
    <t>クラウン 太</t>
    <rPh sb="5" eb="6">
      <t>フト</t>
    </rPh>
    <phoneticPr fontId="1"/>
  </si>
  <si>
    <t>カタクチ</t>
    <phoneticPr fontId="1"/>
  </si>
  <si>
    <t>奥田様</t>
    <rPh sb="0" eb="3">
      <t>オクダサマ</t>
    </rPh>
    <phoneticPr fontId="1"/>
  </si>
  <si>
    <t>風月堂 様</t>
    <rPh sb="0" eb="3">
      <t>フウゲツドウ</t>
    </rPh>
    <rPh sb="4" eb="5">
      <t>サマ</t>
    </rPh>
    <phoneticPr fontId="1"/>
  </si>
  <si>
    <t>料理屋</t>
    <rPh sb="0" eb="3">
      <t>リョウリヤ</t>
    </rPh>
    <phoneticPr fontId="1"/>
  </si>
  <si>
    <t>個人客</t>
    <rPh sb="0" eb="3">
      <t>コジンキャク</t>
    </rPh>
    <phoneticPr fontId="1"/>
  </si>
  <si>
    <t>花器「角木」</t>
    <rPh sb="0" eb="2">
      <t>カキ</t>
    </rPh>
    <rPh sb="3" eb="4">
      <t>カク</t>
    </rPh>
    <rPh sb="4" eb="5">
      <t>キ</t>
    </rPh>
    <phoneticPr fontId="1"/>
  </si>
  <si>
    <t>22/3/29-2</t>
    <phoneticPr fontId="1"/>
  </si>
  <si>
    <t>22/3/30-△2</t>
    <phoneticPr fontId="1"/>
  </si>
  <si>
    <t>22/4/11-1</t>
    <phoneticPr fontId="1"/>
  </si>
  <si>
    <t>22/4/11-2</t>
    <phoneticPr fontId="1"/>
  </si>
  <si>
    <t>22/4/18-1</t>
    <phoneticPr fontId="1"/>
  </si>
  <si>
    <t>22/4/22-1</t>
    <phoneticPr fontId="1"/>
  </si>
  <si>
    <t>22/4/23-1</t>
    <phoneticPr fontId="1"/>
  </si>
  <si>
    <t>22/4/26-1</t>
    <phoneticPr fontId="1"/>
  </si>
  <si>
    <t>021/11/24</t>
    <phoneticPr fontId="1"/>
  </si>
  <si>
    <t>紀平佳丈</t>
    <rPh sb="0" eb="2">
      <t>キヒラ</t>
    </rPh>
    <rPh sb="2" eb="4">
      <t>ヨシタケ</t>
    </rPh>
    <phoneticPr fontId="1"/>
  </si>
  <si>
    <t>壁掛け</t>
    <rPh sb="0" eb="2">
      <t>カベカ</t>
    </rPh>
    <phoneticPr fontId="1"/>
  </si>
  <si>
    <t>垂髪</t>
    <rPh sb="0" eb="2">
      <t>スイハツ</t>
    </rPh>
    <phoneticPr fontId="1"/>
  </si>
  <si>
    <t>注文品</t>
    <rPh sb="0" eb="3">
      <t>チュウモンヒン</t>
    </rPh>
    <phoneticPr fontId="1"/>
  </si>
  <si>
    <t>横山社長</t>
    <rPh sb="0" eb="4">
      <t>ヨコヤマシャチョウ</t>
    </rPh>
    <phoneticPr fontId="1"/>
  </si>
  <si>
    <t>宋 様</t>
    <rPh sb="0" eb="1">
      <t>ソウ</t>
    </rPh>
    <rPh sb="2" eb="3">
      <t>サマ</t>
    </rPh>
    <phoneticPr fontId="1"/>
  </si>
  <si>
    <t>21/4/29</t>
    <phoneticPr fontId="1"/>
  </si>
  <si>
    <t>済</t>
    <rPh sb="0" eb="1">
      <t>スミ</t>
    </rPh>
    <phoneticPr fontId="1"/>
  </si>
  <si>
    <t>22/04/30</t>
    <phoneticPr fontId="1"/>
  </si>
  <si>
    <t>22/4/30-1</t>
    <phoneticPr fontId="1"/>
  </si>
  <si>
    <t>22/4/30-2</t>
    <phoneticPr fontId="1"/>
  </si>
  <si>
    <t>22/5/2-10</t>
    <phoneticPr fontId="1"/>
  </si>
  <si>
    <t>22/5/2-1</t>
    <phoneticPr fontId="1"/>
  </si>
  <si>
    <t>22/5/2-2</t>
    <phoneticPr fontId="1"/>
  </si>
  <si>
    <t>22/5/3-1</t>
    <phoneticPr fontId="1"/>
  </si>
  <si>
    <t>22/5/3-2</t>
    <phoneticPr fontId="1"/>
  </si>
  <si>
    <t>22/5/3-2</t>
    <phoneticPr fontId="1"/>
  </si>
  <si>
    <t>5/3-1</t>
    <phoneticPr fontId="1"/>
  </si>
  <si>
    <t>22/5/4-1</t>
    <phoneticPr fontId="1"/>
  </si>
  <si>
    <t>22/5/4-3</t>
    <phoneticPr fontId="1"/>
  </si>
  <si>
    <t>手直し中</t>
    <phoneticPr fontId="1"/>
  </si>
  <si>
    <t>22/5/8</t>
    <phoneticPr fontId="1"/>
  </si>
  <si>
    <t>22/5/10</t>
    <phoneticPr fontId="1"/>
  </si>
  <si>
    <t>☒</t>
    <phoneticPr fontId="1"/>
  </si>
  <si>
    <t>22/05/08</t>
    <phoneticPr fontId="1"/>
  </si>
  <si>
    <t>22/5/9</t>
    <phoneticPr fontId="1"/>
  </si>
  <si>
    <t>22/5/10-1</t>
    <phoneticPr fontId="1"/>
  </si>
  <si>
    <t>22/5/10-4</t>
    <phoneticPr fontId="1"/>
  </si>
  <si>
    <t>22/5/10-2</t>
    <phoneticPr fontId="1"/>
  </si>
  <si>
    <t>22/5/15</t>
    <phoneticPr fontId="1"/>
  </si>
  <si>
    <t>22/5/14</t>
    <phoneticPr fontId="1"/>
  </si>
  <si>
    <t>茶盤   スキ/黒</t>
    <rPh sb="0" eb="2">
      <t>チャバン</t>
    </rPh>
    <rPh sb="8" eb="9">
      <t>クロ</t>
    </rPh>
    <phoneticPr fontId="1"/>
  </si>
  <si>
    <t>佃眞吾</t>
    <rPh sb="0" eb="1">
      <t>ツクダ</t>
    </rPh>
    <rPh sb="1" eb="3">
      <t>シンゴ</t>
    </rPh>
    <phoneticPr fontId="1"/>
  </si>
  <si>
    <t>我谷盆 大・漆</t>
    <rPh sb="0" eb="2">
      <t>ワガタニ</t>
    </rPh>
    <rPh sb="2" eb="3">
      <t>ボン</t>
    </rPh>
    <rPh sb="4" eb="5">
      <t>ダイ</t>
    </rPh>
    <rPh sb="6" eb="7">
      <t>ウルシ</t>
    </rPh>
    <phoneticPr fontId="1"/>
  </si>
  <si>
    <t>2022/05/17</t>
    <phoneticPr fontId="1"/>
  </si>
  <si>
    <t>光藤佐</t>
    <rPh sb="0" eb="3">
      <t>ミツフジタスク</t>
    </rPh>
    <phoneticPr fontId="1"/>
  </si>
  <si>
    <t>白磁蓋付碗</t>
    <rPh sb="0" eb="2">
      <t>ハクジ</t>
    </rPh>
    <rPh sb="2" eb="5">
      <t>フタツキワン</t>
    </rPh>
    <phoneticPr fontId="1"/>
  </si>
  <si>
    <t>我谷盆/古式・木地</t>
    <rPh sb="0" eb="1">
      <t>ワガ</t>
    </rPh>
    <rPh sb="1" eb="2">
      <t>タニ</t>
    </rPh>
    <rPh sb="2" eb="3">
      <t>ボン</t>
    </rPh>
    <rPh sb="4" eb="6">
      <t>コシキ</t>
    </rPh>
    <rPh sb="7" eb="9">
      <t>キジ</t>
    </rPh>
    <phoneticPr fontId="1"/>
  </si>
  <si>
    <t>白磁杯</t>
    <rPh sb="0" eb="2">
      <t>ハクジ</t>
    </rPh>
    <rPh sb="2" eb="3">
      <t>ハイ</t>
    </rPh>
    <phoneticPr fontId="1"/>
  </si>
  <si>
    <t>2022/05/15</t>
    <phoneticPr fontId="1"/>
  </si>
  <si>
    <t>ご注文品/仕入</t>
    <rPh sb="1" eb="3">
      <t>チュウモン</t>
    </rPh>
    <rPh sb="3" eb="4">
      <t>ヒン</t>
    </rPh>
    <rPh sb="5" eb="7">
      <t>シイレ</t>
    </rPh>
    <phoneticPr fontId="1"/>
  </si>
  <si>
    <t>御注文品</t>
    <rPh sb="0" eb="4">
      <t>ゴチュウモンヒン</t>
    </rPh>
    <phoneticPr fontId="1"/>
  </si>
  <si>
    <t>田中様・山村様</t>
    <rPh sb="0" eb="3">
      <t>タナカサマ</t>
    </rPh>
    <rPh sb="4" eb="7">
      <t>ヤマムラサマ</t>
    </rPh>
    <phoneticPr fontId="1"/>
  </si>
  <si>
    <t>2022/05/20</t>
    <phoneticPr fontId="1"/>
  </si>
  <si>
    <t>桑原哲夫</t>
    <rPh sb="0" eb="4">
      <t>クワバラテツオ</t>
    </rPh>
    <phoneticPr fontId="1"/>
  </si>
  <si>
    <t>炭化急須</t>
    <rPh sb="0" eb="4">
      <t>タンカキュウス</t>
    </rPh>
    <phoneticPr fontId="1"/>
  </si>
  <si>
    <t>グレー釉急須</t>
    <rPh sb="3" eb="4">
      <t>ウワグスリ</t>
    </rPh>
    <rPh sb="4" eb="6">
      <t>キュウス</t>
    </rPh>
    <phoneticPr fontId="1"/>
  </si>
  <si>
    <t>2022/06/20</t>
  </si>
  <si>
    <t>丸山 様</t>
    <rPh sb="0" eb="2">
      <t>マルヤマ</t>
    </rPh>
    <rPh sb="3" eb="4">
      <t>サマ</t>
    </rPh>
    <phoneticPr fontId="1"/>
  </si>
  <si>
    <t>風月堂 様</t>
    <rPh sb="0" eb="3">
      <t>フウゲツドウ</t>
    </rPh>
    <rPh sb="4" eb="5">
      <t>サマ</t>
    </rPh>
    <phoneticPr fontId="1"/>
  </si>
  <si>
    <t>22/5/22</t>
    <phoneticPr fontId="1"/>
  </si>
  <si>
    <t>22/5/22-2</t>
    <phoneticPr fontId="1"/>
  </si>
  <si>
    <t>2022/06/02</t>
    <phoneticPr fontId="1"/>
  </si>
  <si>
    <t>機石荘</t>
    <rPh sb="0" eb="1">
      <t>キ</t>
    </rPh>
    <rPh sb="1" eb="2">
      <t>イシ</t>
    </rPh>
    <rPh sb="2" eb="3">
      <t>ソウ</t>
    </rPh>
    <phoneticPr fontId="1"/>
  </si>
  <si>
    <t>荒川尚也</t>
    <rPh sb="0" eb="4">
      <t>アラカワナオヤ</t>
    </rPh>
    <phoneticPr fontId="1"/>
  </si>
  <si>
    <t>茶葉　フリュイヴェール</t>
    <rPh sb="0" eb="2">
      <t>チャバ</t>
    </rPh>
    <phoneticPr fontId="1"/>
  </si>
  <si>
    <t>アワ水差し</t>
    <rPh sb="2" eb="4">
      <t>ミズサ</t>
    </rPh>
    <phoneticPr fontId="1"/>
  </si>
  <si>
    <t>シリンダー花器　細</t>
    <rPh sb="5" eb="7">
      <t>カキ</t>
    </rPh>
    <rPh sb="8" eb="9">
      <t>ホソ</t>
    </rPh>
    <phoneticPr fontId="1"/>
  </si>
  <si>
    <t>F25A</t>
    <phoneticPr fontId="1"/>
  </si>
  <si>
    <t>高橋禎彦</t>
    <rPh sb="0" eb="2">
      <t>タカハシ</t>
    </rPh>
    <rPh sb="2" eb="3">
      <t>サダ</t>
    </rPh>
    <rPh sb="3" eb="4">
      <t>ヒコ</t>
    </rPh>
    <phoneticPr fontId="1"/>
  </si>
  <si>
    <t>リム皿 黄色</t>
    <rPh sb="2" eb="3">
      <t>サラ</t>
    </rPh>
    <rPh sb="4" eb="6">
      <t>キイロ</t>
    </rPh>
    <phoneticPr fontId="1"/>
  </si>
  <si>
    <t>2022/06/03</t>
    <phoneticPr fontId="1"/>
  </si>
  <si>
    <t>2022/07/20</t>
    <phoneticPr fontId="1"/>
  </si>
  <si>
    <t>グリーン・黄色</t>
    <rPh sb="5" eb="7">
      <t>キイロ</t>
    </rPh>
    <phoneticPr fontId="1"/>
  </si>
  <si>
    <t>蓋物（水指）</t>
    <rPh sb="0" eb="2">
      <t>フタモノ</t>
    </rPh>
    <rPh sb="3" eb="4">
      <t>ミズ</t>
    </rPh>
    <rPh sb="4" eb="5">
      <t>サシ</t>
    </rPh>
    <phoneticPr fontId="1"/>
  </si>
  <si>
    <t>岡本修</t>
    <rPh sb="0" eb="2">
      <t>オカモト</t>
    </rPh>
    <rPh sb="2" eb="3">
      <t>オサム</t>
    </rPh>
    <phoneticPr fontId="1"/>
  </si>
  <si>
    <t>2022/06/04</t>
    <phoneticPr fontId="1"/>
  </si>
  <si>
    <t>注文1・仕入1</t>
    <rPh sb="0" eb="2">
      <t>チュウモン</t>
    </rPh>
    <rPh sb="4" eb="6">
      <t>シイレ</t>
    </rPh>
    <phoneticPr fontId="1"/>
  </si>
  <si>
    <t>22/6/4-1</t>
    <phoneticPr fontId="1"/>
  </si>
  <si>
    <t>中島洋一</t>
    <rPh sb="0" eb="2">
      <t>ナカジマ</t>
    </rPh>
    <rPh sb="2" eb="4">
      <t>ヨウイチ</t>
    </rPh>
    <phoneticPr fontId="1"/>
  </si>
  <si>
    <t>注文品</t>
    <rPh sb="0" eb="3">
      <t>チュウモンヒン</t>
    </rPh>
    <phoneticPr fontId="1"/>
  </si>
  <si>
    <t>茜地蓮水禽蜻蛉文錦手提</t>
    <rPh sb="0" eb="1">
      <t>アカネ</t>
    </rPh>
    <rPh sb="1" eb="2">
      <t>チ</t>
    </rPh>
    <rPh sb="2" eb="3">
      <t>ハス</t>
    </rPh>
    <rPh sb="3" eb="5">
      <t>スイキン</t>
    </rPh>
    <rPh sb="5" eb="7">
      <t>カゲロウ</t>
    </rPh>
    <rPh sb="7" eb="8">
      <t>モン</t>
    </rPh>
    <rPh sb="8" eb="9">
      <t>ニシキ</t>
    </rPh>
    <rPh sb="9" eb="11">
      <t>テサ</t>
    </rPh>
    <phoneticPr fontId="1"/>
  </si>
  <si>
    <t>福田敏雄</t>
    <rPh sb="0" eb="2">
      <t>フクダ</t>
    </rPh>
    <rPh sb="2" eb="4">
      <t>トシオ</t>
    </rPh>
    <phoneticPr fontId="1"/>
  </si>
  <si>
    <t>205-NA.F 折敷</t>
    <rPh sb="9" eb="11">
      <t>オシキ</t>
    </rPh>
    <phoneticPr fontId="1"/>
  </si>
  <si>
    <t>注文品</t>
    <rPh sb="0" eb="3">
      <t>チュウモンヒン</t>
    </rPh>
    <phoneticPr fontId="1"/>
  </si>
  <si>
    <t>2022/06/10</t>
    <phoneticPr fontId="1"/>
  </si>
  <si>
    <t>22/6/10</t>
    <phoneticPr fontId="1"/>
  </si>
  <si>
    <t>22/6/6-2</t>
    <phoneticPr fontId="1"/>
  </si>
  <si>
    <t>22/6/9-1</t>
    <phoneticPr fontId="1"/>
  </si>
  <si>
    <t>22/6/11-1</t>
    <phoneticPr fontId="1"/>
  </si>
  <si>
    <t>22/5/11-8</t>
    <phoneticPr fontId="1"/>
  </si>
  <si>
    <t>22/5/11-1</t>
    <phoneticPr fontId="1"/>
  </si>
  <si>
    <t>22/5/11</t>
    <phoneticPr fontId="1"/>
  </si>
  <si>
    <t>22/5/17-1</t>
    <phoneticPr fontId="1"/>
  </si>
  <si>
    <t>22/5/18-1</t>
    <phoneticPr fontId="1"/>
  </si>
  <si>
    <t>22/5/24-1</t>
    <phoneticPr fontId="1"/>
  </si>
  <si>
    <t>22/5/30</t>
    <phoneticPr fontId="1"/>
  </si>
  <si>
    <t>22/5/31-22</t>
    <phoneticPr fontId="1"/>
  </si>
  <si>
    <t>22/6/1-1</t>
    <phoneticPr fontId="1"/>
  </si>
  <si>
    <t>22/6/3-1</t>
    <phoneticPr fontId="1"/>
  </si>
  <si>
    <t>22/6/5</t>
    <phoneticPr fontId="1"/>
  </si>
  <si>
    <t>22/6/10-1</t>
    <phoneticPr fontId="1"/>
  </si>
  <si>
    <t>22/6/12</t>
    <phoneticPr fontId="1"/>
  </si>
  <si>
    <t>22/6/12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</si>
</sst>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Segoe UI Symbol"/>
      <family val="2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6"/>
      <color rgb="FF00B0F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9"/>
      <color rgb="FF7030A0"/>
      <name val="游ゴシック"/>
      <family val="2"/>
      <charset val="128"/>
      <scheme val="minor"/>
    </font>
    <font>
      <b/>
      <sz val="9"/>
      <color rgb="FF7030A0"/>
      <name val="游ゴシック"/>
      <family val="3"/>
      <charset val="128"/>
      <scheme val="minor"/>
    </font>
    <font>
      <sz val="9"/>
      <color rgb="FF7030A0"/>
      <name val="游ゴシック"/>
      <family val="3"/>
      <charset val="128"/>
      <scheme val="minor"/>
    </font>
    <font>
      <sz val="11"/>
      <color rgb="FF7030A0"/>
      <name val="游ゴシック"/>
      <family val="3"/>
      <charset val="128"/>
      <scheme val="minor"/>
    </font>
    <font>
      <b/>
      <sz val="9"/>
      <color rgb="FF00B0F0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  <font>
      <sz val="8"/>
      <color rgb="FF0070C0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b/>
      <sz val="9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b/>
      <sz val="10"/>
      <color rgb="FF7030A0"/>
      <name val="游ゴシック"/>
      <family val="3"/>
      <charset val="128"/>
      <scheme val="minor"/>
    </font>
    <font>
      <sz val="10"/>
      <color rgb="FF7030A0"/>
      <name val="游ゴシック"/>
      <family val="3"/>
      <charset val="128"/>
      <scheme val="minor"/>
    </font>
    <font>
      <sz val="6"/>
      <color rgb="FFFF0000"/>
      <name val="游ゴシック"/>
      <family val="2"/>
      <charset val="128"/>
      <scheme val="minor"/>
    </font>
    <font>
      <sz val="7"/>
      <color rgb="FFFF0000"/>
      <name val="游ゴシック"/>
      <family val="3"/>
      <charset val="128"/>
      <scheme val="minor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9"/>
      <color rgb="FF0070C0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b/>
      <sz val="4"/>
      <color theme="1"/>
      <name val="游ゴシック"/>
      <family val="3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6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9"/>
      <color rgb="FFFF0000"/>
      <name val="Segoe UI Symbol"/>
      <family val="2"/>
    </font>
    <font>
      <b/>
      <sz val="7"/>
      <color rgb="FFFF0000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sz val="6.5"/>
      <color theme="1"/>
      <name val="游ゴシック"/>
      <family val="3"/>
      <charset val="128"/>
      <scheme val="minor"/>
    </font>
    <font>
      <sz val="7"/>
      <color theme="1"/>
      <name val="ＭＳ Ｐゴシック"/>
      <family val="2"/>
      <charset val="128"/>
    </font>
    <font>
      <sz val="7"/>
      <color theme="1"/>
      <name val="ＭＳ Ｐゴシック"/>
      <family val="3"/>
      <charset val="128"/>
    </font>
    <font>
      <sz val="7.5"/>
      <color theme="1"/>
      <name val="游ゴシック"/>
      <family val="3"/>
      <charset val="128"/>
      <scheme val="minor"/>
    </font>
    <font>
      <sz val="8"/>
      <color theme="1"/>
      <name val="Segoe UI Symbol"/>
      <family val="2"/>
    </font>
    <font>
      <sz val="7"/>
      <name val="游ゴシック"/>
      <family val="2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9"/>
      <color rgb="FF0070C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BFBEF"/>
        <bgColor indexed="64"/>
      </patternFill>
    </fill>
    <fill>
      <patternFill patternType="solid">
        <fgColor rgb="FF91F0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27">
    <xf numFmtId="0" fontId="0" fillId="0" borderId="0" xfId="0">
      <alignment vertical="center"/>
    </xf>
    <xf numFmtId="38" fontId="0" fillId="0" borderId="0" xfId="1" applyFont="1" applyAlignment="1">
      <alignment horizontal="center" vertical="center"/>
    </xf>
    <xf numFmtId="38" fontId="0" fillId="0" borderId="0" xfId="1" applyFont="1">
      <alignment vertical="center"/>
    </xf>
    <xf numFmtId="38" fontId="3" fillId="0" borderId="8" xfId="1" applyFont="1" applyBorder="1" applyAlignment="1">
      <alignment horizontal="center" vertical="center"/>
    </xf>
    <xf numFmtId="38" fontId="3" fillId="0" borderId="0" xfId="1" applyFont="1">
      <alignment vertical="center"/>
    </xf>
    <xf numFmtId="38" fontId="11" fillId="0" borderId="8" xfId="1" applyFont="1" applyBorder="1" applyAlignment="1">
      <alignment horizontal="center" vertical="center"/>
    </xf>
    <xf numFmtId="38" fontId="3" fillId="3" borderId="0" xfId="1" applyFont="1" applyFill="1">
      <alignment vertical="center"/>
    </xf>
    <xf numFmtId="38" fontId="19" fillId="0" borderId="0" xfId="1" applyFont="1" applyAlignment="1">
      <alignment horizontal="left" vertical="center"/>
    </xf>
    <xf numFmtId="38" fontId="11" fillId="0" borderId="0" xfId="1" applyFont="1">
      <alignment vertical="center"/>
    </xf>
    <xf numFmtId="38" fontId="14" fillId="0" borderId="0" xfId="1" applyFont="1">
      <alignment vertical="center"/>
    </xf>
    <xf numFmtId="38" fontId="6" fillId="0" borderId="0" xfId="1" applyFont="1" applyAlignment="1">
      <alignment horizontal="center" vertical="center"/>
    </xf>
    <xf numFmtId="38" fontId="11" fillId="0" borderId="1" xfId="1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38" fontId="11" fillId="0" borderId="1" xfId="1" quotePrefix="1" applyFont="1" applyBorder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6" fillId="0" borderId="0" xfId="1" quotePrefix="1" applyFont="1" applyAlignment="1">
      <alignment horizontal="center" vertical="center"/>
    </xf>
    <xf numFmtId="38" fontId="14" fillId="0" borderId="4" xfId="1" applyFont="1" applyBorder="1" applyAlignment="1">
      <alignment horizontal="center" vertical="center"/>
    </xf>
    <xf numFmtId="38" fontId="11" fillId="0" borderId="4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4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3" borderId="0" xfId="1" applyFont="1" applyFill="1" applyAlignment="1">
      <alignment horizontal="center" vertical="center"/>
    </xf>
    <xf numFmtId="38" fontId="3" fillId="3" borderId="0" xfId="1" quotePrefix="1" applyFont="1" applyFill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4" borderId="6" xfId="1" quotePrefix="1" applyFont="1" applyFill="1" applyBorder="1" applyAlignment="1">
      <alignment horizontal="center" vertical="center"/>
    </xf>
    <xf numFmtId="38" fontId="3" fillId="4" borderId="0" xfId="1" quotePrefix="1" applyFont="1" applyFill="1" applyAlignment="1">
      <alignment horizontal="center" vertical="center"/>
    </xf>
    <xf numFmtId="38" fontId="3" fillId="2" borderId="4" xfId="1" applyFont="1" applyFill="1" applyBorder="1">
      <alignment vertical="center"/>
    </xf>
    <xf numFmtId="38" fontId="3" fillId="4" borderId="4" xfId="1" quotePrefix="1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38" fontId="3" fillId="4" borderId="0" xfId="1" applyFont="1" applyFill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3" fillId="4" borderId="10" xfId="1" applyFont="1" applyFill="1" applyBorder="1" applyAlignment="1">
      <alignment horizontal="center" vertical="center"/>
    </xf>
    <xf numFmtId="38" fontId="3" fillId="4" borderId="9" xfId="1" applyFont="1" applyFill="1" applyBorder="1" applyAlignment="1">
      <alignment horizontal="center" vertical="center"/>
    </xf>
    <xf numFmtId="38" fontId="20" fillId="0" borderId="0" xfId="1" applyFont="1" applyAlignment="1">
      <alignment horizontal="left" vertical="center"/>
    </xf>
    <xf numFmtId="38" fontId="15" fillId="0" borderId="1" xfId="1" applyFont="1" applyBorder="1" applyAlignment="1">
      <alignment horizontal="center" vertical="center"/>
    </xf>
    <xf numFmtId="38" fontId="6" fillId="0" borderId="4" xfId="1" applyFont="1" applyBorder="1">
      <alignment vertical="center"/>
    </xf>
    <xf numFmtId="38" fontId="6" fillId="0" borderId="0" xfId="1" quotePrefix="1" applyFont="1" applyAlignment="1">
      <alignment horizontal="left" vertical="center"/>
    </xf>
    <xf numFmtId="38" fontId="6" fillId="0" borderId="0" xfId="1" applyFont="1" applyAlignment="1">
      <alignment horizontal="left" vertical="center"/>
    </xf>
    <xf numFmtId="38" fontId="0" fillId="3" borderId="0" xfId="1" applyFont="1" applyFill="1" applyAlignment="1">
      <alignment horizontal="right"/>
    </xf>
    <xf numFmtId="38" fontId="11" fillId="3" borderId="1" xfId="1" applyFont="1" applyFill="1" applyBorder="1" applyAlignment="1">
      <alignment horizontal="center"/>
    </xf>
    <xf numFmtId="38" fontId="11" fillId="0" borderId="7" xfId="1" quotePrefix="1" applyFont="1" applyBorder="1" applyAlignment="1">
      <alignment horizontal="center" vertical="center"/>
    </xf>
    <xf numFmtId="38" fontId="11" fillId="0" borderId="0" xfId="1" quotePrefix="1" applyFont="1" applyAlignment="1">
      <alignment horizontal="center"/>
    </xf>
    <xf numFmtId="38" fontId="14" fillId="0" borderId="0" xfId="1" applyFont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11" fillId="5" borderId="8" xfId="1" applyFont="1" applyFill="1" applyBorder="1" applyAlignment="1">
      <alignment horizontal="center" vertical="center"/>
    </xf>
    <xf numFmtId="38" fontId="11" fillId="5" borderId="7" xfId="1" applyFont="1" applyFill="1" applyBorder="1" applyAlignment="1">
      <alignment horizontal="center" vertical="center"/>
    </xf>
    <xf numFmtId="38" fontId="11" fillId="5" borderId="1" xfId="1" applyFont="1" applyFill="1" applyBorder="1" applyAlignment="1">
      <alignment horizontal="center" vertical="center"/>
    </xf>
    <xf numFmtId="38" fontId="0" fillId="5" borderId="0" xfId="1" applyFont="1" applyFill="1">
      <alignment vertical="center"/>
    </xf>
    <xf numFmtId="38" fontId="0" fillId="5" borderId="2" xfId="1" applyFont="1" applyFill="1" applyBorder="1" applyAlignment="1">
      <alignment horizontal="center" vertical="center"/>
    </xf>
    <xf numFmtId="38" fontId="14" fillId="5" borderId="6" xfId="1" quotePrefix="1" applyFont="1" applyFill="1" applyBorder="1" applyAlignment="1">
      <alignment horizontal="center" vertical="center"/>
    </xf>
    <xf numFmtId="38" fontId="3" fillId="0" borderId="8" xfId="1" applyFont="1" applyBorder="1">
      <alignment vertical="center"/>
    </xf>
    <xf numFmtId="38" fontId="3" fillId="5" borderId="8" xfId="1" applyFont="1" applyFill="1" applyBorder="1" applyAlignment="1">
      <alignment horizontal="center" vertical="center"/>
    </xf>
    <xf numFmtId="38" fontId="6" fillId="0" borderId="0" xfId="1" applyFont="1">
      <alignment vertical="center"/>
    </xf>
    <xf numFmtId="38" fontId="11" fillId="0" borderId="5" xfId="1" applyFont="1" applyBorder="1" applyAlignment="1">
      <alignment horizontal="center" vertical="center"/>
    </xf>
    <xf numFmtId="38" fontId="3" fillId="0" borderId="0" xfId="1" quotePrefix="1" applyFont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4" borderId="6" xfId="1" quotePrefix="1" applyFont="1" applyFill="1" applyBorder="1" applyAlignment="1">
      <alignment horizontal="left" vertical="center"/>
    </xf>
    <xf numFmtId="38" fontId="3" fillId="0" borderId="0" xfId="1" quotePrefix="1" applyFont="1" applyAlignment="1">
      <alignment horizontal="center"/>
    </xf>
    <xf numFmtId="38" fontId="3" fillId="4" borderId="4" xfId="1" applyFont="1" applyFill="1" applyBorder="1" applyAlignment="1">
      <alignment horizontal="left" vertical="center"/>
    </xf>
    <xf numFmtId="38" fontId="3" fillId="4" borderId="0" xfId="1" applyFont="1" applyFill="1" applyAlignment="1">
      <alignment horizontal="left" vertical="center"/>
    </xf>
    <xf numFmtId="38" fontId="3" fillId="4" borderId="6" xfId="1" applyFont="1" applyFill="1" applyBorder="1" applyAlignment="1">
      <alignment horizontal="left" vertical="center"/>
    </xf>
    <xf numFmtId="38" fontId="6" fillId="4" borderId="0" xfId="1" applyFont="1" applyFill="1" applyAlignment="1">
      <alignment horizontal="left" vertical="center"/>
    </xf>
    <xf numFmtId="38" fontId="6" fillId="4" borderId="4" xfId="1" applyFont="1" applyFill="1" applyBorder="1" applyAlignment="1">
      <alignment horizontal="left" vertical="center"/>
    </xf>
    <xf numFmtId="38" fontId="21" fillId="4" borderId="4" xfId="1" quotePrefix="1" applyFont="1" applyFill="1" applyBorder="1" applyAlignment="1">
      <alignment horizontal="left" vertical="center"/>
    </xf>
    <xf numFmtId="38" fontId="6" fillId="4" borderId="6" xfId="1" quotePrefix="1" applyFont="1" applyFill="1" applyBorder="1" applyAlignment="1">
      <alignment horizontal="left" vertical="center"/>
    </xf>
    <xf numFmtId="38" fontId="6" fillId="4" borderId="2" xfId="1" applyFont="1" applyFill="1" applyBorder="1" applyAlignment="1">
      <alignment horizontal="left" vertical="center"/>
    </xf>
    <xf numFmtId="38" fontId="23" fillId="0" borderId="1" xfId="1" quotePrefix="1" applyFont="1" applyBorder="1" applyAlignment="1">
      <alignment horizontal="center" vertical="center"/>
    </xf>
    <xf numFmtId="38" fontId="17" fillId="3" borderId="0" xfId="1" quotePrefix="1" applyFont="1" applyFill="1" applyAlignment="1">
      <alignment horizontal="center"/>
    </xf>
    <xf numFmtId="38" fontId="17" fillId="3" borderId="0" xfId="1" quotePrefix="1" applyFont="1" applyFill="1" applyAlignment="1">
      <alignment horizontal="center" vertical="center"/>
    </xf>
    <xf numFmtId="38" fontId="17" fillId="2" borderId="1" xfId="1" applyFont="1" applyFill="1" applyBorder="1" applyAlignment="1">
      <alignment horizontal="center" vertical="center"/>
    </xf>
    <xf numFmtId="38" fontId="17" fillId="0" borderId="0" xfId="1" applyFont="1" applyAlignment="1">
      <alignment horizontal="right" vertical="center"/>
    </xf>
    <xf numFmtId="38" fontId="17" fillId="3" borderId="0" xfId="1" applyFont="1" applyFill="1" applyAlignment="1">
      <alignment horizontal="right" vertical="center"/>
    </xf>
    <xf numFmtId="38" fontId="16" fillId="0" borderId="0" xfId="1" applyFont="1" applyAlignment="1">
      <alignment horizontal="right" vertical="center"/>
    </xf>
    <xf numFmtId="38" fontId="15" fillId="0" borderId="0" xfId="1" quotePrefix="1" applyFont="1" applyAlignment="1">
      <alignment horizontal="center"/>
    </xf>
    <xf numFmtId="38" fontId="15" fillId="0" borderId="1" xfId="1" quotePrefix="1" applyFont="1" applyBorder="1" applyAlignment="1">
      <alignment horizontal="center" vertical="center"/>
    </xf>
    <xf numFmtId="38" fontId="16" fillId="0" borderId="0" xfId="1" applyFont="1">
      <alignment vertical="center"/>
    </xf>
    <xf numFmtId="38" fontId="6" fillId="0" borderId="1" xfId="1" applyFont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18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17" fillId="0" borderId="0" xfId="1" quotePrefix="1" applyFont="1" applyAlignment="1">
      <alignment horizontal="center" vertical="center"/>
    </xf>
    <xf numFmtId="38" fontId="3" fillId="5" borderId="1" xfId="1" applyFont="1" applyFill="1" applyBorder="1" applyAlignment="1">
      <alignment horizontal="center" vertical="center"/>
    </xf>
    <xf numFmtId="38" fontId="3" fillId="0" borderId="0" xfId="1" quotePrefix="1" applyFont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27" fillId="4" borderId="4" xfId="1" quotePrefix="1" applyFont="1" applyFill="1" applyBorder="1" applyAlignment="1">
      <alignment horizontal="center" vertical="center"/>
    </xf>
    <xf numFmtId="38" fontId="3" fillId="0" borderId="0" xfId="1" quotePrefix="1" applyFont="1" applyAlignment="1">
      <alignment horizontal="center" vertical="center"/>
    </xf>
    <xf numFmtId="38" fontId="27" fillId="4" borderId="0" xfId="1" quotePrefix="1" applyFont="1" applyFill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38" fontId="28" fillId="4" borderId="0" xfId="1" quotePrefix="1" applyFont="1" applyFill="1" applyAlignment="1">
      <alignment horizontal="center" vertical="center"/>
    </xf>
    <xf numFmtId="38" fontId="3" fillId="0" borderId="0" xfId="1" quotePrefix="1" applyFont="1" applyAlignment="1">
      <alignment horizontal="center" vertical="center"/>
    </xf>
    <xf numFmtId="38" fontId="3" fillId="0" borderId="4" xfId="1" quotePrefix="1" applyFont="1" applyFill="1" applyBorder="1">
      <alignment vertical="center"/>
    </xf>
    <xf numFmtId="38" fontId="6" fillId="0" borderId="4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left" vertical="center"/>
    </xf>
    <xf numFmtId="38" fontId="10" fillId="0" borderId="4" xfId="1" applyFont="1" applyFill="1" applyBorder="1">
      <alignment vertical="center"/>
    </xf>
    <xf numFmtId="38" fontId="3" fillId="0" borderId="0" xfId="1" applyFont="1" applyFill="1">
      <alignment vertical="center"/>
    </xf>
    <xf numFmtId="38" fontId="10" fillId="0" borderId="0" xfId="1" applyFont="1" applyAlignment="1">
      <alignment horizontal="center" vertical="center"/>
    </xf>
    <xf numFmtId="38" fontId="10" fillId="5" borderId="1" xfId="1" applyFont="1" applyFill="1" applyBorder="1" applyAlignment="1">
      <alignment horizontal="center" vertical="center"/>
    </xf>
    <xf numFmtId="38" fontId="3" fillId="0" borderId="0" xfId="1" quotePrefix="1" applyFont="1" applyAlignment="1">
      <alignment horizontal="center" vertical="center"/>
    </xf>
    <xf numFmtId="38" fontId="17" fillId="0" borderId="0" xfId="1" quotePrefix="1" applyFont="1" applyAlignment="1">
      <alignment horizontal="center"/>
    </xf>
    <xf numFmtId="38" fontId="15" fillId="0" borderId="7" xfId="1" quotePrefix="1" applyFont="1" applyBorder="1" applyAlignment="1">
      <alignment horizontal="center" vertical="center"/>
    </xf>
    <xf numFmtId="38" fontId="17" fillId="0" borderId="0" xfId="1" applyFont="1">
      <alignment vertical="center"/>
    </xf>
    <xf numFmtId="38" fontId="6" fillId="0" borderId="0" xfId="1" quotePrefix="1" applyFont="1" applyFill="1" applyAlignment="1">
      <alignment horizontal="left" vertical="center"/>
    </xf>
    <xf numFmtId="38" fontId="14" fillId="0" borderId="4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left" vertical="center"/>
    </xf>
    <xf numFmtId="38" fontId="11" fillId="0" borderId="4" xfId="1" applyFont="1" applyFill="1" applyBorder="1">
      <alignment vertical="center"/>
    </xf>
    <xf numFmtId="38" fontId="0" fillId="0" borderId="0" xfId="1" applyFont="1" applyFill="1">
      <alignment vertical="center"/>
    </xf>
    <xf numFmtId="38" fontId="0" fillId="0" borderId="2" xfId="1" applyFont="1" applyFill="1" applyBorder="1" applyAlignment="1">
      <alignment horizontal="center" vertical="center"/>
    </xf>
    <xf numFmtId="38" fontId="14" fillId="0" borderId="6" xfId="1" quotePrefix="1" applyFont="1" applyFill="1" applyBorder="1" applyAlignment="1">
      <alignment horizontal="center" vertical="center"/>
    </xf>
    <xf numFmtId="38" fontId="0" fillId="0" borderId="4" xfId="1" applyFont="1" applyFill="1" applyBorder="1">
      <alignment vertical="center"/>
    </xf>
    <xf numFmtId="38" fontId="6" fillId="0" borderId="0" xfId="1" applyFont="1" applyFill="1" applyAlignment="1">
      <alignment horizontal="center" vertical="center"/>
    </xf>
    <xf numFmtId="38" fontId="6" fillId="0" borderId="4" xfId="1" applyFont="1" applyFill="1" applyBorder="1">
      <alignment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2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16" fillId="0" borderId="4" xfId="1" applyFont="1" applyFill="1" applyBorder="1">
      <alignment vertical="center"/>
    </xf>
    <xf numFmtId="38" fontId="6" fillId="2" borderId="1" xfId="1" applyFont="1" applyFill="1" applyBorder="1" applyAlignment="1">
      <alignment horizontal="center" vertical="center"/>
    </xf>
    <xf numFmtId="38" fontId="6" fillId="2" borderId="4" xfId="1" applyFont="1" applyFill="1" applyBorder="1">
      <alignment vertical="center"/>
    </xf>
    <xf numFmtId="38" fontId="3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0" xfId="1" applyFont="1" applyFill="1">
      <alignment vertical="center"/>
    </xf>
    <xf numFmtId="38" fontId="29" fillId="4" borderId="4" xfId="1" quotePrefix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left" vertical="center"/>
    </xf>
    <xf numFmtId="38" fontId="3" fillId="0" borderId="4" xfId="1" quotePrefix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2" xfId="1" applyFont="1" applyFill="1" applyBorder="1">
      <alignment vertical="center"/>
    </xf>
    <xf numFmtId="38" fontId="17" fillId="0" borderId="4" xfId="1" applyFont="1" applyFill="1" applyBorder="1">
      <alignment vertical="center"/>
    </xf>
    <xf numFmtId="38" fontId="3" fillId="0" borderId="0" xfId="1" applyFont="1" applyFill="1" applyAlignment="1">
      <alignment horizontal="center" vertical="center"/>
    </xf>
    <xf numFmtId="38" fontId="17" fillId="0" borderId="7" xfId="1" applyFont="1" applyBorder="1" applyAlignment="1">
      <alignment horizontal="center" vertical="center"/>
    </xf>
    <xf numFmtId="38" fontId="17" fillId="0" borderId="2" xfId="1" applyFont="1" applyFill="1" applyBorder="1">
      <alignment vertical="center"/>
    </xf>
    <xf numFmtId="38" fontId="3" fillId="0" borderId="0" xfId="1" quotePrefix="1" applyFont="1" applyAlignment="1">
      <alignment horizontal="center" vertical="center"/>
    </xf>
    <xf numFmtId="38" fontId="6" fillId="0" borderId="0" xfId="1" quotePrefix="1" applyFont="1" applyFill="1" applyAlignment="1">
      <alignment horizontal="center" vertical="center"/>
    </xf>
    <xf numFmtId="38" fontId="13" fillId="0" borderId="4" xfId="1" applyFont="1" applyFill="1" applyBorder="1">
      <alignment vertical="center"/>
    </xf>
    <xf numFmtId="38" fontId="0" fillId="0" borderId="2" xfId="1" applyFont="1" applyFill="1" applyBorder="1" applyAlignment="1">
      <alignment horizontal="right"/>
    </xf>
    <xf numFmtId="38" fontId="3" fillId="0" borderId="0" xfId="1" quotePrefix="1" applyFont="1" applyAlignment="1">
      <alignment horizontal="center" vertical="center"/>
    </xf>
    <xf numFmtId="38" fontId="6" fillId="0" borderId="0" xfId="1" quotePrefix="1" applyFont="1" applyAlignment="1">
      <alignment horizontal="center"/>
    </xf>
    <xf numFmtId="38" fontId="3" fillId="0" borderId="7" xfId="1" applyFont="1" applyBorder="1">
      <alignment vertical="center"/>
    </xf>
    <xf numFmtId="38" fontId="3" fillId="3" borderId="1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left" vertical="center"/>
    </xf>
    <xf numFmtId="38" fontId="3" fillId="0" borderId="0" xfId="1" applyFont="1" applyFill="1" applyAlignment="1">
      <alignment horizontal="left" vertical="center"/>
    </xf>
    <xf numFmtId="38" fontId="3" fillId="0" borderId="6" xfId="1" applyFont="1" applyFill="1" applyBorder="1" applyAlignment="1">
      <alignment horizontal="left" vertical="center"/>
    </xf>
    <xf numFmtId="38" fontId="3" fillId="0" borderId="9" xfId="1" applyFont="1" applyFill="1" applyBorder="1" applyAlignment="1">
      <alignment horizontal="left" vertical="center"/>
    </xf>
    <xf numFmtId="38" fontId="3" fillId="0" borderId="12" xfId="1" applyFont="1" applyFill="1" applyBorder="1" applyAlignment="1">
      <alignment horizontal="left" vertical="center"/>
    </xf>
    <xf numFmtId="38" fontId="11" fillId="0" borderId="13" xfId="1" quotePrefix="1" applyFont="1" applyBorder="1" applyAlignment="1">
      <alignment horizontal="center" vertical="center"/>
    </xf>
    <xf numFmtId="38" fontId="3" fillId="0" borderId="6" xfId="1" quotePrefix="1" applyFont="1" applyFill="1" applyBorder="1" applyAlignment="1">
      <alignment horizontal="center" vertical="center"/>
    </xf>
    <xf numFmtId="38" fontId="10" fillId="0" borderId="6" xfId="1" quotePrefix="1" applyFont="1" applyFill="1" applyBorder="1" applyAlignment="1">
      <alignment horizontal="center" vertical="center"/>
    </xf>
    <xf numFmtId="38" fontId="3" fillId="0" borderId="0" xfId="1" quotePrefix="1" applyFont="1" applyFill="1" applyAlignment="1">
      <alignment horizontal="center" vertical="center"/>
    </xf>
    <xf numFmtId="38" fontId="3" fillId="0" borderId="9" xfId="1" quotePrefix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27" fillId="0" borderId="4" xfId="1" quotePrefix="1" applyFont="1" applyFill="1" applyBorder="1" applyAlignment="1">
      <alignment horizontal="center" vertical="center"/>
    </xf>
    <xf numFmtId="38" fontId="27" fillId="0" borderId="0" xfId="1" quotePrefix="1" applyFont="1" applyFill="1" applyAlignment="1">
      <alignment horizontal="center" vertical="center"/>
    </xf>
    <xf numFmtId="38" fontId="27" fillId="0" borderId="6" xfId="1" quotePrefix="1" applyFont="1" applyFill="1" applyBorder="1" applyAlignment="1">
      <alignment horizontal="center" vertical="center"/>
    </xf>
    <xf numFmtId="38" fontId="28" fillId="0" borderId="0" xfId="1" quotePrefix="1" applyFont="1" applyFill="1" applyAlignment="1">
      <alignment horizontal="center" vertical="center"/>
    </xf>
    <xf numFmtId="38" fontId="28" fillId="0" borderId="6" xfId="1" quotePrefix="1" applyFont="1" applyFill="1" applyBorder="1" applyAlignment="1">
      <alignment horizontal="center" vertical="center"/>
    </xf>
    <xf numFmtId="38" fontId="6" fillId="0" borderId="4" xfId="1" quotePrefix="1" applyFont="1" applyFill="1" applyBorder="1" applyAlignment="1">
      <alignment horizontal="center" vertical="center"/>
    </xf>
    <xf numFmtId="38" fontId="6" fillId="3" borderId="4" xfId="1" quotePrefix="1" applyFont="1" applyFill="1" applyBorder="1" applyAlignment="1">
      <alignment horizontal="left" vertical="center"/>
    </xf>
    <xf numFmtId="38" fontId="6" fillId="3" borderId="0" xfId="1" quotePrefix="1" applyFont="1" applyFill="1" applyAlignment="1">
      <alignment horizontal="left" vertical="center"/>
    </xf>
    <xf numFmtId="38" fontId="6" fillId="3" borderId="6" xfId="1" quotePrefix="1" applyFont="1" applyFill="1" applyBorder="1" applyAlignment="1">
      <alignment horizontal="left" vertical="center"/>
    </xf>
    <xf numFmtId="38" fontId="26" fillId="3" borderId="4" xfId="1" quotePrefix="1" applyFont="1" applyFill="1" applyBorder="1" applyAlignment="1">
      <alignment horizontal="left" vertical="center"/>
    </xf>
    <xf numFmtId="38" fontId="26" fillId="3" borderId="6" xfId="1" quotePrefix="1" applyFont="1" applyFill="1" applyBorder="1" applyAlignment="1">
      <alignment horizontal="left" vertical="center"/>
    </xf>
    <xf numFmtId="38" fontId="29" fillId="4" borderId="6" xfId="1" quotePrefix="1" applyFont="1" applyFill="1" applyBorder="1" applyAlignment="1">
      <alignment horizontal="center" vertical="center"/>
    </xf>
    <xf numFmtId="38" fontId="29" fillId="4" borderId="0" xfId="1" quotePrefix="1" applyFont="1" applyFill="1" applyAlignment="1">
      <alignment horizontal="center" vertical="center"/>
    </xf>
    <xf numFmtId="38" fontId="9" fillId="4" borderId="4" xfId="1" quotePrefix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21" fillId="0" borderId="3" xfId="1" quotePrefix="1" applyFont="1" applyFill="1" applyBorder="1" applyAlignment="1">
      <alignment horizontal="left" vertical="center"/>
    </xf>
    <xf numFmtId="38" fontId="21" fillId="0" borderId="0" xfId="1" quotePrefix="1" applyFont="1" applyFill="1" applyAlignment="1">
      <alignment horizontal="left" vertical="center"/>
    </xf>
    <xf numFmtId="38" fontId="6" fillId="0" borderId="3" xfId="1" applyFont="1" applyFill="1" applyBorder="1" applyAlignment="1">
      <alignment horizontal="left" vertical="center"/>
    </xf>
    <xf numFmtId="38" fontId="6" fillId="0" borderId="0" xfId="1" applyFont="1" applyFill="1" applyAlignment="1">
      <alignment horizontal="left" vertical="center"/>
    </xf>
    <xf numFmtId="38" fontId="0" fillId="0" borderId="3" xfId="1" applyFont="1" applyFill="1" applyBorder="1">
      <alignment vertical="center"/>
    </xf>
    <xf numFmtId="38" fontId="6" fillId="0" borderId="4" xfId="1" quotePrefix="1" applyFont="1" applyFill="1" applyBorder="1" applyAlignment="1">
      <alignment horizontal="left" vertical="center"/>
    </xf>
    <xf numFmtId="38" fontId="6" fillId="0" borderId="4" xfId="1" applyFont="1" applyFill="1" applyBorder="1" applyAlignment="1">
      <alignment horizontal="left" vertical="center"/>
    </xf>
    <xf numFmtId="38" fontId="6" fillId="0" borderId="10" xfId="1" quotePrefix="1" applyFont="1" applyFill="1" applyBorder="1" applyAlignment="1">
      <alignment horizontal="left" vertical="center"/>
    </xf>
    <xf numFmtId="38" fontId="14" fillId="0" borderId="9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left" vertical="center"/>
    </xf>
    <xf numFmtId="38" fontId="11" fillId="0" borderId="9" xfId="1" applyFont="1" applyFill="1" applyBorder="1">
      <alignment vertical="center"/>
    </xf>
    <xf numFmtId="38" fontId="0" fillId="0" borderId="10" xfId="1" applyFont="1" applyFill="1" applyBorder="1">
      <alignment vertical="center"/>
    </xf>
    <xf numFmtId="38" fontId="0" fillId="0" borderId="11" xfId="1" applyFont="1" applyFill="1" applyBorder="1" applyAlignment="1">
      <alignment horizontal="center" vertical="center"/>
    </xf>
    <xf numFmtId="38" fontId="14" fillId="0" borderId="12" xfId="1" quotePrefix="1" applyFont="1" applyFill="1" applyBorder="1" applyAlignment="1">
      <alignment horizontal="center" vertical="center"/>
    </xf>
    <xf numFmtId="38" fontId="0" fillId="0" borderId="9" xfId="1" applyFont="1" applyFill="1" applyBorder="1">
      <alignment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>
      <alignment vertical="center"/>
    </xf>
    <xf numFmtId="38" fontId="5" fillId="0" borderId="9" xfId="1" applyFont="1" applyFill="1" applyBorder="1" applyAlignment="1">
      <alignment horizontal="center" vertical="center"/>
    </xf>
    <xf numFmtId="38" fontId="6" fillId="0" borderId="9" xfId="1" quotePrefix="1" applyFont="1" applyFill="1" applyBorder="1" applyAlignment="1">
      <alignment horizontal="left" vertical="center"/>
    </xf>
    <xf numFmtId="38" fontId="6" fillId="0" borderId="10" xfId="1" applyFont="1" applyFill="1" applyBorder="1" applyAlignment="1">
      <alignment horizontal="left" vertical="center"/>
    </xf>
    <xf numFmtId="38" fontId="6" fillId="0" borderId="9" xfId="1" applyFont="1" applyFill="1" applyBorder="1" applyAlignment="1">
      <alignment horizontal="left" vertical="center"/>
    </xf>
    <xf numFmtId="38" fontId="21" fillId="0" borderId="4" xfId="1" applyFont="1" applyFill="1" applyBorder="1">
      <alignment vertical="center"/>
    </xf>
    <xf numFmtId="38" fontId="21" fillId="0" borderId="0" xfId="1" applyFont="1" applyFill="1">
      <alignment vertical="center"/>
    </xf>
    <xf numFmtId="38" fontId="22" fillId="0" borderId="0" xfId="1" applyFont="1" applyFill="1">
      <alignment vertical="center"/>
    </xf>
    <xf numFmtId="38" fontId="6" fillId="0" borderId="6" xfId="1" quotePrefix="1" applyFont="1" applyFill="1" applyBorder="1" applyAlignment="1">
      <alignment horizontal="left" vertical="center"/>
    </xf>
    <xf numFmtId="38" fontId="6" fillId="0" borderId="2" xfId="1" applyFont="1" applyFill="1" applyBorder="1" applyAlignment="1">
      <alignment horizontal="left" vertical="center"/>
    </xf>
    <xf numFmtId="38" fontId="6" fillId="0" borderId="6" xfId="1" applyFont="1" applyFill="1" applyBorder="1" applyAlignment="1">
      <alignment horizontal="left" vertical="center"/>
    </xf>
    <xf numFmtId="38" fontId="0" fillId="0" borderId="0" xfId="1" applyFont="1" applyFill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9" xfId="1" applyFont="1" applyFill="1" applyBorder="1">
      <alignment vertical="center"/>
    </xf>
    <xf numFmtId="38" fontId="6" fillId="0" borderId="12" xfId="1" applyFont="1" applyFill="1" applyBorder="1" applyAlignment="1">
      <alignment horizontal="left" vertical="center"/>
    </xf>
    <xf numFmtId="38" fontId="0" fillId="0" borderId="11" xfId="1" applyFont="1" applyFill="1" applyBorder="1">
      <alignment vertical="center"/>
    </xf>
    <xf numFmtId="38" fontId="0" fillId="0" borderId="12" xfId="1" applyFont="1" applyFill="1" applyBorder="1">
      <alignment vertical="center"/>
    </xf>
    <xf numFmtId="38" fontId="24" fillId="0" borderId="4" xfId="1" applyFont="1" applyFill="1" applyBorder="1">
      <alignment vertical="center"/>
    </xf>
    <xf numFmtId="38" fontId="26" fillId="0" borderId="4" xfId="1" quotePrefix="1" applyFont="1" applyFill="1" applyBorder="1" applyAlignment="1">
      <alignment horizontal="left" vertical="center"/>
    </xf>
    <xf numFmtId="38" fontId="26" fillId="0" borderId="6" xfId="1" quotePrefix="1" applyFont="1" applyFill="1" applyBorder="1" applyAlignment="1">
      <alignment horizontal="left" vertical="center"/>
    </xf>
    <xf numFmtId="38" fontId="22" fillId="0" borderId="4" xfId="1" applyFont="1" applyFill="1" applyBorder="1">
      <alignment vertical="center"/>
    </xf>
    <xf numFmtId="38" fontId="6" fillId="0" borderId="0" xfId="1" quotePrefix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38" fontId="0" fillId="0" borderId="0" xfId="1" applyFont="1" applyFill="1" applyBorder="1">
      <alignment vertical="center"/>
    </xf>
    <xf numFmtId="38" fontId="14" fillId="0" borderId="6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left" vertical="center"/>
    </xf>
    <xf numFmtId="38" fontId="16" fillId="0" borderId="9" xfId="1" applyFont="1" applyFill="1" applyBorder="1">
      <alignment vertical="center"/>
    </xf>
    <xf numFmtId="38" fontId="8" fillId="0" borderId="0" xfId="1" applyFont="1" applyFill="1" applyAlignment="1">
      <alignment horizontal="center" vertical="center"/>
    </xf>
    <xf numFmtId="38" fontId="9" fillId="0" borderId="4" xfId="1" applyFont="1" applyFill="1" applyBorder="1">
      <alignment vertical="center"/>
    </xf>
    <xf numFmtId="38" fontId="3" fillId="0" borderId="9" xfId="1" quotePrefix="1" applyFont="1" applyFill="1" applyBorder="1">
      <alignment vertical="center"/>
    </xf>
    <xf numFmtId="38" fontId="7" fillId="0" borderId="10" xfId="1" applyFont="1" applyFill="1" applyBorder="1" applyAlignment="1">
      <alignment horizontal="left" vertical="center"/>
    </xf>
    <xf numFmtId="38" fontId="3" fillId="0" borderId="9" xfId="1" applyFont="1" applyFill="1" applyBorder="1">
      <alignment vertical="center"/>
    </xf>
    <xf numFmtId="38" fontId="3" fillId="0" borderId="10" xfId="1" applyFont="1" applyFill="1" applyBorder="1">
      <alignment vertical="center"/>
    </xf>
    <xf numFmtId="38" fontId="8" fillId="0" borderId="10" xfId="1" applyFont="1" applyFill="1" applyBorder="1" applyAlignment="1">
      <alignment horizontal="center" vertical="center"/>
    </xf>
    <xf numFmtId="38" fontId="9" fillId="0" borderId="4" xfId="1" applyFont="1" applyFill="1" applyBorder="1" applyAlignment="1">
      <alignment horizontal="left" vertical="center"/>
    </xf>
    <xf numFmtId="38" fontId="9" fillId="0" borderId="4" xfId="1" applyFont="1" applyFill="1" applyBorder="1" applyAlignment="1">
      <alignment horizontal="center" vertical="center"/>
    </xf>
    <xf numFmtId="38" fontId="28" fillId="0" borderId="4" xfId="1" applyFont="1" applyFill="1" applyBorder="1">
      <alignment vertical="center"/>
    </xf>
    <xf numFmtId="38" fontId="21" fillId="0" borderId="4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left" vertical="center"/>
    </xf>
    <xf numFmtId="38" fontId="17" fillId="0" borderId="0" xfId="1" applyFont="1" applyFill="1" applyBorder="1">
      <alignment vertical="center"/>
    </xf>
    <xf numFmtId="38" fontId="8" fillId="0" borderId="4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16" fillId="0" borderId="2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center" vertical="center"/>
    </xf>
    <xf numFmtId="38" fontId="10" fillId="0" borderId="6" xfId="1" quotePrefix="1" applyFont="1" applyFill="1" applyBorder="1" applyAlignment="1">
      <alignment horizontal="left" vertical="center"/>
    </xf>
    <xf numFmtId="38" fontId="4" fillId="0" borderId="6" xfId="1" applyFont="1" applyFill="1" applyBorder="1" applyAlignment="1">
      <alignment horizontal="left" vertical="center"/>
    </xf>
    <xf numFmtId="38" fontId="6" fillId="0" borderId="10" xfId="1" quotePrefix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left" vertical="center"/>
    </xf>
    <xf numFmtId="38" fontId="5" fillId="0" borderId="12" xfId="1" applyFont="1" applyFill="1" applyBorder="1" applyAlignment="1">
      <alignment horizontal="center" vertical="center"/>
    </xf>
    <xf numFmtId="38" fontId="16" fillId="0" borderId="11" xfId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/>
    </xf>
    <xf numFmtId="38" fontId="6" fillId="0" borderId="3" xfId="1" applyFont="1" applyFill="1" applyBorder="1" applyAlignment="1">
      <alignment horizontal="center" vertical="center"/>
    </xf>
    <xf numFmtId="38" fontId="3" fillId="0" borderId="6" xfId="1" quotePrefix="1" applyFont="1" applyFill="1" applyBorder="1" applyAlignment="1">
      <alignment horizontal="left" vertical="center"/>
    </xf>
    <xf numFmtId="38" fontId="3" fillId="0" borderId="3" xfId="1" quotePrefix="1" applyFont="1" applyFill="1" applyBorder="1" applyAlignment="1">
      <alignment horizontal="left" vertical="center"/>
    </xf>
    <xf numFmtId="38" fontId="3" fillId="0" borderId="0" xfId="1" quotePrefix="1" applyFont="1" applyFill="1" applyAlignment="1">
      <alignment horizontal="left" vertical="center"/>
    </xf>
    <xf numFmtId="38" fontId="17" fillId="0" borderId="4" xfId="1" quotePrefix="1" applyFont="1" applyFill="1" applyBorder="1" applyAlignment="1">
      <alignment horizontal="right" vertical="center"/>
    </xf>
    <xf numFmtId="38" fontId="3" fillId="0" borderId="4" xfId="1" quotePrefix="1" applyFont="1" applyFill="1" applyBorder="1" applyAlignment="1">
      <alignment horizontal="right" vertical="center"/>
    </xf>
    <xf numFmtId="38" fontId="3" fillId="0" borderId="15" xfId="1" applyFont="1" applyFill="1" applyBorder="1">
      <alignment vertical="center"/>
    </xf>
    <xf numFmtId="38" fontId="3" fillId="0" borderId="16" xfId="1" applyFont="1" applyFill="1" applyBorder="1">
      <alignment vertical="center"/>
    </xf>
    <xf numFmtId="38" fontId="3" fillId="0" borderId="4" xfId="1" quotePrefix="1" applyFont="1" applyFill="1" applyBorder="1" applyAlignment="1">
      <alignment horizontal="left" vertical="center"/>
    </xf>
    <xf numFmtId="38" fontId="17" fillId="0" borderId="9" xfId="1" quotePrefix="1" applyFont="1" applyFill="1" applyBorder="1" applyAlignment="1">
      <alignment horizontal="right" vertical="center"/>
    </xf>
    <xf numFmtId="38" fontId="3" fillId="0" borderId="9" xfId="1" quotePrefix="1" applyFont="1" applyFill="1" applyBorder="1" applyAlignment="1">
      <alignment horizontal="right" vertical="center"/>
    </xf>
    <xf numFmtId="38" fontId="17" fillId="0" borderId="9" xfId="1" applyFont="1" applyFill="1" applyBorder="1">
      <alignment vertical="center"/>
    </xf>
    <xf numFmtId="38" fontId="17" fillId="0" borderId="11" xfId="1" applyFont="1" applyFill="1" applyBorder="1">
      <alignment vertical="center"/>
    </xf>
    <xf numFmtId="38" fontId="3" fillId="0" borderId="11" xfId="1" applyFont="1" applyFill="1" applyBorder="1">
      <alignment vertical="center"/>
    </xf>
    <xf numFmtId="38" fontId="6" fillId="0" borderId="5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left" vertical="center"/>
    </xf>
    <xf numFmtId="38" fontId="3" fillId="0" borderId="8" xfId="1" applyFont="1" applyFill="1" applyBorder="1">
      <alignment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8" xfId="1" quotePrefix="1" applyFont="1" applyFill="1" applyBorder="1" applyAlignment="1">
      <alignment horizontal="left" vertical="center"/>
    </xf>
    <xf numFmtId="38" fontId="17" fillId="0" borderId="8" xfId="1" quotePrefix="1" applyFont="1" applyFill="1" applyBorder="1" applyAlignment="1">
      <alignment horizontal="right" vertical="center"/>
    </xf>
    <xf numFmtId="38" fontId="3" fillId="0" borderId="8" xfId="1" quotePrefix="1" applyFont="1" applyFill="1" applyBorder="1" applyAlignment="1">
      <alignment horizontal="center" vertical="center"/>
    </xf>
    <xf numFmtId="38" fontId="3" fillId="0" borderId="14" xfId="1" applyFont="1" applyFill="1" applyBorder="1">
      <alignment vertical="center"/>
    </xf>
    <xf numFmtId="38" fontId="17" fillId="0" borderId="3" xfId="1" applyFont="1" applyFill="1" applyBorder="1" applyAlignment="1">
      <alignment horizontal="right" vertical="center"/>
    </xf>
    <xf numFmtId="38" fontId="3" fillId="0" borderId="3" xfId="1" quotePrefix="1" applyFont="1" applyFill="1" applyBorder="1" applyAlignment="1">
      <alignment horizontal="right" vertical="center"/>
    </xf>
    <xf numFmtId="38" fontId="17" fillId="0" borderId="3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3" fillId="0" borderId="13" xfId="1" applyFont="1" applyFill="1" applyBorder="1">
      <alignment vertical="center"/>
    </xf>
    <xf numFmtId="38" fontId="3" fillId="0" borderId="3" xfId="1" applyFont="1" applyFill="1" applyBorder="1">
      <alignment vertical="center"/>
    </xf>
    <xf numFmtId="38" fontId="10" fillId="0" borderId="4" xfId="1" quotePrefix="1" applyFont="1" applyFill="1" applyBorder="1" applyAlignment="1">
      <alignment horizontal="left" vertical="center"/>
    </xf>
    <xf numFmtId="38" fontId="17" fillId="0" borderId="4" xfId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center" vertical="center"/>
    </xf>
    <xf numFmtId="38" fontId="3" fillId="0" borderId="9" xfId="1" quotePrefix="1" applyFont="1" applyFill="1" applyBorder="1" applyAlignment="1">
      <alignment horizontal="left" vertical="center"/>
    </xf>
    <xf numFmtId="38" fontId="10" fillId="0" borderId="10" xfId="1" quotePrefix="1" applyFont="1" applyFill="1" applyBorder="1" applyAlignment="1">
      <alignment horizontal="left" vertical="center"/>
    </xf>
    <xf numFmtId="38" fontId="17" fillId="0" borderId="9" xfId="1" applyFont="1" applyFill="1" applyBorder="1" applyAlignment="1">
      <alignment horizontal="right" vertical="center"/>
    </xf>
    <xf numFmtId="38" fontId="3" fillId="0" borderId="17" xfId="1" applyFont="1" applyFill="1" applyBorder="1">
      <alignment vertical="center"/>
    </xf>
    <xf numFmtId="38" fontId="3" fillId="0" borderId="19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12" xfId="1" applyFont="1" applyFill="1" applyBorder="1">
      <alignment vertical="center"/>
    </xf>
    <xf numFmtId="38" fontId="6" fillId="0" borderId="11" xfId="1" applyFont="1" applyFill="1" applyBorder="1">
      <alignment vertical="center"/>
    </xf>
    <xf numFmtId="38" fontId="21" fillId="0" borderId="4" xfId="1" quotePrefix="1" applyFont="1" applyFill="1" applyBorder="1" applyAlignment="1">
      <alignment horizontal="center" vertical="center"/>
    </xf>
    <xf numFmtId="38" fontId="21" fillId="0" borderId="9" xfId="1" quotePrefix="1" applyFont="1" applyFill="1" applyBorder="1" applyAlignment="1">
      <alignment horizontal="center" vertical="center"/>
    </xf>
    <xf numFmtId="38" fontId="10" fillId="0" borderId="4" xfId="1" quotePrefix="1" applyFont="1" applyFill="1" applyBorder="1">
      <alignment vertical="center"/>
    </xf>
    <xf numFmtId="38" fontId="3" fillId="0" borderId="4" xfId="1" applyFont="1" applyFill="1" applyBorder="1" applyAlignment="1">
      <alignment horizontal="right" vertical="center"/>
    </xf>
    <xf numFmtId="38" fontId="29" fillId="0" borderId="0" xfId="1" applyFont="1" applyFill="1" applyAlignment="1">
      <alignment horizontal="left" vertical="center"/>
    </xf>
    <xf numFmtId="38" fontId="21" fillId="3" borderId="0" xfId="1" applyFont="1" applyFill="1" applyAlignment="1">
      <alignment horizontal="center" vertical="center"/>
    </xf>
    <xf numFmtId="38" fontId="21" fillId="0" borderId="6" xfId="1" quotePrefix="1" applyFont="1" applyFill="1" applyBorder="1" applyAlignment="1">
      <alignment horizontal="center" vertical="center"/>
    </xf>
    <xf numFmtId="38" fontId="21" fillId="4" borderId="6" xfId="1" quotePrefix="1" applyFont="1" applyFill="1" applyBorder="1" applyAlignment="1">
      <alignment horizontal="center" vertical="center"/>
    </xf>
    <xf numFmtId="38" fontId="21" fillId="0" borderId="12" xfId="1" quotePrefix="1" applyFont="1" applyFill="1" applyBorder="1" applyAlignment="1">
      <alignment horizontal="center" vertical="center"/>
    </xf>
    <xf numFmtId="38" fontId="22" fillId="4" borderId="6" xfId="1" quotePrefix="1" applyFont="1" applyFill="1" applyBorder="1" applyAlignment="1">
      <alignment horizontal="center" vertical="center"/>
    </xf>
    <xf numFmtId="38" fontId="10" fillId="0" borderId="0" xfId="1" quotePrefix="1" applyFont="1" applyFill="1" applyAlignment="1">
      <alignment horizontal="center" vertical="center"/>
    </xf>
    <xf numFmtId="38" fontId="10" fillId="0" borderId="4" xfId="1" quotePrefix="1" applyFont="1" applyFill="1" applyBorder="1" applyAlignment="1">
      <alignment horizontal="center" vertical="center"/>
    </xf>
    <xf numFmtId="38" fontId="28" fillId="0" borderId="4" xfId="1" quotePrefix="1" applyFont="1" applyFill="1" applyBorder="1" applyAlignment="1">
      <alignment horizontal="left" vertical="center"/>
    </xf>
    <xf numFmtId="38" fontId="30" fillId="0" borderId="0" xfId="1" quotePrefix="1" applyFont="1" applyFill="1" applyAlignment="1">
      <alignment horizontal="center" vertical="center"/>
    </xf>
    <xf numFmtId="38" fontId="3" fillId="0" borderId="0" xfId="1" quotePrefix="1" applyFont="1" applyFill="1" applyBorder="1" applyAlignment="1">
      <alignment horizontal="center" vertical="center"/>
    </xf>
    <xf numFmtId="38" fontId="28" fillId="4" borderId="4" xfId="1" quotePrefix="1" applyFont="1" applyFill="1" applyBorder="1" applyAlignment="1">
      <alignment horizontal="center" vertical="center"/>
    </xf>
    <xf numFmtId="38" fontId="21" fillId="4" borderId="4" xfId="1" quotePrefix="1" applyFont="1" applyFill="1" applyBorder="1" applyAlignment="1">
      <alignment horizontal="center" vertical="center"/>
    </xf>
    <xf numFmtId="38" fontId="31" fillId="0" borderId="4" xfId="1" applyFont="1" applyFill="1" applyBorder="1">
      <alignment vertical="center"/>
    </xf>
    <xf numFmtId="38" fontId="33" fillId="0" borderId="4" xfId="1" applyFont="1" applyFill="1" applyBorder="1">
      <alignment vertical="center"/>
    </xf>
    <xf numFmtId="38" fontId="14" fillId="0" borderId="0" xfId="1" applyFont="1" applyFill="1">
      <alignment vertical="center"/>
    </xf>
    <xf numFmtId="38" fontId="14" fillId="0" borderId="3" xfId="1" applyFont="1" applyFill="1" applyBorder="1">
      <alignment vertical="center"/>
    </xf>
    <xf numFmtId="38" fontId="14" fillId="0" borderId="4" xfId="1" applyFont="1" applyFill="1" applyBorder="1">
      <alignment vertical="center"/>
    </xf>
    <xf numFmtId="38" fontId="34" fillId="0" borderId="4" xfId="1" applyFont="1" applyFill="1" applyBorder="1">
      <alignment vertical="center"/>
    </xf>
    <xf numFmtId="38" fontId="14" fillId="0" borderId="9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3" fillId="6" borderId="4" xfId="1" applyFont="1" applyFill="1" applyBorder="1">
      <alignment vertical="center"/>
    </xf>
    <xf numFmtId="38" fontId="3" fillId="6" borderId="0" xfId="1" applyFont="1" applyFill="1">
      <alignment vertical="center"/>
    </xf>
    <xf numFmtId="38" fontId="22" fillId="0" borderId="4" xfId="1" applyFont="1" applyFill="1" applyBorder="1" applyAlignment="1">
      <alignment horizontal="center" vertical="center"/>
    </xf>
    <xf numFmtId="38" fontId="21" fillId="0" borderId="0" xfId="1" applyFont="1">
      <alignment vertical="center"/>
    </xf>
    <xf numFmtId="38" fontId="21" fillId="0" borderId="8" xfId="1" applyFont="1" applyBorder="1" applyAlignment="1">
      <alignment horizontal="center" vertical="center"/>
    </xf>
    <xf numFmtId="38" fontId="17" fillId="0" borderId="0" xfId="1" applyFont="1" applyAlignment="1">
      <alignment horizontal="center" vertical="center"/>
    </xf>
    <xf numFmtId="38" fontId="36" fillId="0" borderId="4" xfId="1" applyFont="1" applyFill="1" applyBorder="1" applyAlignment="1">
      <alignment vertical="center" wrapText="1"/>
    </xf>
    <xf numFmtId="38" fontId="32" fillId="0" borderId="4" xfId="1" applyFont="1" applyFill="1" applyBorder="1">
      <alignment vertical="center"/>
    </xf>
    <xf numFmtId="38" fontId="28" fillId="0" borderId="4" xfId="1" quotePrefix="1" applyFont="1" applyFill="1" applyBorder="1" applyAlignment="1">
      <alignment horizontal="center" vertical="center"/>
    </xf>
    <xf numFmtId="38" fontId="21" fillId="0" borderId="0" xfId="1" quotePrefix="1" applyFont="1" applyFill="1" applyBorder="1" applyAlignment="1">
      <alignment horizontal="center" vertical="center"/>
    </xf>
    <xf numFmtId="38" fontId="30" fillId="0" borderId="4" xfId="1" applyFont="1" applyFill="1" applyBorder="1">
      <alignment vertical="center"/>
    </xf>
    <xf numFmtId="38" fontId="9" fillId="0" borderId="4" xfId="1" applyFont="1" applyFill="1" applyBorder="1" applyAlignment="1">
      <alignment horizontal="center" vertical="center" wrapText="1"/>
    </xf>
    <xf numFmtId="38" fontId="10" fillId="4" borderId="6" xfId="1" quotePrefix="1" applyFont="1" applyFill="1" applyBorder="1" applyAlignment="1">
      <alignment horizontal="center" vertical="center"/>
    </xf>
    <xf numFmtId="38" fontId="21" fillId="4" borderId="0" xfId="1" applyFont="1" applyFill="1" applyAlignment="1">
      <alignment horizontal="center" vertical="center"/>
    </xf>
    <xf numFmtId="38" fontId="38" fillId="0" borderId="6" xfId="1" quotePrefix="1" applyFont="1" applyFill="1" applyBorder="1" applyAlignment="1">
      <alignment horizontal="center" vertical="center"/>
    </xf>
    <xf numFmtId="38" fontId="7" fillId="0" borderId="4" xfId="1" quotePrefix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28" fillId="0" borderId="0" xfId="1" applyFont="1" applyFill="1">
      <alignment vertical="center"/>
    </xf>
    <xf numFmtId="38" fontId="29" fillId="0" borderId="4" xfId="1" quotePrefix="1" applyFont="1" applyFill="1" applyBorder="1" applyAlignment="1">
      <alignment horizontal="center" vertical="center"/>
    </xf>
    <xf numFmtId="38" fontId="28" fillId="0" borderId="4" xfId="1" applyFont="1" applyFill="1" applyBorder="1" applyAlignment="1">
      <alignment horizontal="right" vertical="center"/>
    </xf>
    <xf numFmtId="38" fontId="28" fillId="0" borderId="4" xfId="1" applyFont="1" applyFill="1" applyBorder="1" applyAlignment="1">
      <alignment horizontal="center" vertical="center"/>
    </xf>
    <xf numFmtId="38" fontId="28" fillId="0" borderId="0" xfId="1" applyFont="1" applyFill="1" applyAlignment="1">
      <alignment horizontal="center" vertical="center"/>
    </xf>
    <xf numFmtId="38" fontId="39" fillId="0" borderId="4" xfId="1" applyFont="1" applyFill="1" applyBorder="1">
      <alignment vertical="center"/>
    </xf>
    <xf numFmtId="38" fontId="28" fillId="0" borderId="2" xfId="1" applyFont="1" applyFill="1" applyBorder="1">
      <alignment vertical="center"/>
    </xf>
    <xf numFmtId="38" fontId="18" fillId="0" borderId="4" xfId="1" applyFont="1" applyFill="1" applyBorder="1" applyAlignment="1">
      <alignment horizontal="center" vertical="center" wrapText="1"/>
    </xf>
    <xf numFmtId="38" fontId="24" fillId="0" borderId="4" xfId="1" applyFont="1" applyFill="1" applyBorder="1" applyAlignment="1">
      <alignment horizontal="center" vertical="center"/>
    </xf>
    <xf numFmtId="38" fontId="29" fillId="0" borderId="4" xfId="1" applyFont="1" applyFill="1" applyBorder="1" applyAlignment="1">
      <alignment horizontal="left" vertical="center"/>
    </xf>
    <xf numFmtId="38" fontId="9" fillId="4" borderId="0" xfId="1" applyFont="1" applyFill="1" applyAlignment="1">
      <alignment horizontal="center" vertical="center"/>
    </xf>
    <xf numFmtId="38" fontId="9" fillId="0" borderId="4" xfId="1" quotePrefix="1" applyFont="1" applyFill="1" applyBorder="1" applyAlignment="1">
      <alignment horizontal="center" vertical="center"/>
    </xf>
    <xf numFmtId="38" fontId="29" fillId="0" borderId="0" xfId="1" quotePrefix="1" applyFont="1" applyFill="1" applyAlignment="1">
      <alignment horizontal="center" vertical="center"/>
    </xf>
    <xf numFmtId="38" fontId="40" fillId="0" borderId="6" xfId="1" quotePrefix="1" applyFont="1" applyFill="1" applyBorder="1" applyAlignment="1">
      <alignment horizontal="center" vertical="center"/>
    </xf>
    <xf numFmtId="38" fontId="24" fillId="0" borderId="6" xfId="1" quotePrefix="1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horizontal="center" vertical="center"/>
    </xf>
    <xf numFmtId="38" fontId="6" fillId="0" borderId="8" xfId="1" applyFont="1" applyFill="1" applyBorder="1">
      <alignment vertical="center"/>
    </xf>
    <xf numFmtId="38" fontId="14" fillId="0" borderId="14" xfId="1" applyFont="1" applyFill="1" applyBorder="1">
      <alignment vertical="center"/>
    </xf>
    <xf numFmtId="38" fontId="14" fillId="0" borderId="6" xfId="1" applyFont="1" applyFill="1" applyBorder="1">
      <alignment vertical="center"/>
    </xf>
    <xf numFmtId="38" fontId="14" fillId="0" borderId="12" xfId="1" applyFont="1" applyFill="1" applyBorder="1">
      <alignment vertical="center"/>
    </xf>
    <xf numFmtId="38" fontId="36" fillId="0" borderId="4" xfId="1" quotePrefix="1" applyFont="1" applyFill="1" applyBorder="1" applyAlignment="1">
      <alignment horizontal="center" vertical="center"/>
    </xf>
    <xf numFmtId="38" fontId="29" fillId="0" borderId="6" xfId="1" quotePrefix="1" applyFont="1" applyFill="1" applyBorder="1" applyAlignment="1">
      <alignment horizontal="center" vertical="center"/>
    </xf>
    <xf numFmtId="38" fontId="29" fillId="0" borderId="0" xfId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horizontal="center" vertical="center"/>
    </xf>
    <xf numFmtId="38" fontId="27" fillId="0" borderId="0" xfId="1" quotePrefix="1" applyFont="1" applyFill="1" applyBorder="1" applyAlignment="1">
      <alignment horizontal="center" vertical="center"/>
    </xf>
    <xf numFmtId="38" fontId="29" fillId="0" borderId="10" xfId="1" applyFont="1" applyFill="1" applyBorder="1" applyAlignment="1">
      <alignment horizontal="left" vertical="center"/>
    </xf>
    <xf numFmtId="38" fontId="27" fillId="0" borderId="10" xfId="1" quotePrefix="1" applyFont="1" applyFill="1" applyBorder="1" applyAlignment="1">
      <alignment horizontal="center" vertical="center"/>
    </xf>
    <xf numFmtId="38" fontId="27" fillId="0" borderId="9" xfId="1" quotePrefix="1" applyFont="1" applyFill="1" applyBorder="1" applyAlignment="1">
      <alignment horizontal="center" vertical="center"/>
    </xf>
    <xf numFmtId="38" fontId="39" fillId="0" borderId="2" xfId="1" applyFont="1" applyFill="1" applyBorder="1">
      <alignment vertical="center"/>
    </xf>
    <xf numFmtId="38" fontId="7" fillId="0" borderId="4" xfId="1" applyFont="1" applyFill="1" applyBorder="1">
      <alignment vertical="center"/>
    </xf>
    <xf numFmtId="38" fontId="15" fillId="0" borderId="0" xfId="1" applyFont="1">
      <alignment vertical="center"/>
    </xf>
    <xf numFmtId="38" fontId="11" fillId="0" borderId="0" xfId="1" quotePrefix="1" applyFont="1" applyAlignment="1">
      <alignment horizontal="center" vertical="center"/>
    </xf>
    <xf numFmtId="38" fontId="11" fillId="0" borderId="0" xfId="1" applyFont="1" applyFill="1">
      <alignment vertical="center"/>
    </xf>
    <xf numFmtId="38" fontId="11" fillId="0" borderId="6" xfId="1" applyFont="1" applyFill="1" applyBorder="1">
      <alignment vertical="center"/>
    </xf>
    <xf numFmtId="38" fontId="11" fillId="0" borderId="3" xfId="1" applyFont="1" applyFill="1" applyBorder="1">
      <alignment vertical="center"/>
    </xf>
    <xf numFmtId="38" fontId="11" fillId="0" borderId="14" xfId="1" applyFont="1" applyFill="1" applyBorder="1">
      <alignment vertical="center"/>
    </xf>
    <xf numFmtId="38" fontId="15" fillId="0" borderId="6" xfId="1" applyFont="1" applyFill="1" applyBorder="1">
      <alignment vertical="center"/>
    </xf>
    <xf numFmtId="38" fontId="15" fillId="0" borderId="0" xfId="1" applyFont="1" applyFill="1">
      <alignment vertical="center"/>
    </xf>
    <xf numFmtId="38" fontId="15" fillId="0" borderId="4" xfId="1" applyFont="1" applyFill="1" applyBorder="1">
      <alignment vertical="center"/>
    </xf>
    <xf numFmtId="38" fontId="11" fillId="0" borderId="10" xfId="1" applyFont="1" applyFill="1" applyBorder="1">
      <alignment vertical="center"/>
    </xf>
    <xf numFmtId="38" fontId="11" fillId="3" borderId="4" xfId="1" applyFont="1" applyFill="1" applyBorder="1">
      <alignment vertical="center"/>
    </xf>
    <xf numFmtId="38" fontId="11" fillId="0" borderId="6" xfId="1" applyFont="1" applyBorder="1">
      <alignment vertical="center"/>
    </xf>
    <xf numFmtId="38" fontId="15" fillId="0" borderId="4" xfId="1" applyFont="1" applyBorder="1">
      <alignment vertical="center"/>
    </xf>
    <xf numFmtId="38" fontId="11" fillId="3" borderId="0" xfId="1" applyFont="1" applyFill="1">
      <alignment vertical="center"/>
    </xf>
    <xf numFmtId="38" fontId="15" fillId="0" borderId="6" xfId="1" applyFont="1" applyBorder="1">
      <alignment vertical="center"/>
    </xf>
    <xf numFmtId="38" fontId="42" fillId="0" borderId="0" xfId="1" applyFont="1" applyFill="1">
      <alignment vertical="center"/>
    </xf>
    <xf numFmtId="38" fontId="11" fillId="0" borderId="2" xfId="1" applyFont="1" applyFill="1" applyBorder="1">
      <alignment vertical="center"/>
    </xf>
    <xf numFmtId="38" fontId="11" fillId="3" borderId="2" xfId="1" applyFont="1" applyFill="1" applyBorder="1">
      <alignment vertical="center"/>
    </xf>
    <xf numFmtId="38" fontId="15" fillId="3" borderId="6" xfId="1" applyFont="1" applyFill="1" applyBorder="1">
      <alignment vertical="center"/>
    </xf>
    <xf numFmtId="38" fontId="11" fillId="0" borderId="11" xfId="1" applyFont="1" applyFill="1" applyBorder="1">
      <alignment vertical="center"/>
    </xf>
    <xf numFmtId="38" fontId="11" fillId="0" borderId="12" xfId="1" applyFont="1" applyFill="1" applyBorder="1">
      <alignment vertical="center"/>
    </xf>
    <xf numFmtId="38" fontId="15" fillId="0" borderId="12" xfId="1" applyFont="1" applyFill="1" applyBorder="1">
      <alignment vertical="center"/>
    </xf>
    <xf numFmtId="38" fontId="11" fillId="3" borderId="6" xfId="1" applyFont="1" applyFill="1" applyBorder="1">
      <alignment vertical="center"/>
    </xf>
    <xf numFmtId="38" fontId="11" fillId="0" borderId="0" xfId="1" applyFont="1" applyFill="1" applyBorder="1">
      <alignment vertical="center"/>
    </xf>
    <xf numFmtId="38" fontId="15" fillId="0" borderId="0" xfId="1" applyFont="1" applyFill="1" applyBorder="1">
      <alignment vertical="center"/>
    </xf>
    <xf numFmtId="38" fontId="15" fillId="0" borderId="9" xfId="1" applyFont="1" applyFill="1" applyBorder="1">
      <alignment vertical="center"/>
    </xf>
    <xf numFmtId="38" fontId="15" fillId="0" borderId="10" xfId="1" applyFont="1" applyFill="1" applyBorder="1">
      <alignment vertical="center"/>
    </xf>
    <xf numFmtId="38" fontId="6" fillId="2" borderId="1" xfId="1" quotePrefix="1" applyFont="1" applyFill="1" applyBorder="1" applyAlignment="1">
      <alignment horizontal="center" vertical="center"/>
    </xf>
    <xf numFmtId="38" fontId="6" fillId="0" borderId="1" xfId="1" quotePrefix="1" applyFont="1" applyBorder="1" applyAlignment="1">
      <alignment horizontal="center" vertical="center"/>
    </xf>
    <xf numFmtId="38" fontId="6" fillId="2" borderId="3" xfId="1" quotePrefix="1" applyFont="1" applyFill="1" applyBorder="1" applyAlignment="1">
      <alignment horizontal="center" vertical="center"/>
    </xf>
    <xf numFmtId="38" fontId="6" fillId="0" borderId="5" xfId="1" quotePrefix="1" applyFont="1" applyBorder="1" applyAlignment="1">
      <alignment horizontal="center" vertical="center"/>
    </xf>
    <xf numFmtId="38" fontId="6" fillId="2" borderId="5" xfId="1" quotePrefix="1" applyFont="1" applyFill="1" applyBorder="1" applyAlignment="1">
      <alignment horizontal="center" vertical="center"/>
    </xf>
    <xf numFmtId="38" fontId="17" fillId="2" borderId="1" xfId="1" quotePrefix="1" applyFont="1" applyFill="1" applyBorder="1" applyAlignment="1">
      <alignment horizontal="center" vertical="center"/>
    </xf>
    <xf numFmtId="38" fontId="17" fillId="0" borderId="1" xfId="1" quotePrefix="1" applyFont="1" applyBorder="1" applyAlignment="1">
      <alignment horizontal="center" vertical="center"/>
    </xf>
    <xf numFmtId="38" fontId="3" fillId="2" borderId="20" xfId="1" applyFont="1" applyFill="1" applyBorder="1" applyAlignment="1">
      <alignment horizontal="center" vertical="center"/>
    </xf>
    <xf numFmtId="38" fontId="3" fillId="0" borderId="21" xfId="1" applyFont="1" applyBorder="1">
      <alignment vertical="center"/>
    </xf>
    <xf numFmtId="38" fontId="6" fillId="0" borderId="7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0" xfId="1" quotePrefix="1" applyFont="1" applyAlignment="1">
      <alignment horizontal="center" vertical="top"/>
    </xf>
    <xf numFmtId="38" fontId="6" fillId="0" borderId="7" xfId="1" applyFont="1" applyBorder="1">
      <alignment vertical="center"/>
    </xf>
    <xf numFmtId="38" fontId="6" fillId="0" borderId="13" xfId="1" applyFont="1" applyFill="1" applyBorder="1">
      <alignment vertical="center"/>
    </xf>
    <xf numFmtId="38" fontId="43" fillId="0" borderId="0" xfId="1" quotePrefix="1" applyFont="1" applyFill="1" applyAlignment="1">
      <alignment horizontal="center" vertical="center"/>
    </xf>
    <xf numFmtId="38" fontId="43" fillId="0" borderId="4" xfId="1" quotePrefix="1" applyFont="1" applyFill="1" applyBorder="1" applyAlignment="1">
      <alignment horizontal="center" vertical="center"/>
    </xf>
    <xf numFmtId="38" fontId="43" fillId="0" borderId="6" xfId="1" quotePrefix="1" applyFont="1" applyFill="1" applyBorder="1" applyAlignment="1">
      <alignment horizontal="center" vertical="center"/>
    </xf>
    <xf numFmtId="38" fontId="36" fillId="0" borderId="6" xfId="1" quotePrefix="1" applyFont="1" applyFill="1" applyBorder="1" applyAlignment="1">
      <alignment horizontal="center" vertical="center"/>
    </xf>
    <xf numFmtId="38" fontId="1" fillId="0" borderId="0" xfId="1" quotePrefix="1" applyFont="1" applyFill="1" applyAlignment="1">
      <alignment horizontal="center" vertical="center"/>
    </xf>
    <xf numFmtId="38" fontId="36" fillId="0" borderId="0" xfId="1" quotePrefix="1" applyFont="1" applyFill="1" applyAlignment="1">
      <alignment horizontal="center" vertical="center"/>
    </xf>
    <xf numFmtId="38" fontId="21" fillId="0" borderId="0" xfId="1" applyFont="1" applyAlignment="1">
      <alignment horizontal="center" vertical="center"/>
    </xf>
    <xf numFmtId="38" fontId="3" fillId="6" borderId="0" xfId="1" applyFont="1" applyFill="1" applyAlignment="1">
      <alignment horizontal="center" vertical="center"/>
    </xf>
    <xf numFmtId="38" fontId="7" fillId="0" borderId="2" xfId="1" applyFont="1" applyFill="1" applyBorder="1">
      <alignment vertical="center"/>
    </xf>
    <xf numFmtId="38" fontId="3" fillId="0" borderId="6" xfId="1" applyFont="1" applyFill="1" applyBorder="1">
      <alignment vertical="center"/>
    </xf>
    <xf numFmtId="38" fontId="6" fillId="2" borderId="5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22" fillId="3" borderId="0" xfId="1" applyFont="1" applyFill="1" applyAlignment="1">
      <alignment horizontal="center" vertical="center"/>
    </xf>
    <xf numFmtId="38" fontId="22" fillId="4" borderId="4" xfId="1" applyFont="1" applyFill="1" applyBorder="1" applyAlignment="1">
      <alignment horizontal="center" vertical="center"/>
    </xf>
    <xf numFmtId="38" fontId="22" fillId="4" borderId="0" xfId="1" applyFont="1" applyFill="1" applyAlignment="1">
      <alignment horizontal="center" vertical="center"/>
    </xf>
    <xf numFmtId="38" fontId="22" fillId="4" borderId="4" xfId="1" quotePrefix="1" applyFont="1" applyFill="1" applyBorder="1" applyAlignment="1">
      <alignment horizontal="center" vertical="center"/>
    </xf>
    <xf numFmtId="38" fontId="22" fillId="4" borderId="0" xfId="1" quotePrefix="1" applyFont="1" applyFill="1" applyAlignment="1">
      <alignment horizontal="center" vertical="center"/>
    </xf>
    <xf numFmtId="38" fontId="18" fillId="4" borderId="4" xfId="1" quotePrefix="1" applyFont="1" applyFill="1" applyBorder="1" applyAlignment="1">
      <alignment horizontal="center" vertical="center"/>
    </xf>
    <xf numFmtId="38" fontId="36" fillId="4" borderId="4" xfId="1" quotePrefix="1" applyFont="1" applyFill="1" applyBorder="1" applyAlignment="1">
      <alignment horizontal="center" vertical="center"/>
    </xf>
    <xf numFmtId="38" fontId="36" fillId="4" borderId="0" xfId="1" quotePrefix="1" applyFont="1" applyFill="1" applyAlignment="1">
      <alignment horizontal="center" vertical="center"/>
    </xf>
    <xf numFmtId="38" fontId="18" fillId="4" borderId="0" xfId="1" quotePrefix="1" applyFont="1" applyFill="1" applyAlignment="1">
      <alignment horizontal="center" vertical="center"/>
    </xf>
    <xf numFmtId="38" fontId="22" fillId="4" borderId="12" xfId="1" quotePrefix="1" applyFont="1" applyFill="1" applyBorder="1" applyAlignment="1">
      <alignment horizontal="center" vertical="center"/>
    </xf>
    <xf numFmtId="38" fontId="22" fillId="4" borderId="9" xfId="1" quotePrefix="1" applyFont="1" applyFill="1" applyBorder="1" applyAlignment="1">
      <alignment horizontal="center" vertical="center"/>
    </xf>
    <xf numFmtId="38" fontId="36" fillId="4" borderId="10" xfId="1" quotePrefix="1" applyFont="1" applyFill="1" applyBorder="1" applyAlignment="1">
      <alignment horizontal="center" vertical="center"/>
    </xf>
    <xf numFmtId="38" fontId="36" fillId="4" borderId="9" xfId="1" quotePrefix="1" applyFont="1" applyFill="1" applyBorder="1" applyAlignment="1">
      <alignment horizontal="center" vertical="center"/>
    </xf>
    <xf numFmtId="38" fontId="6" fillId="0" borderId="22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3" fillId="2" borderId="6" xfId="1" applyFont="1" applyFill="1" applyBorder="1">
      <alignment vertical="center"/>
    </xf>
    <xf numFmtId="38" fontId="22" fillId="0" borderId="6" xfId="1" quotePrefix="1" applyFont="1" applyFill="1" applyBorder="1" applyAlignment="1">
      <alignment horizontal="center" vertical="center"/>
    </xf>
    <xf numFmtId="38" fontId="22" fillId="0" borderId="0" xfId="1" applyFont="1" applyFill="1" applyAlignment="1">
      <alignment horizontal="center" vertical="center"/>
    </xf>
    <xf numFmtId="38" fontId="30" fillId="0" borderId="4" xfId="1" quotePrefix="1" applyFont="1" applyFill="1" applyBorder="1">
      <alignment vertical="center"/>
    </xf>
    <xf numFmtId="38" fontId="7" fillId="0" borderId="0" xfId="1" quotePrefix="1" applyFont="1" applyFill="1" applyAlignment="1">
      <alignment horizontal="center" vertical="center"/>
    </xf>
    <xf numFmtId="38" fontId="0" fillId="0" borderId="0" xfId="1" quotePrefix="1" applyFont="1">
      <alignment vertical="center"/>
    </xf>
    <xf numFmtId="38" fontId="6" fillId="0" borderId="12" xfId="1" applyFont="1" applyFill="1" applyBorder="1" applyAlignment="1">
      <alignment horizontal="center" vertical="center"/>
    </xf>
    <xf numFmtId="38" fontId="6" fillId="0" borderId="12" xfId="1" quotePrefix="1" applyFont="1" applyFill="1" applyBorder="1" applyAlignment="1">
      <alignment horizontal="left" vertical="center"/>
    </xf>
    <xf numFmtId="38" fontId="6" fillId="0" borderId="11" xfId="1" applyFont="1" applyFill="1" applyBorder="1" applyAlignment="1">
      <alignment horizontal="left" vertical="center"/>
    </xf>
    <xf numFmtId="38" fontId="21" fillId="0" borderId="1" xfId="1" applyFont="1" applyBorder="1" applyAlignment="1">
      <alignment horizontal="center" vertical="center"/>
    </xf>
    <xf numFmtId="38" fontId="29" fillId="0" borderId="4" xfId="1" applyFont="1" applyFill="1" applyBorder="1">
      <alignment vertical="center"/>
    </xf>
    <xf numFmtId="38" fontId="22" fillId="0" borderId="4" xfId="1" applyFont="1" applyFill="1" applyBorder="1" applyAlignment="1">
      <alignment horizontal="center" vertical="center" wrapText="1"/>
    </xf>
    <xf numFmtId="38" fontId="22" fillId="0" borderId="4" xfId="1" quotePrefix="1" applyFont="1" applyFill="1" applyBorder="1" applyAlignment="1">
      <alignment horizontal="center" vertical="center"/>
    </xf>
    <xf numFmtId="38" fontId="22" fillId="0" borderId="0" xfId="1" quotePrefix="1" applyFont="1" applyFill="1" applyAlignment="1">
      <alignment horizontal="center" vertical="center"/>
    </xf>
    <xf numFmtId="38" fontId="6" fillId="4" borderId="4" xfId="1" quotePrefix="1" applyFont="1" applyFill="1" applyBorder="1" applyAlignment="1">
      <alignment horizontal="left" vertical="center"/>
    </xf>
    <xf numFmtId="38" fontId="30" fillId="0" borderId="6" xfId="1" quotePrefix="1" applyFont="1" applyFill="1" applyBorder="1" applyAlignment="1">
      <alignment horizontal="left" vertical="center"/>
    </xf>
    <xf numFmtId="38" fontId="18" fillId="0" borderId="4" xfId="1" quotePrefix="1" applyFont="1" applyFill="1" applyBorder="1" applyAlignment="1">
      <alignment horizontal="center" vertical="center"/>
    </xf>
    <xf numFmtId="38" fontId="18" fillId="0" borderId="0" xfId="1" applyFont="1" applyFill="1" applyAlignment="1">
      <alignment horizontal="center" vertical="center"/>
    </xf>
    <xf numFmtId="38" fontId="18" fillId="0" borderId="4" xfId="1" applyFont="1" applyFill="1" applyBorder="1" applyAlignment="1">
      <alignment horizontal="center" vertical="center"/>
    </xf>
    <xf numFmtId="38" fontId="22" fillId="0" borderId="0" xfId="1" applyFont="1" applyFill="1" applyBorder="1" applyAlignment="1">
      <alignment horizontal="center" vertical="center"/>
    </xf>
    <xf numFmtId="38" fontId="40" fillId="0" borderId="4" xfId="1" applyFont="1" applyFill="1" applyBorder="1" applyAlignment="1">
      <alignment horizontal="left" vertical="center"/>
    </xf>
    <xf numFmtId="38" fontId="0" fillId="4" borderId="2" xfId="1" applyFont="1" applyFill="1" applyBorder="1">
      <alignment vertical="center"/>
    </xf>
    <xf numFmtId="38" fontId="0" fillId="4" borderId="6" xfId="1" applyFont="1" applyFill="1" applyBorder="1">
      <alignment vertical="center"/>
    </xf>
    <xf numFmtId="38" fontId="6" fillId="4" borderId="0" xfId="1" quotePrefix="1" applyFont="1" applyFill="1" applyAlignment="1">
      <alignment horizontal="left" vertical="center"/>
    </xf>
    <xf numFmtId="38" fontId="14" fillId="4" borderId="4" xfId="1" applyFont="1" applyFill="1" applyBorder="1" applyAlignment="1">
      <alignment horizontal="center" vertical="center"/>
    </xf>
    <xf numFmtId="38" fontId="4" fillId="4" borderId="0" xfId="1" applyFont="1" applyFill="1" applyAlignment="1">
      <alignment horizontal="left" vertical="center"/>
    </xf>
    <xf numFmtId="38" fontId="6" fillId="4" borderId="4" xfId="1" applyFont="1" applyFill="1" applyBorder="1">
      <alignment vertical="center"/>
    </xf>
    <xf numFmtId="38" fontId="0" fillId="4" borderId="0" xfId="1" applyFont="1" applyFill="1">
      <alignment vertical="center"/>
    </xf>
    <xf numFmtId="38" fontId="0" fillId="4" borderId="2" xfId="1" applyFont="1" applyFill="1" applyBorder="1" applyAlignment="1">
      <alignment horizontal="center" vertical="center"/>
    </xf>
    <xf numFmtId="38" fontId="14" fillId="4" borderId="6" xfId="1" quotePrefix="1" applyFont="1" applyFill="1" applyBorder="1" applyAlignment="1">
      <alignment horizontal="center" vertical="center"/>
    </xf>
    <xf numFmtId="38" fontId="0" fillId="4" borderId="4" xfId="1" applyFont="1" applyFill="1" applyBorder="1">
      <alignment vertical="center"/>
    </xf>
    <xf numFmtId="38" fontId="6" fillId="4" borderId="4" xfId="1" applyFont="1" applyFill="1" applyBorder="1" applyAlignment="1">
      <alignment horizontal="center" vertical="center"/>
    </xf>
    <xf numFmtId="38" fontId="6" fillId="4" borderId="0" xfId="1" applyFont="1" applyFill="1">
      <alignment vertical="center"/>
    </xf>
    <xf numFmtId="38" fontId="0" fillId="4" borderId="4" xfId="1" applyFont="1" applyFill="1" applyBorder="1" applyAlignment="1">
      <alignment horizontal="center" vertical="center"/>
    </xf>
    <xf numFmtId="38" fontId="11" fillId="4" borderId="0" xfId="1" applyFont="1" applyFill="1">
      <alignment vertical="center"/>
    </xf>
    <xf numFmtId="38" fontId="11" fillId="4" borderId="6" xfId="1" applyFont="1" applyFill="1" applyBorder="1">
      <alignment vertical="center"/>
    </xf>
    <xf numFmtId="38" fontId="11" fillId="4" borderId="4" xfId="1" applyFont="1" applyFill="1" applyBorder="1">
      <alignment vertical="center"/>
    </xf>
    <xf numFmtId="38" fontId="15" fillId="4" borderId="6" xfId="1" applyFont="1" applyFill="1" applyBorder="1">
      <alignment vertical="center"/>
    </xf>
    <xf numFmtId="38" fontId="42" fillId="4" borderId="0" xfId="1" applyFont="1" applyFill="1">
      <alignment vertical="center"/>
    </xf>
    <xf numFmtId="38" fontId="15" fillId="4" borderId="0" xfId="1" applyFont="1" applyFill="1">
      <alignment vertical="center"/>
    </xf>
    <xf numFmtId="38" fontId="15" fillId="4" borderId="4" xfId="1" applyFont="1" applyFill="1" applyBorder="1">
      <alignment vertical="center"/>
    </xf>
    <xf numFmtId="38" fontId="18" fillId="4" borderId="0" xfId="1" applyFont="1" applyFill="1" applyAlignment="1">
      <alignment horizontal="left" vertical="center"/>
    </xf>
    <xf numFmtId="38" fontId="21" fillId="4" borderId="0" xfId="1" quotePrefix="1" applyFont="1" applyFill="1" applyAlignment="1">
      <alignment horizontal="left" vertical="center"/>
    </xf>
    <xf numFmtId="38" fontId="41" fillId="4" borderId="6" xfId="1" applyFont="1" applyFill="1" applyBorder="1">
      <alignment vertical="center"/>
    </xf>
    <xf numFmtId="38" fontId="18" fillId="0" borderId="6" xfId="1" quotePrefix="1" applyFont="1" applyFill="1" applyBorder="1" applyAlignment="1">
      <alignment horizontal="center" vertical="center"/>
    </xf>
    <xf numFmtId="38" fontId="18" fillId="0" borderId="0" xfId="1" quotePrefix="1" applyFont="1" applyFill="1" applyAlignment="1">
      <alignment horizontal="center" vertical="center"/>
    </xf>
    <xf numFmtId="38" fontId="6" fillId="0" borderId="14" xfId="1" applyFont="1" applyFill="1" applyBorder="1">
      <alignment vertical="center"/>
    </xf>
    <xf numFmtId="38" fontId="6" fillId="4" borderId="0" xfId="1" applyFont="1" applyFill="1" applyBorder="1">
      <alignment vertical="center"/>
    </xf>
    <xf numFmtId="38" fontId="9" fillId="0" borderId="0" xfId="1" quotePrefix="1" applyFont="1" applyFill="1" applyAlignment="1">
      <alignment horizontal="left" vertical="center"/>
    </xf>
    <xf numFmtId="38" fontId="9" fillId="0" borderId="6" xfId="1" quotePrefix="1" applyFont="1" applyFill="1" applyBorder="1" applyAlignment="1">
      <alignment horizontal="left" vertical="center"/>
    </xf>
    <xf numFmtId="38" fontId="22" fillId="0" borderId="6" xfId="1" quotePrefix="1" applyFont="1" applyFill="1" applyBorder="1" applyAlignment="1">
      <alignment horizontal="left" vertical="center"/>
    </xf>
    <xf numFmtId="38" fontId="9" fillId="0" borderId="4" xfId="1" quotePrefix="1" applyFont="1" applyFill="1" applyBorder="1" applyAlignment="1">
      <alignment horizontal="left" vertical="center"/>
    </xf>
    <xf numFmtId="38" fontId="7" fillId="4" borderId="0" xfId="1" applyFont="1" applyFill="1" applyAlignment="1">
      <alignment horizontal="left" vertical="center"/>
    </xf>
    <xf numFmtId="38" fontId="3" fillId="4" borderId="4" xfId="1" applyFont="1" applyFill="1" applyBorder="1">
      <alignment vertical="center"/>
    </xf>
    <xf numFmtId="38" fontId="3" fillId="4" borderId="0" xfId="1" applyFont="1" applyFill="1">
      <alignment vertical="center"/>
    </xf>
    <xf numFmtId="38" fontId="17" fillId="4" borderId="4" xfId="1" applyFont="1" applyFill="1" applyBorder="1">
      <alignment vertical="center"/>
    </xf>
    <xf numFmtId="38" fontId="17" fillId="4" borderId="4" xfId="1" applyFont="1" applyFill="1" applyBorder="1" applyAlignment="1">
      <alignment horizontal="right" vertical="center"/>
    </xf>
    <xf numFmtId="38" fontId="3" fillId="4" borderId="4" xfId="1" quotePrefix="1" applyFont="1" applyFill="1" applyBorder="1" applyAlignment="1">
      <alignment horizontal="right" vertical="center"/>
    </xf>
    <xf numFmtId="38" fontId="3" fillId="4" borderId="2" xfId="1" applyFont="1" applyFill="1" applyBorder="1">
      <alignment vertical="center"/>
    </xf>
    <xf numFmtId="38" fontId="3" fillId="4" borderId="0" xfId="1" applyFont="1" applyFill="1" applyBorder="1">
      <alignment vertical="center"/>
    </xf>
    <xf numFmtId="38" fontId="3" fillId="4" borderId="15" xfId="1" applyFont="1" applyFill="1" applyBorder="1">
      <alignment vertical="center"/>
    </xf>
    <xf numFmtId="38" fontId="3" fillId="4" borderId="16" xfId="1" applyFont="1" applyFill="1" applyBorder="1">
      <alignment vertical="center"/>
    </xf>
    <xf numFmtId="38" fontId="6" fillId="4" borderId="2" xfId="1" applyFont="1" applyFill="1" applyBorder="1">
      <alignment vertical="center"/>
    </xf>
    <xf numFmtId="38" fontId="33" fillId="4" borderId="4" xfId="1" applyFont="1" applyFill="1" applyBorder="1">
      <alignment vertical="center"/>
    </xf>
    <xf numFmtId="38" fontId="6" fillId="4" borderId="6" xfId="1" applyFont="1" applyFill="1" applyBorder="1">
      <alignment vertical="center"/>
    </xf>
    <xf numFmtId="38" fontId="6" fillId="0" borderId="9" xfId="1" quotePrefix="1" applyFont="1" applyFill="1" applyBorder="1" applyAlignment="1">
      <alignment horizontal="center" vertical="center"/>
    </xf>
    <xf numFmtId="38" fontId="29" fillId="0" borderId="9" xfId="1" applyFont="1" applyFill="1" applyBorder="1" applyAlignment="1">
      <alignment horizontal="left" vertical="center"/>
    </xf>
    <xf numFmtId="38" fontId="21" fillId="0" borderId="9" xfId="1" applyFont="1" applyFill="1" applyBorder="1" applyAlignment="1">
      <alignment horizontal="center" vertical="center"/>
    </xf>
    <xf numFmtId="38" fontId="32" fillId="0" borderId="9" xfId="1" applyFont="1" applyFill="1" applyBorder="1">
      <alignment vertical="center"/>
    </xf>
    <xf numFmtId="38" fontId="28" fillId="4" borderId="4" xfId="1" applyFont="1" applyFill="1" applyBorder="1">
      <alignment vertical="center"/>
    </xf>
    <xf numFmtId="38" fontId="6" fillId="0" borderId="6" xfId="1" quotePrefix="1" applyFont="1" applyFill="1" applyBorder="1" applyAlignment="1">
      <alignment horizontal="center" vertical="center"/>
    </xf>
    <xf numFmtId="38" fontId="3" fillId="6" borderId="0" xfId="1" applyFont="1" applyFill="1" applyBorder="1">
      <alignment vertical="center"/>
    </xf>
    <xf numFmtId="38" fontId="22" fillId="4" borderId="0" xfId="1" quotePrefix="1" applyFont="1" applyFill="1" applyBorder="1" applyAlignment="1">
      <alignment horizontal="center" vertical="center"/>
    </xf>
    <xf numFmtId="38" fontId="36" fillId="4" borderId="0" xfId="1" quotePrefix="1" applyFont="1" applyFill="1" applyBorder="1" applyAlignment="1">
      <alignment horizontal="center" vertical="center"/>
    </xf>
    <xf numFmtId="38" fontId="3" fillId="6" borderId="4" xfId="1" applyFont="1" applyFill="1" applyBorder="1" applyAlignment="1">
      <alignment horizontal="center" vertical="center"/>
    </xf>
    <xf numFmtId="38" fontId="3" fillId="6" borderId="1" xfId="1" applyFont="1" applyFill="1" applyBorder="1" applyAlignment="1">
      <alignment horizontal="center" vertical="center"/>
    </xf>
    <xf numFmtId="38" fontId="3" fillId="6" borderId="8" xfId="1" applyFont="1" applyFill="1" applyBorder="1" applyAlignment="1">
      <alignment horizontal="center" vertical="center"/>
    </xf>
    <xf numFmtId="38" fontId="10" fillId="6" borderId="1" xfId="1" applyFont="1" applyFill="1" applyBorder="1" applyAlignment="1">
      <alignment horizontal="center" vertical="center"/>
    </xf>
    <xf numFmtId="38" fontId="22" fillId="4" borderId="0" xfId="1" applyFont="1" applyFill="1" applyBorder="1" applyAlignment="1">
      <alignment horizontal="center" vertical="center"/>
    </xf>
    <xf numFmtId="38" fontId="18" fillId="4" borderId="6" xfId="1" quotePrefix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38" fontId="21" fillId="0" borderId="1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left" vertical="center"/>
    </xf>
    <xf numFmtId="38" fontId="21" fillId="0" borderId="9" xfId="1" applyFont="1" applyFill="1" applyBorder="1">
      <alignment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17" fillId="0" borderId="0" xfId="1" applyFont="1" applyAlignment="1">
      <alignment horizontal="left" vertical="center"/>
    </xf>
    <xf numFmtId="38" fontId="24" fillId="0" borderId="0" xfId="1" applyFont="1" applyAlignment="1">
      <alignment horizontal="center" vertical="center"/>
    </xf>
    <xf numFmtId="38" fontId="24" fillId="0" borderId="1" xfId="1" applyFont="1" applyBorder="1" applyAlignment="1">
      <alignment horizontal="center" vertical="center"/>
    </xf>
    <xf numFmtId="38" fontId="47" fillId="0" borderId="0" xfId="1" applyFont="1" applyFill="1" applyAlignment="1">
      <alignment horizontal="center" vertical="center"/>
    </xf>
    <xf numFmtId="38" fontId="30" fillId="0" borderId="4" xfId="1" applyFont="1" applyFill="1" applyBorder="1" applyAlignment="1">
      <alignment horizontal="center" vertical="center"/>
    </xf>
    <xf numFmtId="38" fontId="3" fillId="0" borderId="22" xfId="1" applyFont="1" applyFill="1" applyBorder="1">
      <alignment vertical="center"/>
    </xf>
    <xf numFmtId="38" fontId="6" fillId="2" borderId="3" xfId="1" applyFont="1" applyFill="1" applyBorder="1" applyAlignment="1">
      <alignment horizontal="center" vertical="center"/>
    </xf>
    <xf numFmtId="38" fontId="23" fillId="0" borderId="0" xfId="1" quotePrefix="1" applyFont="1" applyAlignment="1">
      <alignment horizontal="center"/>
    </xf>
    <xf numFmtId="38" fontId="23" fillId="0" borderId="0" xfId="1" quotePrefix="1" applyFont="1" applyAlignment="1">
      <alignment horizontal="center" vertical="center"/>
    </xf>
    <xf numFmtId="38" fontId="3" fillId="2" borderId="0" xfId="1" applyFont="1" applyFill="1">
      <alignment vertical="center"/>
    </xf>
    <xf numFmtId="38" fontId="3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17" fillId="0" borderId="0" xfId="1" applyFont="1" applyAlignment="1">
      <alignment vertical="center"/>
    </xf>
    <xf numFmtId="38" fontId="6" fillId="0" borderId="0" xfId="1" quotePrefix="1" applyFont="1" applyFill="1" applyAlignment="1">
      <alignment vertical="center"/>
    </xf>
    <xf numFmtId="38" fontId="6" fillId="2" borderId="0" xfId="1" applyFont="1" applyFill="1">
      <alignment vertical="center"/>
    </xf>
    <xf numFmtId="38" fontId="3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17" fillId="0" borderId="7" xfId="1" quotePrefix="1" applyFont="1" applyBorder="1" applyAlignment="1">
      <alignment horizontal="center" vertical="center"/>
    </xf>
    <xf numFmtId="38" fontId="17" fillId="2" borderId="5" xfId="1" quotePrefix="1" applyFont="1" applyFill="1" applyBorder="1" applyAlignment="1">
      <alignment horizontal="center" vertical="center"/>
    </xf>
    <xf numFmtId="38" fontId="14" fillId="0" borderId="0" xfId="1" applyFont="1" applyFill="1" applyBorder="1">
      <alignment vertical="center"/>
    </xf>
    <xf numFmtId="38" fontId="14" fillId="0" borderId="10" xfId="1" applyFont="1" applyFill="1" applyBorder="1">
      <alignment vertical="center"/>
    </xf>
    <xf numFmtId="38" fontId="11" fillId="0" borderId="8" xfId="1" quotePrefix="1" applyFont="1" applyBorder="1" applyAlignment="1">
      <alignment horizontal="center" vertical="center"/>
    </xf>
    <xf numFmtId="38" fontId="21" fillId="0" borderId="0" xfId="1" quotePrefix="1" applyFont="1" applyFill="1" applyAlignment="1">
      <alignment horizontal="center" vertical="center"/>
    </xf>
    <xf numFmtId="38" fontId="44" fillId="0" borderId="9" xfId="1" applyFont="1" applyFill="1" applyBorder="1" applyAlignment="1">
      <alignment horizontal="center" vertical="center"/>
    </xf>
    <xf numFmtId="38" fontId="18" fillId="0" borderId="9" xfId="1" quotePrefix="1" applyFont="1" applyFill="1" applyBorder="1" applyAlignment="1">
      <alignment horizontal="center" vertical="center"/>
    </xf>
    <xf numFmtId="38" fontId="37" fillId="0" borderId="4" xfId="1" applyFont="1" applyFill="1" applyBorder="1">
      <alignment vertical="center"/>
    </xf>
    <xf numFmtId="38" fontId="24" fillId="0" borderId="4" xfId="1" quotePrefix="1" applyFont="1" applyFill="1" applyBorder="1" applyAlignment="1">
      <alignment horizontal="center" vertical="center"/>
    </xf>
    <xf numFmtId="38" fontId="24" fillId="0" borderId="0" xfId="1" quotePrefix="1" applyFont="1" applyFill="1" applyAlignment="1">
      <alignment horizontal="center" vertical="center"/>
    </xf>
    <xf numFmtId="38" fontId="44" fillId="0" borderId="4" xfId="1" quotePrefix="1" applyFont="1" applyFill="1" applyBorder="1" applyAlignment="1">
      <alignment horizontal="center" vertical="center"/>
    </xf>
    <xf numFmtId="38" fontId="51" fillId="0" borderId="4" xfId="1" applyFont="1" applyFill="1" applyBorder="1" applyAlignment="1">
      <alignment horizontal="center" vertical="center"/>
    </xf>
    <xf numFmtId="38" fontId="30" fillId="0" borderId="4" xfId="1" quotePrefix="1" applyFont="1" applyFill="1" applyBorder="1" applyAlignment="1">
      <alignment horizontal="center" vertical="center"/>
    </xf>
    <xf numFmtId="38" fontId="6" fillId="6" borderId="4" xfId="1" applyFont="1" applyFill="1" applyBorder="1" applyAlignment="1">
      <alignment horizontal="center" vertical="center"/>
    </xf>
    <xf numFmtId="38" fontId="7" fillId="6" borderId="0" xfId="1" applyFont="1" applyFill="1" applyAlignment="1">
      <alignment horizontal="left" vertical="center"/>
    </xf>
    <xf numFmtId="38" fontId="17" fillId="6" borderId="4" xfId="1" applyFont="1" applyFill="1" applyBorder="1">
      <alignment vertical="center"/>
    </xf>
    <xf numFmtId="38" fontId="3" fillId="6" borderId="6" xfId="1" applyFont="1" applyFill="1" applyBorder="1" applyAlignment="1">
      <alignment horizontal="left" vertical="center"/>
    </xf>
    <xf numFmtId="38" fontId="3" fillId="6" borderId="4" xfId="1" applyFont="1" applyFill="1" applyBorder="1" applyAlignment="1">
      <alignment horizontal="left" vertical="center"/>
    </xf>
    <xf numFmtId="38" fontId="3" fillId="6" borderId="0" xfId="1" applyFont="1" applyFill="1" applyAlignment="1">
      <alignment horizontal="left" vertical="center"/>
    </xf>
    <xf numFmtId="38" fontId="17" fillId="6" borderId="4" xfId="1" applyFont="1" applyFill="1" applyBorder="1" applyAlignment="1">
      <alignment horizontal="right" vertical="center"/>
    </xf>
    <xf numFmtId="38" fontId="3" fillId="6" borderId="4" xfId="1" quotePrefix="1" applyFont="1" applyFill="1" applyBorder="1" applyAlignment="1">
      <alignment horizontal="right" vertical="center"/>
    </xf>
    <xf numFmtId="38" fontId="3" fillId="6" borderId="2" xfId="1" applyFont="1" applyFill="1" applyBorder="1">
      <alignment vertical="center"/>
    </xf>
    <xf numFmtId="38" fontId="3" fillId="6" borderId="15" xfId="1" applyFont="1" applyFill="1" applyBorder="1">
      <alignment vertical="center"/>
    </xf>
    <xf numFmtId="38" fontId="3" fillId="6" borderId="16" xfId="1" applyFont="1" applyFill="1" applyBorder="1">
      <alignment vertical="center"/>
    </xf>
    <xf numFmtId="38" fontId="6" fillId="6" borderId="4" xfId="1" applyFont="1" applyFill="1" applyBorder="1">
      <alignment vertical="center"/>
    </xf>
    <xf numFmtId="38" fontId="6" fillId="6" borderId="2" xfId="1" applyFont="1" applyFill="1" applyBorder="1">
      <alignment vertical="center"/>
    </xf>
    <xf numFmtId="38" fontId="6" fillId="6" borderId="6" xfId="1" applyFont="1" applyFill="1" applyBorder="1">
      <alignment vertical="center"/>
    </xf>
    <xf numFmtId="38" fontId="6" fillId="6" borderId="0" xfId="1" applyFont="1" applyFill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0" xfId="1" applyFont="1" applyFill="1">
      <alignment vertical="center"/>
    </xf>
    <xf numFmtId="38" fontId="14" fillId="0" borderId="2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right"/>
    </xf>
    <xf numFmtId="38" fontId="2" fillId="0" borderId="3" xfId="1" applyFont="1" applyFill="1" applyBorder="1">
      <alignment vertical="center"/>
    </xf>
    <xf numFmtId="38" fontId="2" fillId="0" borderId="6" xfId="1" applyFont="1" applyFill="1" applyBorder="1">
      <alignment vertical="center"/>
    </xf>
    <xf numFmtId="38" fontId="2" fillId="0" borderId="13" xfId="1" applyFont="1" applyFill="1" applyBorder="1">
      <alignment vertical="center"/>
    </xf>
    <xf numFmtId="38" fontId="2" fillId="0" borderId="14" xfId="1" applyFont="1" applyFill="1" applyBorder="1">
      <alignment vertical="center"/>
    </xf>
    <xf numFmtId="38" fontId="2" fillId="0" borderId="0" xfId="1" applyFont="1" applyFill="1" applyBorder="1">
      <alignment vertical="center"/>
    </xf>
    <xf numFmtId="38" fontId="2" fillId="0" borderId="2" xfId="1" applyFont="1" applyFill="1" applyBorder="1">
      <alignment vertical="center"/>
    </xf>
    <xf numFmtId="38" fontId="21" fillId="0" borderId="0" xfId="1" applyFont="1" applyAlignment="1">
      <alignment horizontal="left" vertical="center"/>
    </xf>
    <xf numFmtId="38" fontId="21" fillId="0" borderId="6" xfId="1" quotePrefix="1" applyFont="1" applyFill="1" applyBorder="1" applyAlignment="1">
      <alignment horizontal="left" vertical="center"/>
    </xf>
    <xf numFmtId="38" fontId="21" fillId="0" borderId="0" xfId="1" applyFont="1" applyFill="1" applyAlignment="1">
      <alignment horizontal="left" vertical="center"/>
    </xf>
    <xf numFmtId="38" fontId="21" fillId="0" borderId="2" xfId="1" applyFont="1" applyFill="1" applyBorder="1" applyAlignment="1">
      <alignment horizontal="left" vertical="center"/>
    </xf>
    <xf numFmtId="38" fontId="21" fillId="4" borderId="6" xfId="1" applyFont="1" applyFill="1" applyBorder="1" applyAlignment="1">
      <alignment horizontal="left" vertical="center"/>
    </xf>
    <xf numFmtId="38" fontId="21" fillId="4" borderId="0" xfId="1" applyFont="1" applyFill="1" applyAlignment="1">
      <alignment horizontal="left" vertical="center"/>
    </xf>
    <xf numFmtId="38" fontId="21" fillId="4" borderId="2" xfId="1" applyFont="1" applyFill="1" applyBorder="1" applyAlignment="1">
      <alignment horizontal="left" vertical="center"/>
    </xf>
    <xf numFmtId="38" fontId="21" fillId="4" borderId="6" xfId="1" quotePrefix="1" applyFont="1" applyFill="1" applyBorder="1" applyAlignment="1">
      <alignment horizontal="left" vertical="center"/>
    </xf>
    <xf numFmtId="38" fontId="21" fillId="0" borderId="12" xfId="1" quotePrefix="1" applyFont="1" applyFill="1" applyBorder="1" applyAlignment="1">
      <alignment horizontal="left" vertical="center"/>
    </xf>
    <xf numFmtId="38" fontId="21" fillId="0" borderId="10" xfId="1" applyFont="1" applyFill="1" applyBorder="1" applyAlignment="1">
      <alignment horizontal="left" vertical="center"/>
    </xf>
    <xf numFmtId="38" fontId="21" fillId="0" borderId="11" xfId="1" applyFont="1" applyFill="1" applyBorder="1" applyAlignment="1">
      <alignment horizontal="left" vertical="center"/>
    </xf>
    <xf numFmtId="38" fontId="6" fillId="4" borderId="0" xfId="1" quotePrefix="1" applyFont="1" applyFill="1" applyAlignment="1">
      <alignment horizontal="center" vertical="center"/>
    </xf>
    <xf numFmtId="38" fontId="0" fillId="4" borderId="6" xfId="1" applyFont="1" applyFill="1" applyBorder="1" applyAlignment="1">
      <alignment horizontal="center" vertical="center"/>
    </xf>
    <xf numFmtId="38" fontId="16" fillId="4" borderId="2" xfId="1" applyFont="1" applyFill="1" applyBorder="1" applyAlignment="1">
      <alignment horizontal="right" vertical="center"/>
    </xf>
    <xf numFmtId="38" fontId="0" fillId="4" borderId="2" xfId="1" applyFont="1" applyFill="1" applyBorder="1" applyAlignment="1">
      <alignment horizontal="right"/>
    </xf>
    <xf numFmtId="38" fontId="14" fillId="4" borderId="0" xfId="1" applyFont="1" applyFill="1">
      <alignment vertical="center"/>
    </xf>
    <xf numFmtId="38" fontId="14" fillId="4" borderId="4" xfId="1" applyFont="1" applyFill="1" applyBorder="1">
      <alignment vertical="center"/>
    </xf>
    <xf numFmtId="38" fontId="34" fillId="4" borderId="4" xfId="1" applyFont="1" applyFill="1" applyBorder="1">
      <alignment vertical="center"/>
    </xf>
    <xf numFmtId="38" fontId="16" fillId="4" borderId="4" xfId="1" applyFont="1" applyFill="1" applyBorder="1">
      <alignment vertical="center"/>
    </xf>
    <xf numFmtId="38" fontId="14" fillId="4" borderId="6" xfId="1" applyFont="1" applyFill="1" applyBorder="1">
      <alignment vertical="center"/>
    </xf>
    <xf numFmtId="38" fontId="14" fillId="4" borderId="0" xfId="1" applyFont="1" applyFill="1" applyBorder="1">
      <alignment vertical="center"/>
    </xf>
    <xf numFmtId="38" fontId="16" fillId="4" borderId="0" xfId="1" applyFont="1" applyFill="1" applyBorder="1">
      <alignment vertical="center"/>
    </xf>
    <xf numFmtId="38" fontId="16" fillId="4" borderId="2" xfId="1" applyFont="1" applyFill="1" applyBorder="1">
      <alignment vertical="center"/>
    </xf>
    <xf numFmtId="38" fontId="6" fillId="4" borderId="6" xfId="1" applyFont="1" applyFill="1" applyBorder="1" applyAlignment="1">
      <alignment horizontal="left" vertical="center"/>
    </xf>
    <xf numFmtId="38" fontId="6" fillId="4" borderId="0" xfId="1" applyFont="1" applyFill="1" applyAlignment="1">
      <alignment horizontal="center" vertical="center"/>
    </xf>
    <xf numFmtId="38" fontId="11" fillId="4" borderId="2" xfId="1" applyFont="1" applyFill="1" applyBorder="1">
      <alignment vertical="center"/>
    </xf>
    <xf numFmtId="38" fontId="3" fillId="4" borderId="4" xfId="1" quotePrefix="1" applyFont="1" applyFill="1" applyBorder="1">
      <alignment vertical="center"/>
    </xf>
    <xf numFmtId="38" fontId="8" fillId="4" borderId="0" xfId="1" applyFont="1" applyFill="1" applyAlignment="1">
      <alignment horizontal="center" vertical="center"/>
    </xf>
    <xf numFmtId="38" fontId="17" fillId="4" borderId="2" xfId="1" applyFont="1" applyFill="1" applyBorder="1">
      <alignment vertical="center"/>
    </xf>
    <xf numFmtId="38" fontId="3" fillId="4" borderId="6" xfId="1" applyFont="1" applyFill="1" applyBorder="1">
      <alignment vertical="center"/>
    </xf>
    <xf numFmtId="38" fontId="17" fillId="4" borderId="0" xfId="1" applyFont="1" applyFill="1">
      <alignment vertical="center"/>
    </xf>
    <xf numFmtId="38" fontId="17" fillId="4" borderId="4" xfId="1" applyFont="1" applyFill="1" applyBorder="1" applyAlignment="1">
      <alignment horizontal="center" vertical="center"/>
    </xf>
    <xf numFmtId="38" fontId="17" fillId="4" borderId="0" xfId="1" applyFont="1" applyFill="1" applyAlignment="1">
      <alignment horizontal="center" vertical="center"/>
    </xf>
    <xf numFmtId="38" fontId="17" fillId="4" borderId="6" xfId="1" applyFont="1" applyFill="1" applyBorder="1">
      <alignment vertical="center"/>
    </xf>
    <xf numFmtId="38" fontId="6" fillId="4" borderId="4" xfId="1" quotePrefix="1" applyFont="1" applyFill="1" applyBorder="1">
      <alignment vertical="center"/>
    </xf>
    <xf numFmtId="38" fontId="21" fillId="4" borderId="4" xfId="1" applyFont="1" applyFill="1" applyBorder="1">
      <alignment vertical="center"/>
    </xf>
    <xf numFmtId="38" fontId="6" fillId="4" borderId="4" xfId="1" quotePrefix="1" applyFont="1" applyFill="1" applyBorder="1" applyAlignment="1">
      <alignment horizontal="center" vertical="center"/>
    </xf>
    <xf numFmtId="38" fontId="3" fillId="4" borderId="9" xfId="1" quotePrefix="1" applyFont="1" applyFill="1" applyBorder="1">
      <alignment vertical="center"/>
    </xf>
    <xf numFmtId="38" fontId="6" fillId="4" borderId="9" xfId="1" applyFont="1" applyFill="1" applyBorder="1" applyAlignment="1">
      <alignment horizontal="center" vertical="center"/>
    </xf>
    <xf numFmtId="38" fontId="7" fillId="4" borderId="10" xfId="1" applyFont="1" applyFill="1" applyBorder="1" applyAlignment="1">
      <alignment horizontal="left" vertical="center"/>
    </xf>
    <xf numFmtId="38" fontId="3" fillId="4" borderId="9" xfId="1" applyFont="1" applyFill="1" applyBorder="1">
      <alignment vertical="center"/>
    </xf>
    <xf numFmtId="38" fontId="3" fillId="4" borderId="10" xfId="1" applyFont="1" applyFill="1" applyBorder="1">
      <alignment vertical="center"/>
    </xf>
    <xf numFmtId="38" fontId="3" fillId="4" borderId="9" xfId="1" quotePrefix="1" applyFont="1" applyFill="1" applyBorder="1" applyAlignment="1">
      <alignment horizontal="center" vertical="center"/>
    </xf>
    <xf numFmtId="38" fontId="10" fillId="4" borderId="9" xfId="1" applyFont="1" applyFill="1" applyBorder="1" applyAlignment="1">
      <alignment horizontal="center" vertical="center"/>
    </xf>
    <xf numFmtId="38" fontId="6" fillId="4" borderId="9" xfId="1" applyFont="1" applyFill="1" applyBorder="1">
      <alignment vertical="center"/>
    </xf>
    <xf numFmtId="38" fontId="6" fillId="4" borderId="11" xfId="1" applyFont="1" applyFill="1" applyBorder="1">
      <alignment vertical="center"/>
    </xf>
    <xf numFmtId="38" fontId="3" fillId="4" borderId="11" xfId="1" applyFont="1" applyFill="1" applyBorder="1">
      <alignment vertical="center"/>
    </xf>
    <xf numFmtId="38" fontId="33" fillId="4" borderId="9" xfId="1" applyFont="1" applyFill="1" applyBorder="1">
      <alignment vertical="center"/>
    </xf>
    <xf numFmtId="38" fontId="17" fillId="4" borderId="9" xfId="1" applyFont="1" applyFill="1" applyBorder="1">
      <alignment vertical="center"/>
    </xf>
    <xf numFmtId="38" fontId="6" fillId="4" borderId="12" xfId="1" applyFont="1" applyFill="1" applyBorder="1">
      <alignment vertical="center"/>
    </xf>
    <xf numFmtId="38" fontId="3" fillId="4" borderId="12" xfId="1" applyFont="1" applyFill="1" applyBorder="1">
      <alignment vertical="center"/>
    </xf>
    <xf numFmtId="38" fontId="30" fillId="4" borderId="4" xfId="1" applyFont="1" applyFill="1" applyBorder="1" applyAlignment="1">
      <alignment horizontal="center" vertical="center"/>
    </xf>
    <xf numFmtId="38" fontId="31" fillId="4" borderId="4" xfId="1" applyFont="1" applyFill="1" applyBorder="1">
      <alignment vertical="center"/>
    </xf>
    <xf numFmtId="38" fontId="28" fillId="4" borderId="6" xfId="1" applyFont="1" applyFill="1" applyBorder="1">
      <alignment vertical="center"/>
    </xf>
    <xf numFmtId="38" fontId="10" fillId="4" borderId="4" xfId="1" applyFont="1" applyFill="1" applyBorder="1">
      <alignment vertical="center"/>
    </xf>
    <xf numFmtId="38" fontId="10" fillId="4" borderId="4" xfId="1" applyFont="1" applyFill="1" applyBorder="1" applyAlignment="1">
      <alignment horizontal="center" vertical="center"/>
    </xf>
    <xf numFmtId="38" fontId="29" fillId="4" borderId="0" xfId="1" applyFont="1" applyFill="1" applyAlignment="1">
      <alignment horizontal="left" vertical="center"/>
    </xf>
    <xf numFmtId="38" fontId="9" fillId="4" borderId="4" xfId="1" applyFont="1" applyFill="1" applyBorder="1" applyAlignment="1">
      <alignment horizontal="center" vertical="center"/>
    </xf>
    <xf numFmtId="38" fontId="30" fillId="4" borderId="4" xfId="1" applyFont="1" applyFill="1" applyBorder="1">
      <alignment vertical="center"/>
    </xf>
    <xf numFmtId="38" fontId="24" fillId="4" borderId="4" xfId="1" applyFont="1" applyFill="1" applyBorder="1">
      <alignment vertical="center"/>
    </xf>
    <xf numFmtId="38" fontId="22" fillId="4" borderId="4" xfId="1" applyFont="1" applyFill="1" applyBorder="1">
      <alignment vertical="center"/>
    </xf>
    <xf numFmtId="38" fontId="10" fillId="0" borderId="9" xfId="1" applyFont="1" applyFill="1" applyBorder="1">
      <alignment vertical="center"/>
    </xf>
    <xf numFmtId="38" fontId="9" fillId="0" borderId="9" xfId="1" applyFont="1" applyFill="1" applyBorder="1" applyAlignment="1">
      <alignment horizontal="center" vertical="center" wrapText="1"/>
    </xf>
    <xf numFmtId="38" fontId="21" fillId="4" borderId="4" xfId="1" applyFont="1" applyFill="1" applyBorder="1" applyAlignment="1">
      <alignment horizontal="center" vertical="center"/>
    </xf>
    <xf numFmtId="38" fontId="3" fillId="4" borderId="3" xfId="1" applyFont="1" applyFill="1" applyBorder="1">
      <alignment vertical="center"/>
    </xf>
    <xf numFmtId="38" fontId="32" fillId="4" borderId="4" xfId="1" applyFont="1" applyFill="1" applyBorder="1">
      <alignment vertical="center"/>
    </xf>
    <xf numFmtId="38" fontId="3" fillId="4" borderId="4" xfId="1" applyFont="1" applyFill="1" applyBorder="1" applyAlignment="1">
      <alignment horizontal="right" vertical="center"/>
    </xf>
    <xf numFmtId="38" fontId="7" fillId="4" borderId="0" xfId="1" applyFont="1" applyFill="1" applyBorder="1" applyAlignment="1">
      <alignment horizontal="left" vertical="center"/>
    </xf>
    <xf numFmtId="38" fontId="8" fillId="4" borderId="0" xfId="1" applyFont="1" applyFill="1" applyBorder="1" applyAlignment="1">
      <alignment horizontal="center" vertical="center"/>
    </xf>
    <xf numFmtId="38" fontId="17" fillId="4" borderId="0" xfId="1" applyFont="1" applyFill="1" applyBorder="1">
      <alignment vertical="center"/>
    </xf>
    <xf numFmtId="38" fontId="24" fillId="4" borderId="4" xfId="1" applyFont="1" applyFill="1" applyBorder="1" applyAlignment="1">
      <alignment horizontal="center" vertical="center"/>
    </xf>
    <xf numFmtId="38" fontId="8" fillId="4" borderId="4" xfId="1" applyFont="1" applyFill="1" applyBorder="1" applyAlignment="1">
      <alignment horizontal="center" vertical="center"/>
    </xf>
    <xf numFmtId="38" fontId="46" fillId="4" borderId="0" xfId="1" applyFont="1" applyFill="1" applyAlignment="1">
      <alignment horizontal="center" vertical="center"/>
    </xf>
    <xf numFmtId="38" fontId="48" fillId="4" borderId="0" xfId="1" applyFont="1" applyFill="1" applyAlignment="1">
      <alignment horizontal="center" vertical="center"/>
    </xf>
    <xf numFmtId="38" fontId="22" fillId="0" borderId="0" xfId="1" quotePrefix="1" applyFont="1" applyFill="1" applyBorder="1" applyAlignment="1">
      <alignment horizontal="center" vertical="center"/>
    </xf>
    <xf numFmtId="38" fontId="40" fillId="4" borderId="4" xfId="1" applyFont="1" applyFill="1" applyBorder="1" applyAlignment="1">
      <alignment horizontal="left" vertical="center"/>
    </xf>
    <xf numFmtId="38" fontId="29" fillId="4" borderId="4" xfId="1" applyFont="1" applyFill="1" applyBorder="1" applyAlignment="1">
      <alignment horizontal="left" vertical="center"/>
    </xf>
    <xf numFmtId="38" fontId="50" fillId="4" borderId="4" xfId="1" applyFont="1" applyFill="1" applyBorder="1" applyAlignment="1">
      <alignment horizontal="center" vertical="center"/>
    </xf>
    <xf numFmtId="38" fontId="6" fillId="7" borderId="0" xfId="1" quotePrefix="1" applyFont="1" applyFill="1" applyAlignment="1">
      <alignment horizontal="left" vertical="center"/>
    </xf>
    <xf numFmtId="38" fontId="14" fillId="7" borderId="4" xfId="1" applyFont="1" applyFill="1" applyBorder="1" applyAlignment="1">
      <alignment horizontal="center" vertical="center"/>
    </xf>
    <xf numFmtId="38" fontId="4" fillId="7" borderId="0" xfId="1" applyFont="1" applyFill="1" applyAlignment="1">
      <alignment horizontal="left" vertical="center"/>
    </xf>
    <xf numFmtId="38" fontId="11" fillId="7" borderId="4" xfId="1" applyFont="1" applyFill="1" applyBorder="1">
      <alignment vertical="center"/>
    </xf>
    <xf numFmtId="38" fontId="0" fillId="7" borderId="0" xfId="1" applyFont="1" applyFill="1">
      <alignment vertical="center"/>
    </xf>
    <xf numFmtId="38" fontId="0" fillId="7" borderId="2" xfId="1" applyFont="1" applyFill="1" applyBorder="1" applyAlignment="1">
      <alignment horizontal="center" vertical="center"/>
    </xf>
    <xf numFmtId="38" fontId="14" fillId="7" borderId="6" xfId="1" quotePrefix="1" applyFont="1" applyFill="1" applyBorder="1" applyAlignment="1">
      <alignment horizontal="center" vertical="center"/>
    </xf>
    <xf numFmtId="38" fontId="0" fillId="7" borderId="4" xfId="1" applyFont="1" applyFill="1" applyBorder="1">
      <alignment vertical="center"/>
    </xf>
    <xf numFmtId="38" fontId="6" fillId="7" borderId="4" xfId="1" applyFont="1" applyFill="1" applyBorder="1" applyAlignment="1">
      <alignment horizontal="center" vertical="center"/>
    </xf>
    <xf numFmtId="38" fontId="6" fillId="7" borderId="0" xfId="1" applyFont="1" applyFill="1">
      <alignment vertical="center"/>
    </xf>
    <xf numFmtId="38" fontId="0" fillId="7" borderId="4" xfId="1" applyFont="1" applyFill="1" applyBorder="1" applyAlignment="1">
      <alignment horizontal="center" vertical="center"/>
    </xf>
    <xf numFmtId="38" fontId="21" fillId="7" borderId="4" xfId="1" quotePrefix="1" applyFont="1" applyFill="1" applyBorder="1" applyAlignment="1">
      <alignment horizontal="left" vertical="center"/>
    </xf>
    <xf numFmtId="38" fontId="6" fillId="7" borderId="0" xfId="1" applyFont="1" applyFill="1" applyAlignment="1">
      <alignment horizontal="left" vertical="center"/>
    </xf>
    <xf numFmtId="38" fontId="6" fillId="7" borderId="4" xfId="1" applyFont="1" applyFill="1" applyBorder="1" applyAlignment="1">
      <alignment horizontal="left" vertical="center"/>
    </xf>
    <xf numFmtId="38" fontId="11" fillId="7" borderId="0" xfId="1" applyFont="1" applyFill="1">
      <alignment vertical="center"/>
    </xf>
    <xf numFmtId="38" fontId="11" fillId="7" borderId="6" xfId="1" applyFont="1" applyFill="1" applyBorder="1">
      <alignment vertical="center"/>
    </xf>
    <xf numFmtId="38" fontId="15" fillId="7" borderId="6" xfId="1" applyFont="1" applyFill="1" applyBorder="1">
      <alignment vertical="center"/>
    </xf>
    <xf numFmtId="38" fontId="42" fillId="7" borderId="0" xfId="1" applyFont="1" applyFill="1">
      <alignment vertical="center"/>
    </xf>
    <xf numFmtId="38" fontId="15" fillId="7" borderId="0" xfId="1" applyFont="1" applyFill="1">
      <alignment vertical="center"/>
    </xf>
    <xf numFmtId="38" fontId="15" fillId="7" borderId="4" xfId="1" applyFont="1" applyFill="1" applyBorder="1">
      <alignment vertical="center"/>
    </xf>
    <xf numFmtId="38" fontId="6" fillId="7" borderId="4" xfId="1" applyFont="1" applyFill="1" applyBorder="1">
      <alignment vertical="center"/>
    </xf>
    <xf numFmtId="38" fontId="0" fillId="7" borderId="6" xfId="1" applyFont="1" applyFill="1" applyBorder="1">
      <alignment vertical="center"/>
    </xf>
    <xf numFmtId="38" fontId="0" fillId="7" borderId="2" xfId="1" applyFont="1" applyFill="1" applyBorder="1">
      <alignment vertical="center"/>
    </xf>
    <xf numFmtId="38" fontId="6" fillId="0" borderId="5" xfId="1" applyFont="1" applyBorder="1" applyAlignment="1">
      <alignment horizontal="center" vertical="center"/>
    </xf>
    <xf numFmtId="38" fontId="6" fillId="0" borderId="24" xfId="1" applyFont="1" applyBorder="1" applyAlignment="1">
      <alignment horizontal="center" vertical="center"/>
    </xf>
    <xf numFmtId="38" fontId="3" fillId="0" borderId="25" xfId="1" applyFont="1" applyFill="1" applyBorder="1">
      <alignment vertical="center"/>
    </xf>
    <xf numFmtId="38" fontId="17" fillId="4" borderId="25" xfId="1" applyFont="1" applyFill="1" applyBorder="1">
      <alignment vertical="center"/>
    </xf>
    <xf numFmtId="38" fontId="3" fillId="0" borderId="26" xfId="1" applyFont="1" applyFill="1" applyBorder="1">
      <alignment vertical="center"/>
    </xf>
    <xf numFmtId="38" fontId="3" fillId="8" borderId="4" xfId="1" quotePrefix="1" applyFont="1" applyFill="1" applyBorder="1">
      <alignment vertical="center"/>
    </xf>
    <xf numFmtId="38" fontId="6" fillId="8" borderId="4" xfId="1" applyFont="1" applyFill="1" applyBorder="1" applyAlignment="1">
      <alignment horizontal="center" vertical="center"/>
    </xf>
    <xf numFmtId="38" fontId="7" fillId="8" borderId="0" xfId="1" applyFont="1" applyFill="1" applyAlignment="1">
      <alignment horizontal="left" vertical="center"/>
    </xf>
    <xf numFmtId="38" fontId="3" fillId="8" borderId="4" xfId="1" applyFont="1" applyFill="1" applyBorder="1">
      <alignment vertical="center"/>
    </xf>
    <xf numFmtId="38" fontId="3" fillId="8" borderId="0" xfId="1" applyFont="1" applyFill="1">
      <alignment vertical="center"/>
    </xf>
    <xf numFmtId="38" fontId="3" fillId="8" borderId="4" xfId="1" quotePrefix="1" applyFont="1" applyFill="1" applyBorder="1" applyAlignment="1">
      <alignment horizontal="center" vertical="center"/>
    </xf>
    <xf numFmtId="38" fontId="3" fillId="8" borderId="4" xfId="1" applyFont="1" applyFill="1" applyBorder="1" applyAlignment="1">
      <alignment horizontal="center" vertical="center"/>
    </xf>
    <xf numFmtId="38" fontId="3" fillId="8" borderId="0" xfId="1" applyFont="1" applyFill="1" applyAlignment="1">
      <alignment horizontal="center" vertical="center"/>
    </xf>
    <xf numFmtId="38" fontId="6" fillId="8" borderId="4" xfId="1" applyFont="1" applyFill="1" applyBorder="1">
      <alignment vertical="center"/>
    </xf>
    <xf numFmtId="38" fontId="6" fillId="8" borderId="2" xfId="1" applyFont="1" applyFill="1" applyBorder="1">
      <alignment vertical="center"/>
    </xf>
    <xf numFmtId="38" fontId="3" fillId="8" borderId="2" xfId="1" applyFont="1" applyFill="1" applyBorder="1">
      <alignment vertical="center"/>
    </xf>
    <xf numFmtId="38" fontId="17" fillId="8" borderId="4" xfId="1" applyFont="1" applyFill="1" applyBorder="1">
      <alignment vertical="center"/>
    </xf>
    <xf numFmtId="38" fontId="17" fillId="8" borderId="2" xfId="1" applyFont="1" applyFill="1" applyBorder="1">
      <alignment vertical="center"/>
    </xf>
    <xf numFmtId="38" fontId="6" fillId="8" borderId="6" xfId="1" applyFont="1" applyFill="1" applyBorder="1">
      <alignment vertical="center"/>
    </xf>
    <xf numFmtId="38" fontId="3" fillId="8" borderId="6" xfId="1" applyFont="1" applyFill="1" applyBorder="1">
      <alignment vertical="center"/>
    </xf>
    <xf numFmtId="38" fontId="3" fillId="8" borderId="25" xfId="1" applyFont="1" applyFill="1" applyBorder="1">
      <alignment vertical="center"/>
    </xf>
    <xf numFmtId="38" fontId="3" fillId="0" borderId="5" xfId="1" applyFont="1" applyBorder="1" applyAlignment="1">
      <alignment horizontal="center" vertical="center"/>
    </xf>
    <xf numFmtId="38" fontId="3" fillId="2" borderId="23" xfId="1" applyFont="1" applyFill="1" applyBorder="1" applyAlignment="1">
      <alignment horizontal="center" vertical="center"/>
    </xf>
    <xf numFmtId="38" fontId="3" fillId="0" borderId="27" xfId="1" applyFont="1" applyFill="1" applyBorder="1">
      <alignment vertical="center"/>
    </xf>
    <xf numFmtId="38" fontId="17" fillId="4" borderId="15" xfId="1" applyFont="1" applyFill="1" applyBorder="1">
      <alignment vertical="center"/>
    </xf>
    <xf numFmtId="38" fontId="3" fillId="0" borderId="28" xfId="1" applyFont="1" applyFill="1" applyBorder="1">
      <alignment vertical="center"/>
    </xf>
    <xf numFmtId="38" fontId="3" fillId="3" borderId="15" xfId="1" applyFont="1" applyFill="1" applyBorder="1">
      <alignment vertical="center"/>
    </xf>
    <xf numFmtId="38" fontId="6" fillId="2" borderId="23" xfId="1" applyFont="1" applyFill="1" applyBorder="1" applyAlignment="1">
      <alignment horizontal="center" vertical="center"/>
    </xf>
    <xf numFmtId="38" fontId="6" fillId="3" borderId="4" xfId="1" quotePrefix="1" applyFont="1" applyFill="1" applyBorder="1" applyAlignment="1">
      <alignment horizontal="center" vertical="center"/>
    </xf>
    <xf numFmtId="38" fontId="6" fillId="3" borderId="4" xfId="1" applyFont="1" applyFill="1" applyBorder="1" applyAlignment="1">
      <alignment horizontal="center" vertical="center"/>
    </xf>
    <xf numFmtId="38" fontId="7" fillId="3" borderId="0" xfId="1" applyFont="1" applyFill="1" applyAlignment="1">
      <alignment horizontal="left" vertical="center"/>
    </xf>
    <xf numFmtId="38" fontId="40" fillId="3" borderId="4" xfId="1" applyFont="1" applyFill="1" applyBorder="1" applyAlignment="1">
      <alignment horizontal="left" vertical="center"/>
    </xf>
    <xf numFmtId="38" fontId="3" fillId="3" borderId="4" xfId="1" applyFont="1" applyFill="1" applyBorder="1">
      <alignment vertical="center"/>
    </xf>
    <xf numFmtId="38" fontId="21" fillId="3" borderId="4" xfId="1" quotePrefix="1" applyFont="1" applyFill="1" applyBorder="1" applyAlignment="1">
      <alignment horizontal="center" vertical="center"/>
    </xf>
    <xf numFmtId="38" fontId="24" fillId="3" borderId="4" xfId="1" applyFont="1" applyFill="1" applyBorder="1" applyAlignment="1">
      <alignment horizontal="center" vertical="center"/>
    </xf>
    <xf numFmtId="38" fontId="8" fillId="3" borderId="0" xfId="1" applyFont="1" applyFill="1" applyAlignment="1">
      <alignment horizontal="center" vertical="center"/>
    </xf>
    <xf numFmtId="38" fontId="22" fillId="3" borderId="6" xfId="1" quotePrefix="1" applyFont="1" applyFill="1" applyBorder="1" applyAlignment="1">
      <alignment horizontal="center" vertical="center"/>
    </xf>
    <xf numFmtId="38" fontId="22" fillId="3" borderId="4" xfId="1" quotePrefix="1" applyFont="1" applyFill="1" applyBorder="1" applyAlignment="1">
      <alignment horizontal="center" vertical="center"/>
    </xf>
    <xf numFmtId="38" fontId="36" fillId="3" borderId="0" xfId="1" quotePrefix="1" applyFont="1" applyFill="1" applyAlignment="1">
      <alignment horizontal="center" vertical="center"/>
    </xf>
    <xf numFmtId="38" fontId="36" fillId="3" borderId="4" xfId="1" quotePrefix="1" applyFont="1" applyFill="1" applyBorder="1" applyAlignment="1">
      <alignment horizontal="center" vertical="center"/>
    </xf>
    <xf numFmtId="38" fontId="6" fillId="3" borderId="4" xfId="1" applyFont="1" applyFill="1" applyBorder="1">
      <alignment vertical="center"/>
    </xf>
    <xf numFmtId="38" fontId="3" fillId="3" borderId="2" xfId="1" applyFont="1" applyFill="1" applyBorder="1">
      <alignment vertical="center"/>
    </xf>
    <xf numFmtId="38" fontId="21" fillId="3" borderId="4" xfId="1" applyFont="1" applyFill="1" applyBorder="1" applyAlignment="1">
      <alignment horizontal="center" vertical="center"/>
    </xf>
    <xf numFmtId="38" fontId="18" fillId="3" borderId="4" xfId="1" quotePrefix="1" applyFont="1" applyFill="1" applyBorder="1" applyAlignment="1">
      <alignment horizontal="center" vertical="center"/>
    </xf>
    <xf numFmtId="38" fontId="24" fillId="3" borderId="4" xfId="1" applyFont="1" applyFill="1" applyBorder="1">
      <alignment vertical="center"/>
    </xf>
    <xf numFmtId="38" fontId="21" fillId="3" borderId="4" xfId="1" applyFont="1" applyFill="1" applyBorder="1">
      <alignment vertical="center"/>
    </xf>
    <xf numFmtId="38" fontId="7" fillId="4" borderId="4" xfId="1" applyFont="1" applyFill="1" applyBorder="1" applyAlignment="1">
      <alignment horizontal="left" vertical="center"/>
    </xf>
    <xf numFmtId="38" fontId="17" fillId="0" borderId="1" xfId="1" applyFont="1" applyFill="1" applyBorder="1" applyAlignment="1">
      <alignment horizontal="center" vertical="center"/>
    </xf>
    <xf numFmtId="38" fontId="3" fillId="0" borderId="0" xfId="1" quotePrefix="1" applyFont="1">
      <alignment vertical="center"/>
    </xf>
    <xf numFmtId="38" fontId="15" fillId="2" borderId="7" xfId="1" quotePrefix="1" applyFont="1" applyFill="1" applyBorder="1" applyAlignment="1">
      <alignment horizontal="center" vertical="center"/>
    </xf>
    <xf numFmtId="38" fontId="36" fillId="7" borderId="0" xfId="1" quotePrefix="1" applyFont="1" applyFill="1" applyAlignment="1">
      <alignment horizontal="center" vertical="center"/>
    </xf>
    <xf numFmtId="38" fontId="36" fillId="7" borderId="4" xfId="1" quotePrefix="1" applyFont="1" applyFill="1" applyBorder="1" applyAlignment="1">
      <alignment horizontal="center" vertical="center"/>
    </xf>
    <xf numFmtId="38" fontId="26" fillId="7" borderId="4" xfId="1" quotePrefix="1" applyFont="1" applyFill="1" applyBorder="1" applyAlignment="1">
      <alignment horizontal="center" vertical="center"/>
    </xf>
    <xf numFmtId="38" fontId="26" fillId="7" borderId="4" xfId="1" applyFont="1" applyFill="1" applyBorder="1" applyAlignment="1">
      <alignment horizontal="center" vertical="center"/>
    </xf>
    <xf numFmtId="38" fontId="26" fillId="7" borderId="0" xfId="1" applyFont="1" applyFill="1" applyAlignment="1">
      <alignment horizontal="left" vertical="center"/>
    </xf>
    <xf numFmtId="38" fontId="56" fillId="7" borderId="4" xfId="1" applyFont="1" applyFill="1" applyBorder="1">
      <alignment vertical="center"/>
    </xf>
    <xf numFmtId="38" fontId="27" fillId="7" borderId="0" xfId="1" applyFont="1" applyFill="1">
      <alignment vertical="center"/>
    </xf>
    <xf numFmtId="38" fontId="27" fillId="7" borderId="4" xfId="1" applyFont="1" applyFill="1" applyBorder="1">
      <alignment vertical="center"/>
    </xf>
    <xf numFmtId="38" fontId="27" fillId="7" borderId="0" xfId="1" applyFont="1" applyFill="1" applyAlignment="1">
      <alignment horizontal="center" vertical="center"/>
    </xf>
    <xf numFmtId="38" fontId="56" fillId="7" borderId="4" xfId="1" quotePrefix="1" applyFont="1" applyFill="1" applyBorder="1" applyAlignment="1">
      <alignment horizontal="center" vertical="center"/>
    </xf>
    <xf numFmtId="38" fontId="56" fillId="7" borderId="4" xfId="1" applyFont="1" applyFill="1" applyBorder="1" applyAlignment="1">
      <alignment horizontal="center" vertical="center"/>
    </xf>
    <xf numFmtId="38" fontId="57" fillId="7" borderId="0" xfId="1" applyFont="1" applyFill="1" applyAlignment="1">
      <alignment horizontal="center" vertical="center"/>
    </xf>
    <xf numFmtId="38" fontId="26" fillId="7" borderId="4" xfId="1" applyFont="1" applyFill="1" applyBorder="1">
      <alignment vertical="center"/>
    </xf>
    <xf numFmtId="38" fontId="27" fillId="7" borderId="2" xfId="1" applyFont="1" applyFill="1" applyBorder="1">
      <alignment vertical="center"/>
    </xf>
    <xf numFmtId="38" fontId="27" fillId="7" borderId="0" xfId="1" applyFont="1" applyFill="1" applyBorder="1">
      <alignment vertical="center"/>
    </xf>
    <xf numFmtId="38" fontId="55" fillId="7" borderId="4" xfId="1" applyFont="1" applyFill="1" applyBorder="1">
      <alignment vertical="center"/>
    </xf>
    <xf numFmtId="38" fontId="27" fillId="0" borderId="0" xfId="1" applyFont="1">
      <alignment vertical="center"/>
    </xf>
    <xf numFmtId="38" fontId="58" fillId="7" borderId="4" xfId="1" applyFont="1" applyFill="1" applyBorder="1" applyAlignment="1">
      <alignment horizontal="center" vertical="center"/>
    </xf>
    <xf numFmtId="38" fontId="24" fillId="0" borderId="0" xfId="1" applyFont="1">
      <alignment vertical="center"/>
    </xf>
    <xf numFmtId="38" fontId="6" fillId="2" borderId="9" xfId="1" applyFont="1" applyFill="1" applyBorder="1">
      <alignment vertical="center"/>
    </xf>
    <xf numFmtId="38" fontId="8" fillId="0" borderId="10" xfId="1" applyFont="1" applyBorder="1" applyAlignment="1">
      <alignment horizontal="center" vertical="center"/>
    </xf>
    <xf numFmtId="38" fontId="44" fillId="0" borderId="9" xfId="1" applyFont="1" applyBorder="1" applyAlignment="1">
      <alignment horizontal="center" vertical="center"/>
    </xf>
    <xf numFmtId="38" fontId="24" fillId="0" borderId="9" xfId="1" applyFont="1" applyBorder="1" applyAlignment="1">
      <alignment horizontal="center" vertical="center"/>
    </xf>
    <xf numFmtId="38" fontId="3" fillId="0" borderId="9" xfId="1" applyFont="1" applyBorder="1">
      <alignment vertical="center"/>
    </xf>
    <xf numFmtId="38" fontId="21" fillId="6" borderId="9" xfId="1" quotePrefix="1" applyFont="1" applyFill="1" applyBorder="1" applyAlignment="1">
      <alignment horizontal="center" vertical="center"/>
    </xf>
    <xf numFmtId="38" fontId="3" fillId="6" borderId="9" xfId="1" applyFont="1" applyFill="1" applyBorder="1" applyAlignment="1">
      <alignment horizontal="center" vertical="center"/>
    </xf>
    <xf numFmtId="38" fontId="3" fillId="6" borderId="9" xfId="1" applyFont="1" applyFill="1" applyBorder="1">
      <alignment vertical="center"/>
    </xf>
    <xf numFmtId="38" fontId="7" fillId="0" borderId="9" xfId="1" quotePrefix="1" applyFont="1" applyFill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24" fillId="0" borderId="4" xfId="1" applyFont="1" applyBorder="1" applyAlignment="1">
      <alignment horizontal="center" vertical="center"/>
    </xf>
    <xf numFmtId="38" fontId="3" fillId="0" borderId="4" xfId="1" applyFont="1" applyBorder="1">
      <alignment vertical="center"/>
    </xf>
    <xf numFmtId="38" fontId="21" fillId="6" borderId="4" xfId="1" quotePrefix="1" applyFont="1" applyFill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59" fillId="0" borderId="4" xfId="1" applyFont="1" applyFill="1" applyBorder="1" applyAlignment="1">
      <alignment horizontal="center" vertical="center"/>
    </xf>
    <xf numFmtId="38" fontId="24" fillId="0" borderId="4" xfId="1" applyFont="1" applyFill="1" applyBorder="1" applyAlignment="1">
      <alignment horizontal="center" vertical="center" wrapText="1"/>
    </xf>
    <xf numFmtId="38" fontId="60" fillId="0" borderId="4" xfId="1" applyFont="1" applyFill="1" applyBorder="1" applyAlignment="1">
      <alignment horizontal="center" vertical="center"/>
    </xf>
    <xf numFmtId="38" fontId="61" fillId="0" borderId="0" xfId="1" applyFont="1" applyFill="1" applyAlignment="1">
      <alignment horizontal="center" vertical="center"/>
    </xf>
    <xf numFmtId="38" fontId="62" fillId="0" borderId="0" xfId="1" applyFont="1" applyFill="1" applyAlignment="1">
      <alignment horizontal="center" vertical="center"/>
    </xf>
    <xf numFmtId="38" fontId="33" fillId="2" borderId="4" xfId="1" applyFont="1" applyFill="1" applyBorder="1">
      <alignment vertical="center"/>
    </xf>
    <xf numFmtId="38" fontId="40" fillId="0" borderId="4" xfId="1" applyFont="1" applyFill="1" applyBorder="1" applyAlignment="1">
      <alignment horizontal="center" vertical="center" wrapText="1"/>
    </xf>
    <xf numFmtId="38" fontId="63" fillId="0" borderId="4" xfId="1" applyFont="1" applyFill="1" applyBorder="1">
      <alignment vertical="center"/>
    </xf>
    <xf numFmtId="38" fontId="18" fillId="0" borderId="0" xfId="1" applyFont="1" applyFill="1" applyAlignment="1">
      <alignment horizontal="left" vertical="center"/>
    </xf>
    <xf numFmtId="38" fontId="17" fillId="0" borderId="7" xfId="1" applyFont="1" applyFill="1" applyBorder="1" applyAlignment="1">
      <alignment horizontal="center" vertical="center"/>
    </xf>
    <xf numFmtId="38" fontId="24" fillId="0" borderId="8" xfId="1" applyFont="1" applyBorder="1" applyAlignment="1">
      <alignment horizontal="center" vertical="center"/>
    </xf>
    <xf numFmtId="38" fontId="3" fillId="3" borderId="0" xfId="1" applyFont="1" applyFill="1" applyBorder="1">
      <alignment vertical="center"/>
    </xf>
    <xf numFmtId="38" fontId="17" fillId="0" borderId="5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6" fillId="2" borderId="29" xfId="1" applyFont="1" applyFill="1" applyBorder="1" applyAlignment="1">
      <alignment horizontal="center" vertical="center"/>
    </xf>
    <xf numFmtId="38" fontId="17" fillId="0" borderId="30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6" fillId="0" borderId="15" xfId="1" applyFont="1" applyFill="1" applyBorder="1">
      <alignment vertical="center"/>
    </xf>
    <xf numFmtId="38" fontId="3" fillId="0" borderId="31" xfId="1" applyFont="1" applyFill="1" applyBorder="1">
      <alignment vertical="center"/>
    </xf>
    <xf numFmtId="38" fontId="3" fillId="4" borderId="26" xfId="1" applyFont="1" applyFill="1" applyBorder="1">
      <alignment vertical="center"/>
    </xf>
    <xf numFmtId="38" fontId="6" fillId="3" borderId="15" xfId="1" applyFont="1" applyFill="1" applyBorder="1">
      <alignment vertical="center"/>
    </xf>
    <xf numFmtId="38" fontId="3" fillId="3" borderId="26" xfId="1" applyFont="1" applyFill="1" applyBorder="1">
      <alignment vertical="center"/>
    </xf>
    <xf numFmtId="38" fontId="55" fillId="7" borderId="15" xfId="1" applyFont="1" applyFill="1" applyBorder="1">
      <alignment vertical="center"/>
    </xf>
    <xf numFmtId="38" fontId="27" fillId="4" borderId="26" xfId="1" applyFont="1" applyFill="1" applyBorder="1">
      <alignment vertical="center"/>
    </xf>
    <xf numFmtId="38" fontId="17" fillId="4" borderId="32" xfId="1" applyFont="1" applyFill="1" applyBorder="1">
      <alignment vertical="center"/>
    </xf>
    <xf numFmtId="38" fontId="6" fillId="0" borderId="7" xfId="1" applyFont="1" applyFill="1" applyBorder="1" applyAlignment="1">
      <alignment horizontal="center" vertical="center"/>
    </xf>
    <xf numFmtId="38" fontId="17" fillId="0" borderId="8" xfId="1" applyFont="1" applyBorder="1" applyAlignment="1">
      <alignment horizontal="center" vertical="center"/>
    </xf>
    <xf numFmtId="38" fontId="17" fillId="0" borderId="33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3" fillId="0" borderId="35" xfId="1" applyFont="1" applyFill="1" applyBorder="1">
      <alignment vertical="center"/>
    </xf>
    <xf numFmtId="38" fontId="3" fillId="0" borderId="36" xfId="1" applyFont="1" applyFill="1" applyBorder="1">
      <alignment vertical="center"/>
    </xf>
    <xf numFmtId="38" fontId="6" fillId="0" borderId="13" xfId="1" applyFont="1" applyFill="1" applyBorder="1" applyAlignment="1">
      <alignment horizontal="center" vertical="center"/>
    </xf>
    <xf numFmtId="38" fontId="6" fillId="2" borderId="22" xfId="1" applyFont="1" applyFill="1" applyBorder="1" applyAlignment="1">
      <alignment horizontal="center" vertical="center"/>
    </xf>
    <xf numFmtId="38" fontId="6" fillId="0" borderId="22" xfId="1" applyFont="1" applyFill="1" applyBorder="1" applyAlignment="1">
      <alignment horizontal="center" vertical="center"/>
    </xf>
    <xf numFmtId="38" fontId="6" fillId="2" borderId="14" xfId="1" applyFont="1" applyFill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17" fillId="4" borderId="27" xfId="1" applyFont="1" applyFill="1" applyBorder="1">
      <alignment vertical="center"/>
    </xf>
    <xf numFmtId="38" fontId="3" fillId="0" borderId="32" xfId="1" applyFont="1" applyFill="1" applyBorder="1">
      <alignment vertical="center"/>
    </xf>
    <xf numFmtId="38" fontId="3" fillId="0" borderId="30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6" fillId="2" borderId="8" xfId="1" applyFont="1" applyFill="1" applyBorder="1" applyAlignment="1">
      <alignment horizontal="center" vertical="center"/>
    </xf>
    <xf numFmtId="38" fontId="17" fillId="4" borderId="38" xfId="1" applyFont="1" applyFill="1" applyBorder="1">
      <alignment vertical="center"/>
    </xf>
    <xf numFmtId="38" fontId="48" fillId="0" borderId="0" xfId="1" applyFont="1" applyFill="1" applyAlignment="1">
      <alignment horizontal="center" vertical="center"/>
    </xf>
    <xf numFmtId="38" fontId="17" fillId="0" borderId="15" xfId="1" applyFont="1" applyFill="1" applyBorder="1">
      <alignment vertical="center"/>
    </xf>
    <xf numFmtId="38" fontId="10" fillId="3" borderId="0" xfId="1" applyFont="1" applyFill="1" applyAlignment="1">
      <alignment horizontal="center" vertical="center"/>
    </xf>
    <xf numFmtId="38" fontId="10" fillId="0" borderId="12" xfId="1" quotePrefix="1" applyFont="1" applyFill="1" applyBorder="1" applyAlignment="1">
      <alignment horizontal="center" vertical="center"/>
    </xf>
    <xf numFmtId="38" fontId="64" fillId="0" borderId="4" xfId="1" quotePrefix="1" applyFont="1" applyFill="1" applyBorder="1" applyAlignment="1">
      <alignment horizontal="center" vertical="center"/>
    </xf>
    <xf numFmtId="38" fontId="23" fillId="4" borderId="6" xfId="1" applyFont="1" applyFill="1" applyBorder="1" applyAlignment="1">
      <alignment horizontal="center" vertical="center"/>
    </xf>
    <xf numFmtId="38" fontId="10" fillId="4" borderId="6" xfId="1" applyFont="1" applyFill="1" applyBorder="1" applyAlignment="1">
      <alignment horizontal="center" vertical="center"/>
    </xf>
    <xf numFmtId="38" fontId="10" fillId="8" borderId="6" xfId="1" applyFont="1" applyFill="1" applyBorder="1" applyAlignment="1">
      <alignment horizontal="center" vertical="center"/>
    </xf>
    <xf numFmtId="38" fontId="10" fillId="4" borderId="12" xfId="1" applyFont="1" applyFill="1" applyBorder="1" applyAlignment="1">
      <alignment horizontal="center" vertical="center"/>
    </xf>
    <xf numFmtId="38" fontId="17" fillId="0" borderId="25" xfId="1" applyFont="1" applyFill="1" applyBorder="1">
      <alignment vertical="center"/>
    </xf>
    <xf numFmtId="38" fontId="36" fillId="0" borderId="0" xfId="1" quotePrefix="1" applyFont="1" applyFill="1" applyBorder="1" applyAlignment="1">
      <alignment horizontal="center" vertical="center"/>
    </xf>
    <xf numFmtId="38" fontId="24" fillId="3" borderId="0" xfId="1" applyFont="1" applyFill="1" applyAlignment="1">
      <alignment horizontal="center" vertical="center"/>
    </xf>
    <xf numFmtId="38" fontId="24" fillId="4" borderId="6" xfId="1" quotePrefix="1" applyFont="1" applyFill="1" applyBorder="1" applyAlignment="1">
      <alignment horizontal="center" vertical="center"/>
    </xf>
    <xf numFmtId="38" fontId="40" fillId="4" borderId="6" xfId="1" quotePrefix="1" applyFont="1" applyFill="1" applyBorder="1" applyAlignment="1">
      <alignment horizontal="center" vertical="center"/>
    </xf>
    <xf numFmtId="38" fontId="24" fillId="3" borderId="6" xfId="1" quotePrefix="1" applyFont="1" applyFill="1" applyBorder="1" applyAlignment="1">
      <alignment horizontal="center" vertical="center"/>
    </xf>
    <xf numFmtId="38" fontId="58" fillId="7" borderId="6" xfId="1" quotePrefix="1" applyFont="1" applyFill="1" applyBorder="1" applyAlignment="1">
      <alignment horizontal="left" vertical="center"/>
    </xf>
    <xf numFmtId="38" fontId="3" fillId="3" borderId="6" xfId="1" applyFont="1" applyFill="1" applyBorder="1">
      <alignment vertical="center"/>
    </xf>
    <xf numFmtId="38" fontId="65" fillId="0" borderId="4" xfId="1" quotePrefix="1" applyFont="1" applyFill="1" applyBorder="1" applyAlignment="1">
      <alignment horizontal="center" vertical="center"/>
    </xf>
    <xf numFmtId="38" fontId="53" fillId="0" borderId="4" xfId="1" quotePrefix="1" applyFont="1" applyFill="1" applyBorder="1" applyAlignment="1">
      <alignment horizontal="center" vertical="center"/>
    </xf>
    <xf numFmtId="38" fontId="54" fillId="0" borderId="0" xfId="1" quotePrefix="1" applyFont="1" applyFill="1" applyBorder="1" applyAlignment="1">
      <alignment horizontal="center" vertical="center"/>
    </xf>
    <xf numFmtId="38" fontId="54" fillId="0" borderId="4" xfId="1" quotePrefix="1" applyFont="1" applyFill="1" applyBorder="1" applyAlignment="1">
      <alignment horizontal="center" vertical="center"/>
    </xf>
    <xf numFmtId="38" fontId="52" fillId="0" borderId="2" xfId="1" applyFont="1" applyFill="1" applyBorder="1">
      <alignment vertical="center"/>
    </xf>
    <xf numFmtId="38" fontId="52" fillId="0" borderId="4" xfId="1" applyFont="1" applyFill="1" applyBorder="1">
      <alignment vertical="center"/>
    </xf>
    <xf numFmtId="38" fontId="52" fillId="0" borderId="0" xfId="1" applyFont="1" applyFill="1" applyBorder="1">
      <alignment vertical="center"/>
    </xf>
    <xf numFmtId="38" fontId="6" fillId="0" borderId="26" xfId="1" applyFont="1" applyFill="1" applyBorder="1">
      <alignment vertical="center"/>
    </xf>
    <xf numFmtId="38" fontId="16" fillId="0" borderId="0" xfId="1" applyFont="1" applyFill="1" applyBorder="1">
      <alignment vertical="center"/>
    </xf>
    <xf numFmtId="38" fontId="10" fillId="0" borderId="6" xfId="1" applyFont="1" applyFill="1" applyBorder="1" applyAlignment="1">
      <alignment horizontal="center" vertical="center"/>
    </xf>
    <xf numFmtId="38" fontId="48" fillId="0" borderId="4" xfId="1" applyFont="1" applyFill="1" applyBorder="1" applyAlignment="1">
      <alignment horizontal="center" vertical="center"/>
    </xf>
    <xf numFmtId="38" fontId="38" fillId="0" borderId="0" xfId="1" quotePrefix="1" applyFont="1" applyFill="1" applyAlignment="1">
      <alignment horizontal="center" vertical="center"/>
    </xf>
    <xf numFmtId="38" fontId="3" fillId="8" borderId="16" xfId="1" applyFont="1" applyFill="1" applyBorder="1">
      <alignment vertical="center"/>
    </xf>
    <xf numFmtId="38" fontId="3" fillId="4" borderId="18" xfId="1" applyFont="1" applyFill="1" applyBorder="1">
      <alignment vertical="center"/>
    </xf>
    <xf numFmtId="38" fontId="3" fillId="4" borderId="14" xfId="1" applyFont="1" applyFill="1" applyBorder="1">
      <alignment vertical="center"/>
    </xf>
    <xf numFmtId="38" fontId="3" fillId="4" borderId="13" xfId="1" applyFont="1" applyFill="1" applyBorder="1">
      <alignment vertical="center"/>
    </xf>
    <xf numFmtId="38" fontId="3" fillId="4" borderId="22" xfId="1" applyFont="1" applyFill="1" applyBorder="1">
      <alignment vertical="center"/>
    </xf>
    <xf numFmtId="38" fontId="3" fillId="4" borderId="0" xfId="1" applyFont="1" applyFill="1" applyBorder="1" applyAlignment="1">
      <alignment horizontal="right" vertical="center"/>
    </xf>
    <xf numFmtId="38" fontId="17" fillId="0" borderId="8" xfId="1" applyFont="1" applyFill="1" applyBorder="1" applyAlignment="1">
      <alignment horizontal="center" vertical="center"/>
    </xf>
    <xf numFmtId="38" fontId="7" fillId="3" borderId="4" xfId="1" quotePrefix="1" applyFont="1" applyFill="1" applyBorder="1" applyAlignment="1">
      <alignment horizontal="center" vertical="center"/>
    </xf>
    <xf numFmtId="38" fontId="61" fillId="3" borderId="0" xfId="1" applyFont="1" applyFill="1" applyAlignment="1">
      <alignment horizontal="center" vertical="center"/>
    </xf>
    <xf numFmtId="38" fontId="22" fillId="3" borderId="4" xfId="1" applyFont="1" applyFill="1" applyBorder="1" applyAlignment="1">
      <alignment horizontal="center" vertical="center"/>
    </xf>
    <xf numFmtId="38" fontId="17" fillId="3" borderId="2" xfId="1" applyFont="1" applyFill="1" applyBorder="1">
      <alignment vertical="center"/>
    </xf>
    <xf numFmtId="38" fontId="22" fillId="3" borderId="0" xfId="1" quotePrefix="1" applyFont="1" applyFill="1" applyAlignment="1">
      <alignment horizontal="center" vertical="center"/>
    </xf>
    <xf numFmtId="38" fontId="22" fillId="3" borderId="4" xfId="1" applyFont="1" applyFill="1" applyBorder="1">
      <alignment vertical="center"/>
    </xf>
    <xf numFmtId="38" fontId="24" fillId="3" borderId="4" xfId="1" applyFont="1" applyFill="1" applyBorder="1" applyAlignment="1">
      <alignment horizontal="center" vertical="center" wrapText="1"/>
    </xf>
    <xf numFmtId="38" fontId="18" fillId="3" borderId="0" xfId="1" quotePrefix="1" applyFont="1" applyFill="1" applyAlignment="1">
      <alignment horizontal="center" vertical="center"/>
    </xf>
    <xf numFmtId="38" fontId="21" fillId="0" borderId="0" xfId="1" applyFont="1" applyFill="1" applyBorder="1">
      <alignment vertical="center"/>
    </xf>
    <xf numFmtId="38" fontId="17" fillId="3" borderId="15" xfId="1" applyFont="1" applyFill="1" applyBorder="1">
      <alignment vertical="center"/>
    </xf>
    <xf numFmtId="38" fontId="17" fillId="3" borderId="4" xfId="1" applyFont="1" applyFill="1" applyBorder="1">
      <alignment vertical="center"/>
    </xf>
    <xf numFmtId="38" fontId="3" fillId="3" borderId="0" xfId="1" applyFont="1" applyFill="1" applyBorder="1" applyAlignment="1">
      <alignment horizontal="right" vertical="center"/>
    </xf>
    <xf numFmtId="38" fontId="3" fillId="3" borderId="4" xfId="1" applyFont="1" applyFill="1" applyBorder="1" applyAlignment="1">
      <alignment horizontal="right" vertical="center"/>
    </xf>
    <xf numFmtId="38" fontId="10" fillId="3" borderId="4" xfId="1" applyFont="1" applyFill="1" applyBorder="1" applyAlignment="1">
      <alignment horizontal="center" vertical="center"/>
    </xf>
    <xf numFmtId="38" fontId="18" fillId="7" borderId="10" xfId="1" quotePrefix="1" applyFont="1" applyFill="1" applyBorder="1" applyAlignment="1">
      <alignment horizontal="center" vertical="center"/>
    </xf>
    <xf numFmtId="38" fontId="24" fillId="0" borderId="9" xfId="1" applyFont="1" applyFill="1" applyBorder="1" applyAlignment="1">
      <alignment horizontal="center" vertical="center"/>
    </xf>
    <xf numFmtId="38" fontId="24" fillId="0" borderId="12" xfId="1" quotePrefix="1" applyFont="1" applyFill="1" applyBorder="1" applyAlignment="1">
      <alignment horizontal="center" vertical="center"/>
    </xf>
    <xf numFmtId="38" fontId="24" fillId="0" borderId="9" xfId="1" quotePrefix="1" applyFont="1" applyFill="1" applyBorder="1" applyAlignment="1">
      <alignment horizontal="center" vertical="center"/>
    </xf>
    <xf numFmtId="38" fontId="36" fillId="0" borderId="9" xfId="1" quotePrefix="1" applyFont="1" applyFill="1" applyBorder="1" applyAlignment="1">
      <alignment horizontal="center" vertical="center"/>
    </xf>
    <xf numFmtId="38" fontId="22" fillId="0" borderId="9" xfId="1" quotePrefix="1" applyFont="1" applyFill="1" applyBorder="1" applyAlignment="1">
      <alignment horizontal="center" vertical="center"/>
    </xf>
    <xf numFmtId="38" fontId="17" fillId="0" borderId="17" xfId="1" applyFont="1" applyFill="1" applyBorder="1">
      <alignment vertical="center"/>
    </xf>
    <xf numFmtId="38" fontId="17" fillId="0" borderId="32" xfId="1" applyFont="1" applyFill="1" applyBorder="1">
      <alignment vertical="center"/>
    </xf>
    <xf numFmtId="38" fontId="3" fillId="0" borderId="10" xfId="1" applyFont="1" applyFill="1" applyBorder="1" applyAlignment="1">
      <alignment horizontal="right" vertical="center"/>
    </xf>
    <xf numFmtId="38" fontId="8" fillId="3" borderId="9" xfId="1" applyFont="1" applyFill="1" applyBorder="1" applyAlignment="1">
      <alignment horizontal="center" vertical="center"/>
    </xf>
    <xf numFmtId="38" fontId="3" fillId="7" borderId="12" xfId="1" applyFont="1" applyFill="1" applyBorder="1">
      <alignment vertical="center"/>
    </xf>
    <xf numFmtId="38" fontId="8" fillId="3" borderId="4" xfId="1" applyFont="1" applyFill="1" applyBorder="1" applyAlignment="1">
      <alignment horizontal="center" vertical="center"/>
    </xf>
    <xf numFmtId="38" fontId="17" fillId="0" borderId="13" xfId="1" applyFont="1" applyFill="1" applyBorder="1">
      <alignment vertical="center"/>
    </xf>
    <xf numFmtId="38" fontId="6" fillId="2" borderId="6" xfId="1" applyFont="1" applyFill="1" applyBorder="1">
      <alignment vertical="center"/>
    </xf>
    <xf numFmtId="38" fontId="6" fillId="2" borderId="0" xfId="1" applyFont="1" applyFill="1" applyBorder="1">
      <alignment vertical="center"/>
    </xf>
    <xf numFmtId="38" fontId="6" fillId="2" borderId="2" xfId="1" applyFont="1" applyFill="1" applyBorder="1">
      <alignment vertical="center"/>
    </xf>
    <xf numFmtId="38" fontId="17" fillId="2" borderId="4" xfId="1" applyFont="1" applyFill="1" applyBorder="1">
      <alignment vertical="center"/>
    </xf>
    <xf numFmtId="38" fontId="17" fillId="2" borderId="2" xfId="1" applyFont="1" applyFill="1" applyBorder="1">
      <alignment vertical="center"/>
    </xf>
    <xf numFmtId="38" fontId="6" fillId="0" borderId="39" xfId="1" applyFont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2" borderId="13" xfId="1" applyFont="1" applyFill="1" applyBorder="1" applyAlignment="1">
      <alignment horizontal="center" vertical="center"/>
    </xf>
    <xf numFmtId="38" fontId="8" fillId="4" borderId="6" xfId="1" applyFont="1" applyFill="1" applyBorder="1" applyAlignment="1">
      <alignment horizontal="center" vertical="center"/>
    </xf>
    <xf numFmtId="38" fontId="3" fillId="6" borderId="10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right" vertical="center"/>
    </xf>
    <xf numFmtId="38" fontId="30" fillId="0" borderId="9" xfId="1" applyFont="1" applyFill="1" applyBorder="1" applyAlignment="1">
      <alignment horizontal="center" vertical="center"/>
    </xf>
    <xf numFmtId="38" fontId="50" fillId="0" borderId="4" xfId="1" applyFont="1" applyFill="1" applyBorder="1">
      <alignment vertical="center"/>
    </xf>
    <xf numFmtId="38" fontId="30" fillId="3" borderId="4" xfId="1" applyFont="1" applyFill="1" applyBorder="1" applyAlignment="1">
      <alignment horizontal="center" vertical="center"/>
    </xf>
    <xf numFmtId="38" fontId="17" fillId="3" borderId="0" xfId="1" applyFont="1" applyFill="1" applyBorder="1">
      <alignment vertical="center"/>
    </xf>
    <xf numFmtId="38" fontId="6" fillId="3" borderId="6" xfId="1" applyFont="1" applyFill="1" applyBorder="1">
      <alignment vertical="center"/>
    </xf>
    <xf numFmtId="38" fontId="6" fillId="3" borderId="0" xfId="1" applyFont="1" applyFill="1" applyBorder="1">
      <alignment vertical="center"/>
    </xf>
    <xf numFmtId="38" fontId="6" fillId="3" borderId="2" xfId="1" applyFont="1" applyFill="1" applyBorder="1">
      <alignment vertical="center"/>
    </xf>
    <xf numFmtId="38" fontId="40" fillId="3" borderId="6" xfId="1" quotePrefix="1" applyFont="1" applyFill="1" applyBorder="1" applyAlignment="1">
      <alignment horizontal="center" vertical="center"/>
    </xf>
    <xf numFmtId="38" fontId="48" fillId="0" borderId="9" xfId="1" applyFont="1" applyFill="1" applyBorder="1" applyAlignment="1">
      <alignment horizontal="center" vertical="center"/>
    </xf>
    <xf numFmtId="38" fontId="48" fillId="3" borderId="0" xfId="1" applyFont="1" applyFill="1" applyAlignment="1">
      <alignment horizontal="center" vertical="center"/>
    </xf>
    <xf numFmtId="38" fontId="49" fillId="3" borderId="4" xfId="1" applyFont="1" applyFill="1" applyBorder="1" applyAlignment="1">
      <alignment horizontal="center" vertical="center"/>
    </xf>
    <xf numFmtId="38" fontId="18" fillId="3" borderId="6" xfId="1" quotePrefix="1" applyFont="1" applyFill="1" applyBorder="1" applyAlignment="1">
      <alignment horizontal="center" vertical="center"/>
    </xf>
    <xf numFmtId="38" fontId="28" fillId="6" borderId="0" xfId="1" applyFont="1" applyFill="1" applyAlignment="1">
      <alignment horizontal="center" vertical="center"/>
    </xf>
    <xf numFmtId="38" fontId="18" fillId="4" borderId="0" xfId="1" applyFont="1" applyFill="1" applyAlignment="1">
      <alignment horizontal="center" vertical="center"/>
    </xf>
    <xf numFmtId="38" fontId="18" fillId="4" borderId="4" xfId="1" applyFont="1" applyFill="1" applyBorder="1" applyAlignment="1">
      <alignment horizontal="center" vertical="center"/>
    </xf>
    <xf numFmtId="38" fontId="17" fillId="2" borderId="9" xfId="1" applyFont="1" applyFill="1" applyBorder="1">
      <alignment vertical="center"/>
    </xf>
    <xf numFmtId="38" fontId="17" fillId="2" borderId="11" xfId="1" applyFont="1" applyFill="1" applyBorder="1">
      <alignment vertical="center"/>
    </xf>
    <xf numFmtId="38" fontId="3" fillId="2" borderId="2" xfId="1" applyFont="1" applyFill="1" applyBorder="1">
      <alignment vertical="center"/>
    </xf>
    <xf numFmtId="38" fontId="3" fillId="2" borderId="0" xfId="1" applyFont="1" applyFill="1" applyBorder="1">
      <alignment vertical="center"/>
    </xf>
    <xf numFmtId="38" fontId="7" fillId="2" borderId="4" xfId="1" applyFont="1" applyFill="1" applyBorder="1">
      <alignment vertical="center"/>
    </xf>
    <xf numFmtId="38" fontId="3" fillId="2" borderId="11" xfId="1" applyFont="1" applyFill="1" applyBorder="1">
      <alignment vertical="center"/>
    </xf>
    <xf numFmtId="38" fontId="3" fillId="2" borderId="9" xfId="1" applyFont="1" applyFill="1" applyBorder="1">
      <alignment vertical="center"/>
    </xf>
    <xf numFmtId="38" fontId="3" fillId="2" borderId="10" xfId="1" applyFont="1" applyFill="1" applyBorder="1">
      <alignment vertical="center"/>
    </xf>
    <xf numFmtId="38" fontId="6" fillId="2" borderId="12" xfId="1" applyFont="1" applyFill="1" applyBorder="1">
      <alignment vertical="center"/>
    </xf>
    <xf numFmtId="38" fontId="6" fillId="2" borderId="10" xfId="1" applyFont="1" applyFill="1" applyBorder="1">
      <alignment vertical="center"/>
    </xf>
    <xf numFmtId="38" fontId="6" fillId="2" borderId="11" xfId="1" applyFont="1" applyFill="1" applyBorder="1">
      <alignment vertical="center"/>
    </xf>
    <xf numFmtId="38" fontId="6" fillId="9" borderId="1" xfId="1" applyFont="1" applyFill="1" applyBorder="1" applyAlignment="1">
      <alignment horizontal="center" vertical="center"/>
    </xf>
    <xf numFmtId="38" fontId="3" fillId="9" borderId="1" xfId="1" applyFont="1" applyFill="1" applyBorder="1" applyAlignment="1">
      <alignment horizontal="center" vertical="center"/>
    </xf>
    <xf numFmtId="38" fontId="17" fillId="9" borderId="1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6" fillId="0" borderId="2" xfId="1" quotePrefix="1" applyFont="1" applyFill="1" applyBorder="1" applyAlignment="1">
      <alignment horizontal="left" vertical="center"/>
    </xf>
    <xf numFmtId="38" fontId="16" fillId="0" borderId="2" xfId="1" applyFont="1" applyFill="1" applyBorder="1">
      <alignment vertical="center"/>
    </xf>
    <xf numFmtId="38" fontId="66" fillId="6" borderId="4" xfId="1" quotePrefix="1" applyFont="1" applyFill="1" applyBorder="1" applyAlignment="1">
      <alignment horizontal="center" vertical="center"/>
    </xf>
    <xf numFmtId="38" fontId="3" fillId="6" borderId="0" xfId="1" applyFont="1" applyFill="1" applyBorder="1" applyAlignment="1">
      <alignment horizontal="center" vertical="center"/>
    </xf>
    <xf numFmtId="38" fontId="17" fillId="0" borderId="10" xfId="1" applyFont="1" applyFill="1" applyBorder="1">
      <alignment vertical="center"/>
    </xf>
    <xf numFmtId="38" fontId="7" fillId="2" borderId="4" xfId="1" quotePrefix="1" applyFont="1" applyFill="1" applyBorder="1" applyAlignment="1">
      <alignment horizontal="center" vertical="center"/>
    </xf>
    <xf numFmtId="38" fontId="7" fillId="2" borderId="0" xfId="1" applyFont="1" applyFill="1" applyAlignment="1">
      <alignment horizontal="left" vertical="center"/>
    </xf>
    <xf numFmtId="38" fontId="24" fillId="2" borderId="4" xfId="1" applyFont="1" applyFill="1" applyBorder="1">
      <alignment vertical="center"/>
    </xf>
    <xf numFmtId="38" fontId="3" fillId="2" borderId="0" xfId="1" applyFont="1" applyFill="1" applyAlignment="1">
      <alignment horizontal="center" vertical="center"/>
    </xf>
    <xf numFmtId="38" fontId="21" fillId="2" borderId="4" xfId="1" quotePrefix="1" applyFont="1" applyFill="1" applyBorder="1" applyAlignment="1">
      <alignment horizontal="center" vertical="center"/>
    </xf>
    <xf numFmtId="38" fontId="24" fillId="2" borderId="4" xfId="1" applyFont="1" applyFill="1" applyBorder="1" applyAlignment="1">
      <alignment horizontal="center" vertical="center"/>
    </xf>
    <xf numFmtId="38" fontId="48" fillId="2" borderId="0" xfId="1" applyFont="1" applyFill="1" applyAlignment="1">
      <alignment horizontal="center" vertical="center"/>
    </xf>
    <xf numFmtId="38" fontId="67" fillId="0" borderId="4" xfId="1" applyFont="1" applyFill="1" applyBorder="1" applyAlignment="1">
      <alignment horizontal="center" vertical="center"/>
    </xf>
    <xf numFmtId="38" fontId="67" fillId="2" borderId="4" xfId="1" applyFont="1" applyFill="1" applyBorder="1" applyAlignment="1">
      <alignment horizontal="center" vertical="center"/>
    </xf>
    <xf numFmtId="38" fontId="66" fillId="0" borderId="4" xfId="1" quotePrefix="1" applyFont="1" applyFill="1" applyBorder="1" applyAlignment="1">
      <alignment horizontal="center" vertical="center"/>
    </xf>
    <xf numFmtId="38" fontId="66" fillId="0" borderId="9" xfId="1" quotePrefix="1" applyFont="1" applyFill="1" applyBorder="1" applyAlignment="1">
      <alignment horizontal="center" vertical="center"/>
    </xf>
    <xf numFmtId="38" fontId="30" fillId="0" borderId="6" xfId="1" quotePrefix="1" applyFont="1" applyFill="1" applyBorder="1" applyAlignment="1">
      <alignment horizontal="center" vertical="center"/>
    </xf>
    <xf numFmtId="38" fontId="9" fillId="0" borderId="0" xfId="1" quotePrefix="1" applyFont="1" applyFill="1" applyAlignment="1">
      <alignment horizontal="center" vertical="center"/>
    </xf>
    <xf numFmtId="38" fontId="22" fillId="0" borderId="6" xfId="1" applyFont="1" applyFill="1" applyBorder="1" applyAlignment="1">
      <alignment horizontal="center" vertical="center"/>
    </xf>
    <xf numFmtId="38" fontId="45" fillId="0" borderId="0" xfId="1" applyFont="1" applyFill="1" applyAlignment="1">
      <alignment horizontal="center" vertical="center"/>
    </xf>
    <xf numFmtId="38" fontId="18" fillId="3" borderId="0" xfId="1" applyFont="1" applyFill="1" applyAlignment="1">
      <alignment horizontal="center" vertical="center"/>
    </xf>
    <xf numFmtId="38" fontId="18" fillId="3" borderId="4" xfId="1" applyFont="1" applyFill="1" applyBorder="1" applyAlignment="1">
      <alignment horizontal="center" vertical="center"/>
    </xf>
    <xf numFmtId="38" fontId="18" fillId="0" borderId="0" xfId="1" applyFont="1" applyFill="1" applyBorder="1" applyAlignment="1">
      <alignment horizontal="center" vertical="center"/>
    </xf>
    <xf numFmtId="38" fontId="18" fillId="0" borderId="0" xfId="1" quotePrefix="1" applyFont="1" applyFill="1" applyBorder="1" applyAlignment="1">
      <alignment horizontal="center" vertical="center"/>
    </xf>
    <xf numFmtId="38" fontId="18" fillId="4" borderId="10" xfId="1" quotePrefix="1" applyFont="1" applyFill="1" applyBorder="1" applyAlignment="1">
      <alignment horizontal="center" vertical="center"/>
    </xf>
    <xf numFmtId="38" fontId="18" fillId="4" borderId="9" xfId="1" quotePrefix="1" applyFont="1" applyFill="1" applyBorder="1" applyAlignment="1">
      <alignment horizontal="center" vertical="center"/>
    </xf>
    <xf numFmtId="38" fontId="18" fillId="4" borderId="0" xfId="1" quotePrefix="1" applyFont="1" applyFill="1" applyBorder="1" applyAlignment="1">
      <alignment horizontal="center" vertical="center"/>
    </xf>
    <xf numFmtId="38" fontId="18" fillId="0" borderId="10" xfId="1" quotePrefix="1" applyFont="1" applyFill="1" applyBorder="1" applyAlignment="1">
      <alignment horizontal="center" vertical="center"/>
    </xf>
    <xf numFmtId="38" fontId="56" fillId="6" borderId="4" xfId="1" quotePrefix="1" applyFont="1" applyFill="1" applyBorder="1" applyAlignment="1">
      <alignment horizontal="center" vertical="center"/>
    </xf>
    <xf numFmtId="38" fontId="22" fillId="4" borderId="5" xfId="1" applyFont="1" applyFill="1" applyBorder="1" applyAlignment="1">
      <alignment horizontal="center" vertical="center"/>
    </xf>
    <xf numFmtId="38" fontId="22" fillId="4" borderId="8" xfId="1" applyFont="1" applyFill="1" applyBorder="1" applyAlignment="1">
      <alignment horizontal="center" vertical="center"/>
    </xf>
    <xf numFmtId="38" fontId="3" fillId="4" borderId="5" xfId="1" applyFont="1" applyFill="1" applyBorder="1" applyAlignment="1">
      <alignment horizontal="center" vertical="center"/>
    </xf>
    <xf numFmtId="38" fontId="3" fillId="4" borderId="8" xfId="1" applyFont="1" applyFill="1" applyBorder="1" applyAlignment="1">
      <alignment horizontal="center" vertical="center"/>
    </xf>
    <xf numFmtId="38" fontId="11" fillId="4" borderId="5" xfId="1" applyFont="1" applyFill="1" applyBorder="1" applyAlignment="1">
      <alignment horizontal="center" vertical="center"/>
    </xf>
    <xf numFmtId="38" fontId="11" fillId="4" borderId="8" xfId="1" applyFont="1" applyFill="1" applyBorder="1" applyAlignment="1">
      <alignment horizontal="center" vertical="center"/>
    </xf>
    <xf numFmtId="38" fontId="11" fillId="4" borderId="7" xfId="1" applyFont="1" applyFill="1" applyBorder="1" applyAlignment="1">
      <alignment horizontal="center" vertical="center"/>
    </xf>
    <xf numFmtId="38" fontId="11" fillId="4" borderId="1" xfId="1" applyFont="1" applyFill="1" applyBorder="1" applyAlignment="1">
      <alignment horizontal="center" vertical="center"/>
    </xf>
    <xf numFmtId="38" fontId="3" fillId="4" borderId="40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1F0FD"/>
      <color rgb="FFB8F6FE"/>
      <color rgb="FFBBFBEF"/>
      <color rgb="FF97F7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291A6-EB59-4048-8624-D7A03886C79B}">
  <dimension ref="A1:AQ137"/>
  <sheetViews>
    <sheetView topLeftCell="A5" workbookViewId="0">
      <pane xSplit="18" topLeftCell="U1" activePane="topRight" state="frozen"/>
      <selection pane="topRight" activeCell="Q11" sqref="Q11"/>
    </sheetView>
  </sheetViews>
  <sheetFormatPr defaultColWidth="7.875" defaultRowHeight="15.75" x14ac:dyDescent="0.4"/>
  <cols>
    <col min="1" max="1" width="9.625" style="10" customWidth="1"/>
    <col min="2" max="2" width="8.125" style="10" customWidth="1"/>
    <col min="3" max="3" width="10" style="80" customWidth="1"/>
    <col min="4" max="4" width="12.125" style="303" customWidth="1"/>
    <col min="5" max="6" width="8.125" style="4" customWidth="1"/>
    <col min="7" max="7" width="7.5" style="4" customWidth="1"/>
    <col min="8" max="8" width="5.5" style="20" customWidth="1"/>
    <col min="9" max="9" width="8" style="96" customWidth="1"/>
    <col min="10" max="10" width="6" style="4" customWidth="1"/>
    <col min="11" max="11" width="8.25" style="504" customWidth="1"/>
    <col min="12" max="12" width="7.625" style="728" customWidth="1"/>
    <col min="13" max="13" width="3" style="20" bestFit="1" customWidth="1"/>
    <col min="14" max="14" width="6" style="400" customWidth="1"/>
    <col min="15" max="17" width="6.625" style="400" customWidth="1"/>
    <col min="18" max="18" width="6.25" style="400" customWidth="1"/>
    <col min="19" max="19" width="6.75" style="53" customWidth="1"/>
    <col min="20" max="20" width="7.875" style="4" customWidth="1"/>
    <col min="21" max="21" width="6.75" style="4" customWidth="1"/>
    <col min="22" max="22" width="7.875" style="95" customWidth="1"/>
    <col min="23" max="23" width="6.75" style="4" customWidth="1"/>
    <col min="24" max="24" width="7.875" style="4" customWidth="1"/>
    <col min="25" max="25" width="6.75" style="4" customWidth="1"/>
    <col min="26" max="26" width="7.875" style="4" customWidth="1"/>
    <col min="27" max="27" width="6.75" style="53" customWidth="1"/>
    <col min="28" max="28" width="7.875" style="4" customWidth="1"/>
    <col min="29" max="29" width="6.75" style="53" customWidth="1"/>
    <col min="30" max="30" width="7.875" style="101" customWidth="1"/>
    <col min="31" max="31" width="7.875" style="95"/>
    <col min="32" max="32" width="6.75" style="53" customWidth="1"/>
    <col min="33" max="33" width="7.875" style="101" customWidth="1"/>
    <col min="34" max="34" width="6.75" style="53" customWidth="1"/>
    <col min="35" max="35" width="7.875" style="101"/>
    <col min="36" max="36" width="6.75" style="53" customWidth="1"/>
    <col min="37" max="37" width="7.875" style="101"/>
    <col min="38" max="38" width="7" style="53" customWidth="1"/>
    <col min="39" max="39" width="7.875" style="101"/>
    <col min="40" max="40" width="7" style="53" customWidth="1"/>
    <col min="41" max="41" width="7.875" style="101"/>
    <col min="42" max="42" width="7" style="101" customWidth="1"/>
    <col min="43" max="43" width="7.875" style="101"/>
    <col min="44" max="16384" width="7.875" style="4"/>
  </cols>
  <sheetData>
    <row r="1" spans="1:43" ht="25.5" x14ac:dyDescent="0.35">
      <c r="A1" s="503" t="s">
        <v>3397</v>
      </c>
      <c r="B1" s="7"/>
      <c r="S1" s="137" t="s">
        <v>3286</v>
      </c>
      <c r="U1" s="137" t="s">
        <v>3287</v>
      </c>
      <c r="W1" s="137" t="s">
        <v>3288</v>
      </c>
      <c r="Y1" s="137" t="s">
        <v>3289</v>
      </c>
      <c r="AA1" s="137" t="s">
        <v>3290</v>
      </c>
      <c r="AC1" s="99" t="s">
        <v>3291</v>
      </c>
      <c r="AF1" s="99" t="s">
        <v>3530</v>
      </c>
      <c r="AH1" s="99" t="s">
        <v>3531</v>
      </c>
      <c r="AJ1" s="99" t="s">
        <v>3532</v>
      </c>
      <c r="AL1" s="99" t="s">
        <v>3534</v>
      </c>
      <c r="AN1" s="99" t="s">
        <v>3533</v>
      </c>
      <c r="AP1" s="99" t="s">
        <v>3535</v>
      </c>
    </row>
    <row r="2" spans="1:43" x14ac:dyDescent="0.4">
      <c r="B2" s="10" t="s">
        <v>181</v>
      </c>
      <c r="S2" s="15" t="s">
        <v>36</v>
      </c>
      <c r="U2" s="136" t="s">
        <v>699</v>
      </c>
      <c r="W2" s="136" t="s">
        <v>35</v>
      </c>
      <c r="Y2" s="136" t="s">
        <v>700</v>
      </c>
      <c r="AA2" s="15" t="s">
        <v>701</v>
      </c>
      <c r="AC2" s="81" t="s">
        <v>363</v>
      </c>
      <c r="AF2" s="81" t="s">
        <v>343</v>
      </c>
      <c r="AH2" s="81" t="s">
        <v>376</v>
      </c>
      <c r="AJ2" s="81" t="s">
        <v>437</v>
      </c>
      <c r="AL2" s="81" t="s">
        <v>469</v>
      </c>
      <c r="AN2" s="81" t="s">
        <v>534</v>
      </c>
      <c r="AP2" s="81" t="s">
        <v>602</v>
      </c>
    </row>
    <row r="3" spans="1:43" s="3" customFormat="1" x14ac:dyDescent="0.4">
      <c r="A3" s="496" t="s">
        <v>722</v>
      </c>
      <c r="B3" s="496" t="s">
        <v>161</v>
      </c>
      <c r="C3" s="497" t="s">
        <v>0</v>
      </c>
      <c r="D3" s="498" t="s">
        <v>1</v>
      </c>
      <c r="E3" s="252" t="s">
        <v>373</v>
      </c>
      <c r="F3" s="491" t="s">
        <v>374</v>
      </c>
      <c r="G3" s="491" t="s">
        <v>483</v>
      </c>
      <c r="H3" s="492" t="s">
        <v>368</v>
      </c>
      <c r="I3" s="493" t="s">
        <v>702</v>
      </c>
      <c r="J3" s="24" t="s">
        <v>703</v>
      </c>
      <c r="K3" s="505" t="s">
        <v>162</v>
      </c>
      <c r="L3" s="753" t="s">
        <v>167</v>
      </c>
      <c r="M3" s="24" t="s">
        <v>166</v>
      </c>
      <c r="N3" s="918" t="s">
        <v>164</v>
      </c>
      <c r="O3" s="919"/>
      <c r="P3" s="919"/>
      <c r="Q3" s="919"/>
      <c r="R3" s="919"/>
      <c r="S3" s="885" t="s">
        <v>192</v>
      </c>
      <c r="T3" s="886" t="s">
        <v>374</v>
      </c>
      <c r="U3" s="886" t="s">
        <v>192</v>
      </c>
      <c r="V3" s="885" t="s">
        <v>374</v>
      </c>
      <c r="W3" s="886" t="s">
        <v>192</v>
      </c>
      <c r="X3" s="885" t="s">
        <v>374</v>
      </c>
      <c r="Y3" s="886" t="s">
        <v>192</v>
      </c>
      <c r="Z3" s="885" t="s">
        <v>374</v>
      </c>
      <c r="AA3" s="885" t="s">
        <v>192</v>
      </c>
      <c r="AB3" s="885" t="s">
        <v>374</v>
      </c>
      <c r="AC3" s="885" t="s">
        <v>192</v>
      </c>
      <c r="AD3" s="887" t="s">
        <v>374</v>
      </c>
      <c r="AE3" s="886" t="s">
        <v>483</v>
      </c>
      <c r="AF3" s="885" t="s">
        <v>192</v>
      </c>
      <c r="AG3" s="885" t="s">
        <v>374</v>
      </c>
      <c r="AH3" s="885" t="s">
        <v>192</v>
      </c>
      <c r="AI3" s="885" t="s">
        <v>374</v>
      </c>
      <c r="AJ3" s="885" t="s">
        <v>192</v>
      </c>
      <c r="AK3" s="885" t="s">
        <v>374</v>
      </c>
      <c r="AL3" s="885" t="s">
        <v>192</v>
      </c>
      <c r="AM3" s="885" t="s">
        <v>374</v>
      </c>
      <c r="AN3" s="885" t="s">
        <v>192</v>
      </c>
      <c r="AO3" s="885" t="s">
        <v>374</v>
      </c>
      <c r="AP3" s="885" t="s">
        <v>192</v>
      </c>
      <c r="AQ3" s="885" t="s">
        <v>374</v>
      </c>
    </row>
    <row r="4" spans="1:43" s="95" customFormat="1" x14ac:dyDescent="0.4">
      <c r="A4" s="315" t="s">
        <v>3552</v>
      </c>
      <c r="B4" s="92" t="s">
        <v>3398</v>
      </c>
      <c r="C4" s="93" t="s">
        <v>3554</v>
      </c>
      <c r="D4" s="188" t="s">
        <v>3555</v>
      </c>
      <c r="E4" s="95">
        <v>45000</v>
      </c>
      <c r="F4" s="118">
        <f t="shared" ref="F4:F7" si="0">E4*H4/100</f>
        <v>27000</v>
      </c>
      <c r="G4" s="118">
        <f t="shared" ref="G4:G7" si="1">ROUND(F4*1.1,1)</f>
        <v>29700</v>
      </c>
      <c r="H4" s="129">
        <v>60</v>
      </c>
      <c r="I4" s="903" t="s">
        <v>3550</v>
      </c>
      <c r="J4" s="118">
        <v>1</v>
      </c>
      <c r="K4" s="325" t="s">
        <v>1365</v>
      </c>
      <c r="L4" s="325" t="s">
        <v>3558</v>
      </c>
      <c r="M4" s="785" t="s">
        <v>3601</v>
      </c>
      <c r="N4" s="417" t="s">
        <v>3600</v>
      </c>
      <c r="O4" s="302"/>
      <c r="P4" s="418"/>
      <c r="Q4" s="302"/>
      <c r="R4" s="907"/>
      <c r="S4" s="299">
        <v>0</v>
      </c>
      <c r="T4" s="263">
        <f>F4*S4</f>
        <v>0</v>
      </c>
      <c r="U4" s="119">
        <f>S4</f>
        <v>0</v>
      </c>
      <c r="V4" s="263">
        <f>F4*U4</f>
        <v>0</v>
      </c>
      <c r="W4" s="119">
        <f>U4</f>
        <v>0</v>
      </c>
      <c r="X4" s="263">
        <f>F4*W4</f>
        <v>0</v>
      </c>
      <c r="Y4" s="119">
        <f>W4</f>
        <v>0</v>
      </c>
      <c r="Z4" s="263">
        <f>F4*Y4</f>
        <v>0</v>
      </c>
      <c r="AA4" s="299">
        <f>Y4</f>
        <v>0</v>
      </c>
      <c r="AB4" s="263">
        <f>F4*AA4</f>
        <v>0</v>
      </c>
      <c r="AC4" s="299">
        <f>AA4</f>
        <v>0</v>
      </c>
      <c r="AD4" s="259">
        <f>F4*AC4</f>
        <v>0</v>
      </c>
      <c r="AE4" s="119">
        <f>G4*AC4</f>
        <v>0</v>
      </c>
      <c r="AF4" s="413">
        <f>AC4</f>
        <v>0</v>
      </c>
      <c r="AG4" s="413">
        <f>F4*AF4</f>
        <v>0</v>
      </c>
      <c r="AH4" s="299">
        <f>AF4</f>
        <v>0</v>
      </c>
      <c r="AI4" s="261">
        <f>F4*AH4</f>
        <v>0</v>
      </c>
      <c r="AJ4" s="299">
        <f>AH4</f>
        <v>0</v>
      </c>
      <c r="AK4" s="261">
        <f>F4*AJ4</f>
        <v>0</v>
      </c>
      <c r="AL4" s="299">
        <f>AJ4</f>
        <v>0</v>
      </c>
      <c r="AM4" s="299">
        <f>F4*AL4</f>
        <v>0</v>
      </c>
      <c r="AN4" s="299">
        <f t="shared" ref="AN4:AN67" si="2">AL4</f>
        <v>0</v>
      </c>
      <c r="AO4" s="299">
        <f>F4*AN4</f>
        <v>0</v>
      </c>
      <c r="AP4" s="223">
        <f t="shared" ref="AP4:AP67" si="3">AN4</f>
        <v>0</v>
      </c>
      <c r="AQ4" s="223">
        <f>F4*AP4</f>
        <v>0</v>
      </c>
    </row>
    <row r="5" spans="1:43" s="95" customFormat="1" x14ac:dyDescent="0.4">
      <c r="A5" s="315" t="s">
        <v>3552</v>
      </c>
      <c r="B5" s="92" t="s">
        <v>3399</v>
      </c>
      <c r="C5" s="93" t="s">
        <v>3554</v>
      </c>
      <c r="D5" s="188" t="s">
        <v>3556</v>
      </c>
      <c r="E5" s="95">
        <v>28000</v>
      </c>
      <c r="F5" s="118">
        <f t="shared" si="0"/>
        <v>16800</v>
      </c>
      <c r="G5" s="118">
        <f t="shared" si="1"/>
        <v>18480</v>
      </c>
      <c r="H5" s="129">
        <v>60</v>
      </c>
      <c r="I5" s="903" t="s">
        <v>3550</v>
      </c>
      <c r="J5" s="118">
        <v>1</v>
      </c>
      <c r="K5" s="325" t="s">
        <v>1365</v>
      </c>
      <c r="L5" s="325" t="s">
        <v>3558</v>
      </c>
      <c r="M5" s="785" t="s">
        <v>3601</v>
      </c>
      <c r="N5" s="417" t="s">
        <v>3600</v>
      </c>
      <c r="O5" s="428"/>
      <c r="P5" s="418"/>
      <c r="Q5" s="302"/>
      <c r="R5" s="302"/>
      <c r="S5" s="111">
        <v>0</v>
      </c>
      <c r="T5" s="127">
        <f t="shared" ref="T5:T68" si="4">F5*S5</f>
        <v>0</v>
      </c>
      <c r="U5" s="118">
        <f t="shared" ref="U5:U69" si="5">S5</f>
        <v>0</v>
      </c>
      <c r="V5" s="127">
        <f t="shared" ref="V5:V67" si="6">F5*U5</f>
        <v>0</v>
      </c>
      <c r="W5" s="118">
        <f t="shared" ref="W5:W69" si="7">U5</f>
        <v>0</v>
      </c>
      <c r="X5" s="127">
        <f t="shared" ref="X5:X67" si="8">F5*W5</f>
        <v>0</v>
      </c>
      <c r="Y5" s="118">
        <f t="shared" ref="Y5:Y69" si="9">W5</f>
        <v>0</v>
      </c>
      <c r="Z5" s="118">
        <f t="shared" ref="Z5:Z67" si="10">F5*Y5</f>
        <v>0</v>
      </c>
      <c r="AA5" s="299">
        <f>Y5</f>
        <v>0</v>
      </c>
      <c r="AB5" s="118">
        <f t="shared" ref="AB5:AB69" si="11">F5*AA5</f>
        <v>0</v>
      </c>
      <c r="AC5" s="414">
        <f>AA5</f>
        <v>0</v>
      </c>
      <c r="AD5" s="128">
        <f t="shared" ref="AD5:AD69" si="12">F5*AC5</f>
        <v>0</v>
      </c>
      <c r="AE5" s="119">
        <f t="shared" ref="AE5:AE68" si="13">G5*AC5</f>
        <v>0</v>
      </c>
      <c r="AF5" s="414">
        <f t="shared" ref="AF5:AF69" si="14">AC5</f>
        <v>0</v>
      </c>
      <c r="AG5" s="414">
        <f t="shared" ref="AG5:AG69" si="15">F5*AF5</f>
        <v>0</v>
      </c>
      <c r="AH5" s="414">
        <f t="shared" ref="AH5:AH69" si="16">AF5</f>
        <v>0</v>
      </c>
      <c r="AI5" s="111">
        <f t="shared" ref="AI5:AI69" si="17">F5*AH5</f>
        <v>0</v>
      </c>
      <c r="AJ5" s="299">
        <f t="shared" ref="AJ5:AJ69" si="18">AH5</f>
        <v>0</v>
      </c>
      <c r="AK5" s="111">
        <f t="shared" ref="AK5:AK69" si="19">F5*AJ5</f>
        <v>0</v>
      </c>
      <c r="AL5" s="299">
        <f t="shared" ref="AL5:AL67" si="20">AJ5</f>
        <v>0</v>
      </c>
      <c r="AM5" s="111">
        <f t="shared" ref="AM5:AM68" si="21">F5*AL5</f>
        <v>0</v>
      </c>
      <c r="AN5" s="260">
        <f t="shared" si="2"/>
        <v>0</v>
      </c>
      <c r="AO5" s="414">
        <f t="shared" ref="AO5:AO68" si="22">F5*AN5</f>
        <v>0</v>
      </c>
      <c r="AP5" s="128">
        <f t="shared" si="3"/>
        <v>0</v>
      </c>
      <c r="AQ5" s="131">
        <f t="shared" ref="AQ5:AQ68" si="23">F5*AP5</f>
        <v>0</v>
      </c>
    </row>
    <row r="6" spans="1:43" s="95" customFormat="1" x14ac:dyDescent="0.4">
      <c r="A6" s="315" t="s">
        <v>3552</v>
      </c>
      <c r="B6" s="92" t="s">
        <v>3400</v>
      </c>
      <c r="C6" s="93" t="s">
        <v>3554</v>
      </c>
      <c r="D6" s="188" t="s">
        <v>3557</v>
      </c>
      <c r="E6" s="95">
        <v>24000</v>
      </c>
      <c r="F6" s="118">
        <f t="shared" si="0"/>
        <v>14400</v>
      </c>
      <c r="G6" s="118">
        <f t="shared" si="1"/>
        <v>15840</v>
      </c>
      <c r="H6" s="129">
        <v>60</v>
      </c>
      <c r="I6" s="903" t="s">
        <v>3550</v>
      </c>
      <c r="J6" s="118">
        <v>1</v>
      </c>
      <c r="K6" s="325" t="s">
        <v>1365</v>
      </c>
      <c r="L6" s="325" t="s">
        <v>3558</v>
      </c>
      <c r="M6" s="785" t="s">
        <v>3601</v>
      </c>
      <c r="N6" s="417" t="s">
        <v>3600</v>
      </c>
      <c r="O6" s="428"/>
      <c r="P6" s="418"/>
      <c r="Q6" s="302"/>
      <c r="R6" s="302"/>
      <c r="S6" s="293">
        <v>0</v>
      </c>
      <c r="T6" s="127">
        <f t="shared" si="4"/>
        <v>0</v>
      </c>
      <c r="U6" s="118">
        <f t="shared" si="5"/>
        <v>0</v>
      </c>
      <c r="V6" s="127">
        <f t="shared" si="6"/>
        <v>0</v>
      </c>
      <c r="W6" s="118">
        <f t="shared" si="7"/>
        <v>0</v>
      </c>
      <c r="X6" s="127">
        <f t="shared" si="8"/>
        <v>0</v>
      </c>
      <c r="Y6" s="118">
        <f t="shared" si="9"/>
        <v>0</v>
      </c>
      <c r="Z6" s="118">
        <f t="shared" si="10"/>
        <v>0</v>
      </c>
      <c r="AA6" s="299">
        <f t="shared" ref="AA6:AA70" si="24">Y6</f>
        <v>0</v>
      </c>
      <c r="AB6" s="118">
        <f t="shared" si="11"/>
        <v>0</v>
      </c>
      <c r="AC6" s="414">
        <f t="shared" ref="AC6:AC70" si="25">AA6</f>
        <v>0</v>
      </c>
      <c r="AD6" s="128">
        <f t="shared" si="12"/>
        <v>0</v>
      </c>
      <c r="AE6" s="119">
        <f t="shared" si="13"/>
        <v>0</v>
      </c>
      <c r="AF6" s="414">
        <f t="shared" si="14"/>
        <v>0</v>
      </c>
      <c r="AG6" s="414">
        <f t="shared" si="15"/>
        <v>0</v>
      </c>
      <c r="AH6" s="414">
        <f t="shared" si="16"/>
        <v>0</v>
      </c>
      <c r="AI6" s="111">
        <f t="shared" si="17"/>
        <v>0</v>
      </c>
      <c r="AJ6" s="299">
        <f t="shared" si="18"/>
        <v>0</v>
      </c>
      <c r="AK6" s="111">
        <f t="shared" si="19"/>
        <v>0</v>
      </c>
      <c r="AL6" s="299">
        <f t="shared" si="20"/>
        <v>0</v>
      </c>
      <c r="AM6" s="111">
        <f t="shared" si="21"/>
        <v>0</v>
      </c>
      <c r="AN6" s="260">
        <f t="shared" si="2"/>
        <v>0</v>
      </c>
      <c r="AO6" s="414">
        <f t="shared" si="22"/>
        <v>0</v>
      </c>
      <c r="AP6" s="128">
        <f t="shared" si="3"/>
        <v>0</v>
      </c>
      <c r="AQ6" s="131">
        <f t="shared" si="23"/>
        <v>0</v>
      </c>
    </row>
    <row r="7" spans="1:43" s="95" customFormat="1" x14ac:dyDescent="0.4">
      <c r="A7" s="315" t="s">
        <v>3553</v>
      </c>
      <c r="B7" s="92" t="s">
        <v>3401</v>
      </c>
      <c r="C7" s="93" t="s">
        <v>3232</v>
      </c>
      <c r="D7" s="188" t="s">
        <v>3568</v>
      </c>
      <c r="E7" s="95">
        <v>60000</v>
      </c>
      <c r="F7" s="118">
        <f t="shared" si="0"/>
        <v>36000</v>
      </c>
      <c r="G7" s="118">
        <f t="shared" si="1"/>
        <v>39600</v>
      </c>
      <c r="H7" s="129">
        <v>60</v>
      </c>
      <c r="I7" s="903" t="s">
        <v>3550</v>
      </c>
      <c r="J7" s="118">
        <v>1</v>
      </c>
      <c r="K7" s="325" t="s">
        <v>1365</v>
      </c>
      <c r="L7" s="325" t="s">
        <v>3567</v>
      </c>
      <c r="M7" s="785" t="s">
        <v>3601</v>
      </c>
      <c r="N7" s="417" t="s">
        <v>3607</v>
      </c>
      <c r="O7" s="428"/>
      <c r="P7" s="418"/>
      <c r="Q7" s="302"/>
      <c r="R7" s="302"/>
      <c r="S7" s="111">
        <v>0</v>
      </c>
      <c r="T7" s="127">
        <f t="shared" si="4"/>
        <v>0</v>
      </c>
      <c r="U7" s="118">
        <f t="shared" si="5"/>
        <v>0</v>
      </c>
      <c r="V7" s="127">
        <f t="shared" si="6"/>
        <v>0</v>
      </c>
      <c r="W7" s="118">
        <f t="shared" si="7"/>
        <v>0</v>
      </c>
      <c r="X7" s="127">
        <f t="shared" si="8"/>
        <v>0</v>
      </c>
      <c r="Y7" s="118">
        <f t="shared" si="9"/>
        <v>0</v>
      </c>
      <c r="Z7" s="118">
        <f t="shared" si="10"/>
        <v>0</v>
      </c>
      <c r="AA7" s="299">
        <f t="shared" si="24"/>
        <v>0</v>
      </c>
      <c r="AB7" s="118">
        <f t="shared" si="11"/>
        <v>0</v>
      </c>
      <c r="AC7" s="414">
        <f t="shared" si="25"/>
        <v>0</v>
      </c>
      <c r="AD7" s="128">
        <f t="shared" si="12"/>
        <v>0</v>
      </c>
      <c r="AE7" s="119">
        <f t="shared" si="13"/>
        <v>0</v>
      </c>
      <c r="AF7" s="414">
        <f t="shared" si="14"/>
        <v>0</v>
      </c>
      <c r="AG7" s="414">
        <f t="shared" si="15"/>
        <v>0</v>
      </c>
      <c r="AH7" s="414">
        <f t="shared" si="16"/>
        <v>0</v>
      </c>
      <c r="AI7" s="111">
        <f t="shared" si="17"/>
        <v>0</v>
      </c>
      <c r="AJ7" s="299">
        <f t="shared" si="18"/>
        <v>0</v>
      </c>
      <c r="AK7" s="111">
        <f t="shared" si="19"/>
        <v>0</v>
      </c>
      <c r="AL7" s="299">
        <f t="shared" si="20"/>
        <v>0</v>
      </c>
      <c r="AM7" s="111">
        <f t="shared" si="21"/>
        <v>0</v>
      </c>
      <c r="AN7" s="260">
        <f t="shared" si="2"/>
        <v>0</v>
      </c>
      <c r="AO7" s="414">
        <f t="shared" si="22"/>
        <v>0</v>
      </c>
      <c r="AP7" s="128">
        <f t="shared" si="3"/>
        <v>0</v>
      </c>
      <c r="AQ7" s="131">
        <f t="shared" si="23"/>
        <v>0</v>
      </c>
    </row>
    <row r="8" spans="1:43" s="95" customFormat="1" x14ac:dyDescent="0.4">
      <c r="A8" s="315" t="s">
        <v>3612</v>
      </c>
      <c r="B8" s="92" t="s">
        <v>3402</v>
      </c>
      <c r="C8" s="93" t="s">
        <v>3610</v>
      </c>
      <c r="D8" s="188" t="s">
        <v>3611</v>
      </c>
      <c r="E8" s="95">
        <v>45000</v>
      </c>
      <c r="F8" s="300">
        <f t="shared" ref="F8:F67" si="26">E8*H8/100</f>
        <v>27000</v>
      </c>
      <c r="G8" s="300">
        <f t="shared" ref="G8:G67" si="27">ROUND(F8*1.1,1)</f>
        <v>29700</v>
      </c>
      <c r="H8" s="395">
        <v>60</v>
      </c>
      <c r="I8" s="741"/>
      <c r="J8" s="118">
        <v>3</v>
      </c>
      <c r="K8" s="325" t="s">
        <v>1365</v>
      </c>
      <c r="L8" s="302" t="s">
        <v>3620</v>
      </c>
      <c r="M8" s="224"/>
      <c r="N8" s="284" t="s">
        <v>3629</v>
      </c>
      <c r="O8" s="403"/>
      <c r="P8" s="404"/>
      <c r="Q8" s="401"/>
      <c r="R8" s="401"/>
      <c r="S8" s="117">
        <v>1</v>
      </c>
      <c r="T8" s="876">
        <f t="shared" si="4"/>
        <v>27000</v>
      </c>
      <c r="U8" s="27">
        <f t="shared" si="5"/>
        <v>1</v>
      </c>
      <c r="V8" s="876">
        <f t="shared" si="6"/>
        <v>27000</v>
      </c>
      <c r="W8" s="27">
        <f t="shared" si="7"/>
        <v>1</v>
      </c>
      <c r="X8" s="876">
        <f t="shared" si="8"/>
        <v>27000</v>
      </c>
      <c r="Y8" s="27">
        <f t="shared" si="9"/>
        <v>1</v>
      </c>
      <c r="Z8" s="27">
        <f t="shared" si="10"/>
        <v>27000</v>
      </c>
      <c r="AA8" s="849">
        <f t="shared" si="24"/>
        <v>1</v>
      </c>
      <c r="AB8" s="27">
        <f t="shared" si="11"/>
        <v>27000</v>
      </c>
      <c r="AC8" s="848">
        <f t="shared" si="25"/>
        <v>1</v>
      </c>
      <c r="AD8" s="851">
        <f t="shared" si="12"/>
        <v>27000</v>
      </c>
      <c r="AE8" s="877">
        <f t="shared" si="13"/>
        <v>29700</v>
      </c>
      <c r="AF8" s="848">
        <f t="shared" si="14"/>
        <v>1</v>
      </c>
      <c r="AG8" s="848">
        <f t="shared" si="15"/>
        <v>27000</v>
      </c>
      <c r="AH8" s="848">
        <f t="shared" si="16"/>
        <v>1</v>
      </c>
      <c r="AI8" s="117">
        <f t="shared" si="17"/>
        <v>27000</v>
      </c>
      <c r="AJ8" s="849">
        <f t="shared" si="18"/>
        <v>1</v>
      </c>
      <c r="AK8" s="117">
        <f t="shared" si="19"/>
        <v>27000</v>
      </c>
      <c r="AL8" s="849">
        <f t="shared" si="20"/>
        <v>1</v>
      </c>
      <c r="AM8" s="117">
        <f t="shared" si="21"/>
        <v>27000</v>
      </c>
      <c r="AN8" s="850">
        <f t="shared" si="2"/>
        <v>1</v>
      </c>
      <c r="AO8" s="848">
        <f t="shared" si="22"/>
        <v>27000</v>
      </c>
      <c r="AP8" s="851">
        <f t="shared" si="3"/>
        <v>1</v>
      </c>
      <c r="AQ8" s="852">
        <f t="shared" si="23"/>
        <v>27000</v>
      </c>
    </row>
    <row r="9" spans="1:43" s="95" customFormat="1" x14ac:dyDescent="0.4">
      <c r="A9" s="315" t="s">
        <v>3612</v>
      </c>
      <c r="B9" s="92" t="s">
        <v>3403</v>
      </c>
      <c r="C9" s="93" t="s">
        <v>3610</v>
      </c>
      <c r="D9" s="188" t="s">
        <v>3615</v>
      </c>
      <c r="F9" s="300">
        <f t="shared" si="26"/>
        <v>0</v>
      </c>
      <c r="G9" s="300">
        <f t="shared" si="27"/>
        <v>0</v>
      </c>
      <c r="H9" s="395">
        <v>60</v>
      </c>
      <c r="I9" s="741"/>
      <c r="J9" s="118">
        <v>5</v>
      </c>
      <c r="K9" s="325" t="s">
        <v>3618</v>
      </c>
      <c r="L9" s="325"/>
      <c r="M9" s="211"/>
      <c r="N9" s="284"/>
      <c r="O9" s="403"/>
      <c r="P9" s="404"/>
      <c r="Q9" s="401"/>
      <c r="R9" s="401"/>
      <c r="S9" s="748"/>
      <c r="T9" s="876">
        <f t="shared" si="4"/>
        <v>0</v>
      </c>
      <c r="U9" s="27">
        <v>5</v>
      </c>
      <c r="V9" s="876">
        <f t="shared" si="6"/>
        <v>0</v>
      </c>
      <c r="W9" s="27">
        <f t="shared" si="7"/>
        <v>5</v>
      </c>
      <c r="X9" s="876">
        <f t="shared" si="8"/>
        <v>0</v>
      </c>
      <c r="Y9" s="27">
        <f t="shared" si="9"/>
        <v>5</v>
      </c>
      <c r="Z9" s="27">
        <f t="shared" si="10"/>
        <v>0</v>
      </c>
      <c r="AA9" s="849">
        <f t="shared" si="24"/>
        <v>5</v>
      </c>
      <c r="AB9" s="27">
        <f t="shared" si="11"/>
        <v>0</v>
      </c>
      <c r="AC9" s="848">
        <f t="shared" si="25"/>
        <v>5</v>
      </c>
      <c r="AD9" s="851">
        <f t="shared" si="12"/>
        <v>0</v>
      </c>
      <c r="AE9" s="877">
        <f t="shared" si="13"/>
        <v>0</v>
      </c>
      <c r="AF9" s="848">
        <f t="shared" si="14"/>
        <v>5</v>
      </c>
      <c r="AG9" s="848">
        <f t="shared" si="15"/>
        <v>0</v>
      </c>
      <c r="AH9" s="848">
        <f t="shared" si="16"/>
        <v>5</v>
      </c>
      <c r="AI9" s="117">
        <f t="shared" si="17"/>
        <v>0</v>
      </c>
      <c r="AJ9" s="849">
        <f t="shared" si="18"/>
        <v>5</v>
      </c>
      <c r="AK9" s="117">
        <f t="shared" si="19"/>
        <v>0</v>
      </c>
      <c r="AL9" s="849">
        <f t="shared" si="20"/>
        <v>5</v>
      </c>
      <c r="AM9" s="117">
        <f t="shared" si="21"/>
        <v>0</v>
      </c>
      <c r="AN9" s="850">
        <f t="shared" si="2"/>
        <v>5</v>
      </c>
      <c r="AO9" s="848">
        <f t="shared" si="22"/>
        <v>0</v>
      </c>
      <c r="AP9" s="851">
        <f t="shared" si="3"/>
        <v>5</v>
      </c>
      <c r="AQ9" s="852">
        <f t="shared" si="23"/>
        <v>0</v>
      </c>
    </row>
    <row r="10" spans="1:43" s="95" customFormat="1" x14ac:dyDescent="0.4">
      <c r="A10" s="315" t="s">
        <v>3617</v>
      </c>
      <c r="B10" s="92" t="s">
        <v>3404</v>
      </c>
      <c r="C10" s="93" t="s">
        <v>3613</v>
      </c>
      <c r="D10" s="188" t="s">
        <v>3616</v>
      </c>
      <c r="E10" s="95">
        <v>4000</v>
      </c>
      <c r="F10" s="300">
        <f t="shared" si="26"/>
        <v>2000</v>
      </c>
      <c r="G10" s="300">
        <f t="shared" si="27"/>
        <v>2200</v>
      </c>
      <c r="H10" s="395">
        <v>50</v>
      </c>
      <c r="I10" s="741"/>
      <c r="J10" s="91">
        <v>7</v>
      </c>
      <c r="K10" s="325" t="s">
        <v>3619</v>
      </c>
      <c r="L10" s="325" t="s">
        <v>3627</v>
      </c>
      <c r="M10" s="785"/>
      <c r="N10" s="284"/>
      <c r="O10" s="403"/>
      <c r="P10" s="402"/>
      <c r="Q10" s="401"/>
      <c r="R10" s="401"/>
      <c r="S10" s="748">
        <v>7</v>
      </c>
      <c r="T10" s="876">
        <f t="shared" si="4"/>
        <v>14000</v>
      </c>
      <c r="U10" s="27">
        <f t="shared" si="5"/>
        <v>7</v>
      </c>
      <c r="V10" s="876">
        <f t="shared" si="6"/>
        <v>14000</v>
      </c>
      <c r="W10" s="27">
        <f t="shared" si="7"/>
        <v>7</v>
      </c>
      <c r="X10" s="876">
        <f t="shared" si="8"/>
        <v>14000</v>
      </c>
      <c r="Y10" s="27">
        <f t="shared" si="9"/>
        <v>7</v>
      </c>
      <c r="Z10" s="27">
        <f t="shared" si="10"/>
        <v>14000</v>
      </c>
      <c r="AA10" s="849">
        <f t="shared" si="24"/>
        <v>7</v>
      </c>
      <c r="AB10" s="27">
        <f t="shared" si="11"/>
        <v>14000</v>
      </c>
      <c r="AC10" s="848">
        <f t="shared" si="25"/>
        <v>7</v>
      </c>
      <c r="AD10" s="851">
        <f t="shared" si="12"/>
        <v>14000</v>
      </c>
      <c r="AE10" s="877">
        <f t="shared" si="13"/>
        <v>15400</v>
      </c>
      <c r="AF10" s="848">
        <f t="shared" si="14"/>
        <v>7</v>
      </c>
      <c r="AG10" s="848">
        <f t="shared" si="15"/>
        <v>14000</v>
      </c>
      <c r="AH10" s="848">
        <f t="shared" si="16"/>
        <v>7</v>
      </c>
      <c r="AI10" s="117">
        <f t="shared" si="17"/>
        <v>14000</v>
      </c>
      <c r="AJ10" s="849">
        <f t="shared" si="18"/>
        <v>7</v>
      </c>
      <c r="AK10" s="117">
        <f t="shared" si="19"/>
        <v>14000</v>
      </c>
      <c r="AL10" s="849">
        <f t="shared" si="20"/>
        <v>7</v>
      </c>
      <c r="AM10" s="117">
        <f t="shared" si="21"/>
        <v>14000</v>
      </c>
      <c r="AN10" s="850">
        <f t="shared" si="2"/>
        <v>7</v>
      </c>
      <c r="AO10" s="848">
        <f t="shared" si="22"/>
        <v>14000</v>
      </c>
      <c r="AP10" s="851">
        <f t="shared" si="3"/>
        <v>7</v>
      </c>
      <c r="AQ10" s="852">
        <f t="shared" si="23"/>
        <v>14000</v>
      </c>
    </row>
    <row r="11" spans="1:43" s="95" customFormat="1" x14ac:dyDescent="0.4">
      <c r="A11" s="315" t="s">
        <v>3617</v>
      </c>
      <c r="B11" s="92" t="s">
        <v>3405</v>
      </c>
      <c r="C11" s="93" t="s">
        <v>3613</v>
      </c>
      <c r="D11" s="188" t="s">
        <v>3614</v>
      </c>
      <c r="E11" s="95">
        <v>8000</v>
      </c>
      <c r="F11" s="118">
        <f t="shared" si="26"/>
        <v>4000</v>
      </c>
      <c r="G11" s="118">
        <f t="shared" si="27"/>
        <v>4400</v>
      </c>
      <c r="H11" s="129">
        <v>50</v>
      </c>
      <c r="I11" s="903" t="s">
        <v>3550</v>
      </c>
      <c r="J11" s="91">
        <v>10</v>
      </c>
      <c r="K11" s="325" t="s">
        <v>3619</v>
      </c>
      <c r="L11" s="325" t="s">
        <v>3626</v>
      </c>
      <c r="M11" s="785" t="s">
        <v>3601</v>
      </c>
      <c r="N11" s="417" t="s">
        <v>3628</v>
      </c>
      <c r="O11" s="428"/>
      <c r="P11" s="429"/>
      <c r="Q11" s="428"/>
      <c r="R11" s="302"/>
      <c r="S11" s="111">
        <v>0</v>
      </c>
      <c r="T11" s="127">
        <f t="shared" si="4"/>
        <v>0</v>
      </c>
      <c r="U11" s="118">
        <f t="shared" si="5"/>
        <v>0</v>
      </c>
      <c r="V11" s="127">
        <f t="shared" si="6"/>
        <v>0</v>
      </c>
      <c r="W11" s="118">
        <f t="shared" si="7"/>
        <v>0</v>
      </c>
      <c r="X11" s="127">
        <f t="shared" si="8"/>
        <v>0</v>
      </c>
      <c r="Y11" s="118">
        <f t="shared" si="9"/>
        <v>0</v>
      </c>
      <c r="Z11" s="118">
        <f t="shared" si="10"/>
        <v>0</v>
      </c>
      <c r="AA11" s="299">
        <f t="shared" si="24"/>
        <v>0</v>
      </c>
      <c r="AB11" s="118">
        <f t="shared" si="11"/>
        <v>0</v>
      </c>
      <c r="AC11" s="414">
        <f t="shared" si="25"/>
        <v>0</v>
      </c>
      <c r="AD11" s="128">
        <f t="shared" si="12"/>
        <v>0</v>
      </c>
      <c r="AE11" s="119">
        <f t="shared" si="13"/>
        <v>0</v>
      </c>
      <c r="AF11" s="414">
        <f t="shared" si="14"/>
        <v>0</v>
      </c>
      <c r="AG11" s="414">
        <f t="shared" si="15"/>
        <v>0</v>
      </c>
      <c r="AH11" s="414">
        <f t="shared" si="16"/>
        <v>0</v>
      </c>
      <c r="AI11" s="111">
        <f t="shared" si="17"/>
        <v>0</v>
      </c>
      <c r="AJ11" s="299">
        <f t="shared" si="18"/>
        <v>0</v>
      </c>
      <c r="AK11" s="111">
        <f t="shared" si="19"/>
        <v>0</v>
      </c>
      <c r="AL11" s="299">
        <f t="shared" si="20"/>
        <v>0</v>
      </c>
      <c r="AM11" s="111">
        <f t="shared" si="21"/>
        <v>0</v>
      </c>
      <c r="AN11" s="260">
        <f t="shared" si="2"/>
        <v>0</v>
      </c>
      <c r="AO11" s="414">
        <f t="shared" si="22"/>
        <v>0</v>
      </c>
      <c r="AP11" s="128">
        <f t="shared" si="3"/>
        <v>0</v>
      </c>
      <c r="AQ11" s="131">
        <f t="shared" si="23"/>
        <v>0</v>
      </c>
    </row>
    <row r="12" spans="1:43" s="95" customFormat="1" x14ac:dyDescent="0.4">
      <c r="A12" s="315" t="s">
        <v>3621</v>
      </c>
      <c r="B12" s="92" t="s">
        <v>3406</v>
      </c>
      <c r="C12" s="93" t="s">
        <v>3622</v>
      </c>
      <c r="D12" s="188" t="s">
        <v>3623</v>
      </c>
      <c r="E12" s="95">
        <v>9000</v>
      </c>
      <c r="F12" s="300">
        <v>4250</v>
      </c>
      <c r="G12" s="300">
        <f t="shared" si="27"/>
        <v>4675</v>
      </c>
      <c r="H12" s="395">
        <v>47.2</v>
      </c>
      <c r="I12" s="917" t="s">
        <v>3625</v>
      </c>
      <c r="J12" s="118">
        <v>4</v>
      </c>
      <c r="K12" s="325" t="s">
        <v>1365</v>
      </c>
      <c r="L12" s="325" t="s">
        <v>3627</v>
      </c>
      <c r="M12" s="785"/>
      <c r="N12" s="284"/>
      <c r="O12" s="403"/>
      <c r="P12" s="402"/>
      <c r="Q12" s="401"/>
      <c r="R12" s="401"/>
      <c r="S12" s="117">
        <v>4</v>
      </c>
      <c r="T12" s="876">
        <f t="shared" si="4"/>
        <v>17000</v>
      </c>
      <c r="U12" s="27">
        <f t="shared" si="5"/>
        <v>4</v>
      </c>
      <c r="V12" s="876">
        <f t="shared" si="6"/>
        <v>17000</v>
      </c>
      <c r="W12" s="27">
        <f t="shared" si="7"/>
        <v>4</v>
      </c>
      <c r="X12" s="876">
        <f t="shared" si="8"/>
        <v>17000</v>
      </c>
      <c r="Y12" s="27">
        <f t="shared" si="9"/>
        <v>4</v>
      </c>
      <c r="Z12" s="27">
        <f t="shared" si="10"/>
        <v>17000</v>
      </c>
      <c r="AA12" s="849">
        <f t="shared" si="24"/>
        <v>4</v>
      </c>
      <c r="AB12" s="27">
        <f t="shared" si="11"/>
        <v>17000</v>
      </c>
      <c r="AC12" s="848">
        <f t="shared" si="25"/>
        <v>4</v>
      </c>
      <c r="AD12" s="851">
        <f t="shared" si="12"/>
        <v>17000</v>
      </c>
      <c r="AE12" s="877">
        <f t="shared" si="13"/>
        <v>18700</v>
      </c>
      <c r="AF12" s="848">
        <f t="shared" si="14"/>
        <v>4</v>
      </c>
      <c r="AG12" s="848">
        <f t="shared" si="15"/>
        <v>17000</v>
      </c>
      <c r="AH12" s="848">
        <f t="shared" si="16"/>
        <v>4</v>
      </c>
      <c r="AI12" s="117">
        <f t="shared" si="17"/>
        <v>17000</v>
      </c>
      <c r="AJ12" s="849">
        <f t="shared" si="18"/>
        <v>4</v>
      </c>
      <c r="AK12" s="117">
        <f t="shared" si="19"/>
        <v>17000</v>
      </c>
      <c r="AL12" s="849">
        <f t="shared" si="20"/>
        <v>4</v>
      </c>
      <c r="AM12" s="117">
        <f t="shared" si="21"/>
        <v>17000</v>
      </c>
      <c r="AN12" s="850">
        <f t="shared" si="2"/>
        <v>4</v>
      </c>
      <c r="AO12" s="848">
        <f t="shared" si="22"/>
        <v>17000</v>
      </c>
      <c r="AP12" s="851">
        <f t="shared" si="3"/>
        <v>4</v>
      </c>
      <c r="AQ12" s="852">
        <f t="shared" si="23"/>
        <v>17000</v>
      </c>
    </row>
    <row r="13" spans="1:43" s="95" customFormat="1" x14ac:dyDescent="0.4">
      <c r="A13" s="315" t="s">
        <v>3621</v>
      </c>
      <c r="B13" s="92" t="s">
        <v>3407</v>
      </c>
      <c r="C13" s="93" t="s">
        <v>3622</v>
      </c>
      <c r="D13" s="188" t="s">
        <v>3623</v>
      </c>
      <c r="E13" s="95">
        <v>9000</v>
      </c>
      <c r="F13" s="300">
        <f t="shared" si="26"/>
        <v>4500</v>
      </c>
      <c r="G13" s="300">
        <f t="shared" si="27"/>
        <v>4950</v>
      </c>
      <c r="H13" s="395">
        <v>50</v>
      </c>
      <c r="I13" s="917" t="s">
        <v>3625</v>
      </c>
      <c r="J13" s="118">
        <v>4</v>
      </c>
      <c r="K13" s="325" t="s">
        <v>3618</v>
      </c>
      <c r="L13" s="325" t="s">
        <v>3627</v>
      </c>
      <c r="M13" s="211"/>
      <c r="N13" s="284"/>
      <c r="O13" s="401"/>
      <c r="P13" s="402"/>
      <c r="Q13" s="401"/>
      <c r="R13" s="401"/>
      <c r="S13" s="117">
        <v>4</v>
      </c>
      <c r="T13" s="876">
        <f t="shared" si="4"/>
        <v>18000</v>
      </c>
      <c r="U13" s="27">
        <f t="shared" si="5"/>
        <v>4</v>
      </c>
      <c r="V13" s="876">
        <f t="shared" si="6"/>
        <v>18000</v>
      </c>
      <c r="W13" s="27">
        <f t="shared" si="7"/>
        <v>4</v>
      </c>
      <c r="X13" s="876">
        <f t="shared" si="8"/>
        <v>18000</v>
      </c>
      <c r="Y13" s="27">
        <f t="shared" si="9"/>
        <v>4</v>
      </c>
      <c r="Z13" s="27">
        <f t="shared" si="10"/>
        <v>18000</v>
      </c>
      <c r="AA13" s="849">
        <f t="shared" si="24"/>
        <v>4</v>
      </c>
      <c r="AB13" s="27">
        <f t="shared" si="11"/>
        <v>18000</v>
      </c>
      <c r="AC13" s="848">
        <f t="shared" si="25"/>
        <v>4</v>
      </c>
      <c r="AD13" s="851">
        <f t="shared" si="12"/>
        <v>18000</v>
      </c>
      <c r="AE13" s="877">
        <f t="shared" si="13"/>
        <v>19800</v>
      </c>
      <c r="AF13" s="848">
        <f t="shared" si="14"/>
        <v>4</v>
      </c>
      <c r="AG13" s="848">
        <f t="shared" si="15"/>
        <v>18000</v>
      </c>
      <c r="AH13" s="848">
        <f t="shared" si="16"/>
        <v>4</v>
      </c>
      <c r="AI13" s="117">
        <f t="shared" si="17"/>
        <v>18000</v>
      </c>
      <c r="AJ13" s="849">
        <f t="shared" si="18"/>
        <v>4</v>
      </c>
      <c r="AK13" s="117">
        <f t="shared" si="19"/>
        <v>18000</v>
      </c>
      <c r="AL13" s="849">
        <f t="shared" si="20"/>
        <v>4</v>
      </c>
      <c r="AM13" s="117">
        <f t="shared" si="21"/>
        <v>18000</v>
      </c>
      <c r="AN13" s="850">
        <f t="shared" si="2"/>
        <v>4</v>
      </c>
      <c r="AO13" s="848">
        <f t="shared" si="22"/>
        <v>18000</v>
      </c>
      <c r="AP13" s="851">
        <f t="shared" si="3"/>
        <v>4</v>
      </c>
      <c r="AQ13" s="852">
        <f t="shared" si="23"/>
        <v>18000</v>
      </c>
    </row>
    <row r="14" spans="1:43" s="95" customFormat="1" x14ac:dyDescent="0.4">
      <c r="A14" s="315" t="s">
        <v>3621</v>
      </c>
      <c r="B14" s="92" t="s">
        <v>3408</v>
      </c>
      <c r="C14" s="93" t="s">
        <v>3622</v>
      </c>
      <c r="D14" s="188" t="s">
        <v>3624</v>
      </c>
      <c r="E14" s="95">
        <v>9000</v>
      </c>
      <c r="F14" s="300">
        <f t="shared" si="26"/>
        <v>4500</v>
      </c>
      <c r="G14" s="300">
        <f t="shared" si="27"/>
        <v>4950</v>
      </c>
      <c r="H14" s="395">
        <v>50</v>
      </c>
      <c r="I14" s="917" t="s">
        <v>3625</v>
      </c>
      <c r="J14" s="118">
        <v>1</v>
      </c>
      <c r="K14" s="325" t="s">
        <v>121</v>
      </c>
      <c r="L14" s="325"/>
      <c r="M14" s="785"/>
      <c r="N14" s="284"/>
      <c r="O14" s="401"/>
      <c r="P14" s="402"/>
      <c r="Q14" s="401"/>
      <c r="R14" s="401"/>
      <c r="S14" s="117">
        <v>1</v>
      </c>
      <c r="T14" s="876">
        <f t="shared" si="4"/>
        <v>4500</v>
      </c>
      <c r="U14" s="27">
        <f t="shared" si="5"/>
        <v>1</v>
      </c>
      <c r="V14" s="876">
        <f t="shared" si="6"/>
        <v>4500</v>
      </c>
      <c r="W14" s="27">
        <f t="shared" si="7"/>
        <v>1</v>
      </c>
      <c r="X14" s="876">
        <f t="shared" si="8"/>
        <v>4500</v>
      </c>
      <c r="Y14" s="27">
        <f t="shared" si="9"/>
        <v>1</v>
      </c>
      <c r="Z14" s="27">
        <f t="shared" si="10"/>
        <v>4500</v>
      </c>
      <c r="AA14" s="849">
        <f t="shared" si="24"/>
        <v>1</v>
      </c>
      <c r="AB14" s="27">
        <f t="shared" si="11"/>
        <v>4500</v>
      </c>
      <c r="AC14" s="848">
        <f t="shared" si="25"/>
        <v>1</v>
      </c>
      <c r="AD14" s="851">
        <f t="shared" si="12"/>
        <v>4500</v>
      </c>
      <c r="AE14" s="877">
        <f t="shared" si="13"/>
        <v>4950</v>
      </c>
      <c r="AF14" s="848">
        <f t="shared" si="14"/>
        <v>1</v>
      </c>
      <c r="AG14" s="848">
        <f t="shared" si="15"/>
        <v>4500</v>
      </c>
      <c r="AH14" s="848">
        <f t="shared" si="16"/>
        <v>1</v>
      </c>
      <c r="AI14" s="117">
        <f t="shared" si="17"/>
        <v>4500</v>
      </c>
      <c r="AJ14" s="849">
        <f t="shared" si="18"/>
        <v>1</v>
      </c>
      <c r="AK14" s="117">
        <f t="shared" si="19"/>
        <v>4500</v>
      </c>
      <c r="AL14" s="849">
        <f t="shared" si="20"/>
        <v>1</v>
      </c>
      <c r="AM14" s="117">
        <f t="shared" si="21"/>
        <v>4500</v>
      </c>
      <c r="AN14" s="850">
        <f t="shared" si="2"/>
        <v>1</v>
      </c>
      <c r="AO14" s="848">
        <f t="shared" si="22"/>
        <v>4500</v>
      </c>
      <c r="AP14" s="851">
        <f t="shared" si="3"/>
        <v>1</v>
      </c>
      <c r="AQ14" s="852">
        <f t="shared" si="23"/>
        <v>4500</v>
      </c>
    </row>
    <row r="15" spans="1:43" s="95" customFormat="1" ht="16.5" customHeight="1" x14ac:dyDescent="0.4">
      <c r="A15" s="315" t="s">
        <v>3630</v>
      </c>
      <c r="B15" s="92" t="s">
        <v>3409</v>
      </c>
      <c r="C15" s="93" t="s">
        <v>3631</v>
      </c>
      <c r="D15" s="203" t="s">
        <v>3633</v>
      </c>
      <c r="E15" s="95">
        <v>1350</v>
      </c>
      <c r="F15" s="300">
        <v>813</v>
      </c>
      <c r="G15" s="300">
        <f>ROUND(F15*1.08,1)</f>
        <v>878</v>
      </c>
      <c r="H15" s="395">
        <v>65</v>
      </c>
      <c r="I15" s="917" t="s">
        <v>3625</v>
      </c>
      <c r="J15" s="118">
        <v>20</v>
      </c>
      <c r="K15" s="325" t="s">
        <v>121</v>
      </c>
      <c r="L15" s="325"/>
      <c r="M15" s="211"/>
      <c r="N15" s="284" t="s">
        <v>3655</v>
      </c>
      <c r="O15" s="406" t="s">
        <v>3656</v>
      </c>
      <c r="P15" s="405" t="s">
        <v>3669</v>
      </c>
      <c r="Q15" s="401"/>
      <c r="R15" s="401"/>
      <c r="S15" s="117"/>
      <c r="T15" s="876">
        <f t="shared" si="4"/>
        <v>0</v>
      </c>
      <c r="U15" s="27">
        <v>16</v>
      </c>
      <c r="V15" s="876">
        <f t="shared" si="6"/>
        <v>13008</v>
      </c>
      <c r="W15" s="27">
        <f t="shared" si="7"/>
        <v>16</v>
      </c>
      <c r="X15" s="876">
        <f t="shared" si="8"/>
        <v>13008</v>
      </c>
      <c r="Y15" s="27">
        <f t="shared" si="9"/>
        <v>16</v>
      </c>
      <c r="Z15" s="27">
        <f t="shared" si="10"/>
        <v>13008</v>
      </c>
      <c r="AA15" s="849">
        <f t="shared" si="24"/>
        <v>16</v>
      </c>
      <c r="AB15" s="27">
        <f t="shared" si="11"/>
        <v>13008</v>
      </c>
      <c r="AC15" s="848">
        <f t="shared" si="25"/>
        <v>16</v>
      </c>
      <c r="AD15" s="851">
        <f t="shared" si="12"/>
        <v>13008</v>
      </c>
      <c r="AE15" s="877">
        <f t="shared" si="13"/>
        <v>14048</v>
      </c>
      <c r="AF15" s="848">
        <f t="shared" si="14"/>
        <v>16</v>
      </c>
      <c r="AG15" s="848">
        <f t="shared" si="15"/>
        <v>13008</v>
      </c>
      <c r="AH15" s="848">
        <f t="shared" si="16"/>
        <v>16</v>
      </c>
      <c r="AI15" s="117">
        <f t="shared" si="17"/>
        <v>13008</v>
      </c>
      <c r="AJ15" s="849">
        <f t="shared" si="18"/>
        <v>16</v>
      </c>
      <c r="AK15" s="117">
        <f t="shared" si="19"/>
        <v>13008</v>
      </c>
      <c r="AL15" s="849">
        <f t="shared" si="20"/>
        <v>16</v>
      </c>
      <c r="AM15" s="117">
        <f t="shared" si="21"/>
        <v>13008</v>
      </c>
      <c r="AN15" s="850">
        <f t="shared" si="2"/>
        <v>16</v>
      </c>
      <c r="AO15" s="848">
        <f t="shared" si="22"/>
        <v>13008</v>
      </c>
      <c r="AP15" s="851">
        <f t="shared" si="3"/>
        <v>16</v>
      </c>
      <c r="AQ15" s="852">
        <f t="shared" si="23"/>
        <v>13008</v>
      </c>
    </row>
    <row r="16" spans="1:43" s="95" customFormat="1" ht="16.5" customHeight="1" x14ac:dyDescent="0.4">
      <c r="A16" s="315"/>
      <c r="B16" s="92"/>
      <c r="C16" s="93"/>
      <c r="D16" s="203"/>
      <c r="F16" s="300"/>
      <c r="G16" s="300"/>
      <c r="H16" s="395"/>
      <c r="I16" s="917"/>
      <c r="J16" s="118"/>
      <c r="K16" s="325"/>
      <c r="L16" s="325"/>
      <c r="M16" s="211"/>
      <c r="N16" s="284"/>
      <c r="O16" s="406"/>
      <c r="P16" s="915"/>
      <c r="Q16" s="401"/>
      <c r="R16" s="401"/>
      <c r="S16" s="117"/>
      <c r="T16" s="876"/>
      <c r="U16" s="27"/>
      <c r="V16" s="876"/>
      <c r="W16" s="27"/>
      <c r="X16" s="876"/>
      <c r="Y16" s="27"/>
      <c r="Z16" s="27"/>
      <c r="AA16" s="849"/>
      <c r="AB16" s="27"/>
      <c r="AC16" s="848"/>
      <c r="AD16" s="851"/>
      <c r="AE16" s="877"/>
      <c r="AF16" s="848"/>
      <c r="AG16" s="848"/>
      <c r="AH16" s="848"/>
      <c r="AI16" s="117"/>
      <c r="AJ16" s="849"/>
      <c r="AK16" s="117"/>
      <c r="AL16" s="849"/>
      <c r="AM16" s="117"/>
      <c r="AN16" s="850"/>
      <c r="AO16" s="848"/>
      <c r="AP16" s="851"/>
      <c r="AQ16" s="852"/>
    </row>
    <row r="17" spans="1:43" s="95" customFormat="1" x14ac:dyDescent="0.4">
      <c r="A17" s="315" t="s">
        <v>3630</v>
      </c>
      <c r="B17" s="92" t="s">
        <v>3410</v>
      </c>
      <c r="C17" s="93" t="s">
        <v>3632</v>
      </c>
      <c r="D17" s="203" t="s">
        <v>3635</v>
      </c>
      <c r="E17" s="95">
        <v>20000</v>
      </c>
      <c r="F17" s="118">
        <f t="shared" si="26"/>
        <v>12000</v>
      </c>
      <c r="G17" s="118">
        <f t="shared" si="27"/>
        <v>13200</v>
      </c>
      <c r="H17" s="129">
        <v>60</v>
      </c>
      <c r="I17" s="275"/>
      <c r="J17" s="118">
        <v>3</v>
      </c>
      <c r="K17" s="325" t="s">
        <v>1365</v>
      </c>
      <c r="L17" s="325" t="s">
        <v>3636</v>
      </c>
      <c r="M17" s="785" t="s">
        <v>3601</v>
      </c>
      <c r="N17" s="417" t="s">
        <v>3670</v>
      </c>
      <c r="O17" s="302"/>
      <c r="P17" s="418"/>
      <c r="Q17" s="302"/>
      <c r="R17" s="302"/>
      <c r="S17" s="111"/>
      <c r="T17" s="127">
        <f t="shared" si="4"/>
        <v>0</v>
      </c>
      <c r="U17" s="118">
        <v>0</v>
      </c>
      <c r="V17" s="127">
        <f t="shared" si="6"/>
        <v>0</v>
      </c>
      <c r="W17" s="118">
        <f t="shared" si="7"/>
        <v>0</v>
      </c>
      <c r="X17" s="127">
        <f t="shared" si="8"/>
        <v>0</v>
      </c>
      <c r="Y17" s="118">
        <f t="shared" si="9"/>
        <v>0</v>
      </c>
      <c r="Z17" s="118">
        <f t="shared" si="10"/>
        <v>0</v>
      </c>
      <c r="AA17" s="299">
        <f t="shared" si="24"/>
        <v>0</v>
      </c>
      <c r="AB17" s="118">
        <f t="shared" si="11"/>
        <v>0</v>
      </c>
      <c r="AC17" s="414">
        <f t="shared" si="25"/>
        <v>0</v>
      </c>
      <c r="AD17" s="128">
        <f t="shared" si="12"/>
        <v>0</v>
      </c>
      <c r="AE17" s="119">
        <f t="shared" si="13"/>
        <v>0</v>
      </c>
      <c r="AF17" s="414">
        <f t="shared" si="14"/>
        <v>0</v>
      </c>
      <c r="AG17" s="414">
        <f t="shared" si="15"/>
        <v>0</v>
      </c>
      <c r="AH17" s="414">
        <f t="shared" si="16"/>
        <v>0</v>
      </c>
      <c r="AI17" s="111">
        <f t="shared" si="17"/>
        <v>0</v>
      </c>
      <c r="AJ17" s="299">
        <f t="shared" si="18"/>
        <v>0</v>
      </c>
      <c r="AK17" s="111">
        <f t="shared" si="19"/>
        <v>0</v>
      </c>
      <c r="AL17" s="299">
        <f t="shared" si="20"/>
        <v>0</v>
      </c>
      <c r="AM17" s="111">
        <f t="shared" si="21"/>
        <v>0</v>
      </c>
      <c r="AN17" s="260">
        <f t="shared" si="2"/>
        <v>0</v>
      </c>
      <c r="AO17" s="414">
        <f t="shared" si="22"/>
        <v>0</v>
      </c>
      <c r="AP17" s="128">
        <f t="shared" si="3"/>
        <v>0</v>
      </c>
      <c r="AQ17" s="131">
        <f t="shared" si="23"/>
        <v>0</v>
      </c>
    </row>
    <row r="18" spans="1:43" s="95" customFormat="1" x14ac:dyDescent="0.4">
      <c r="A18" s="315" t="s">
        <v>3630</v>
      </c>
      <c r="B18" s="92" t="s">
        <v>3411</v>
      </c>
      <c r="C18" s="93" t="s">
        <v>3632</v>
      </c>
      <c r="D18" s="200" t="s">
        <v>3634</v>
      </c>
      <c r="E18" s="95">
        <v>18000</v>
      </c>
      <c r="F18" s="118">
        <f t="shared" si="26"/>
        <v>10800</v>
      </c>
      <c r="G18" s="118">
        <f t="shared" si="27"/>
        <v>11880</v>
      </c>
      <c r="H18" s="129">
        <v>60</v>
      </c>
      <c r="I18" s="275"/>
      <c r="J18" s="118">
        <v>1</v>
      </c>
      <c r="K18" s="325" t="s">
        <v>1365</v>
      </c>
      <c r="L18" s="325"/>
      <c r="M18" s="785" t="s">
        <v>3601</v>
      </c>
      <c r="N18" s="417" t="s">
        <v>3670</v>
      </c>
      <c r="O18" s="428"/>
      <c r="P18" s="418"/>
      <c r="Q18" s="302"/>
      <c r="R18" s="302"/>
      <c r="S18" s="111"/>
      <c r="T18" s="127">
        <f t="shared" si="4"/>
        <v>0</v>
      </c>
      <c r="U18" s="118">
        <v>0</v>
      </c>
      <c r="V18" s="127">
        <f t="shared" si="6"/>
        <v>0</v>
      </c>
      <c r="W18" s="118">
        <f t="shared" si="7"/>
        <v>0</v>
      </c>
      <c r="X18" s="127">
        <f t="shared" si="8"/>
        <v>0</v>
      </c>
      <c r="Y18" s="118">
        <f t="shared" si="9"/>
        <v>0</v>
      </c>
      <c r="Z18" s="118">
        <f t="shared" si="10"/>
        <v>0</v>
      </c>
      <c r="AA18" s="299">
        <f t="shared" si="24"/>
        <v>0</v>
      </c>
      <c r="AB18" s="118">
        <f t="shared" si="11"/>
        <v>0</v>
      </c>
      <c r="AC18" s="414">
        <f t="shared" si="25"/>
        <v>0</v>
      </c>
      <c r="AD18" s="128">
        <f t="shared" si="12"/>
        <v>0</v>
      </c>
      <c r="AE18" s="119">
        <f t="shared" si="13"/>
        <v>0</v>
      </c>
      <c r="AF18" s="414">
        <f t="shared" si="14"/>
        <v>0</v>
      </c>
      <c r="AG18" s="414">
        <f t="shared" si="15"/>
        <v>0</v>
      </c>
      <c r="AH18" s="414">
        <f t="shared" si="16"/>
        <v>0</v>
      </c>
      <c r="AI18" s="111">
        <f t="shared" si="17"/>
        <v>0</v>
      </c>
      <c r="AJ18" s="299">
        <f t="shared" si="18"/>
        <v>0</v>
      </c>
      <c r="AK18" s="111">
        <f t="shared" si="19"/>
        <v>0</v>
      </c>
      <c r="AL18" s="299">
        <f t="shared" si="20"/>
        <v>0</v>
      </c>
      <c r="AM18" s="111">
        <f t="shared" si="21"/>
        <v>0</v>
      </c>
      <c r="AN18" s="260">
        <f t="shared" si="2"/>
        <v>0</v>
      </c>
      <c r="AO18" s="414">
        <f t="shared" si="22"/>
        <v>0</v>
      </c>
      <c r="AP18" s="128">
        <f t="shared" si="3"/>
        <v>0</v>
      </c>
      <c r="AQ18" s="131">
        <f t="shared" si="23"/>
        <v>0</v>
      </c>
    </row>
    <row r="19" spans="1:43" s="95" customFormat="1" x14ac:dyDescent="0.4">
      <c r="A19" s="315" t="s">
        <v>3639</v>
      </c>
      <c r="B19" s="92" t="s">
        <v>3412</v>
      </c>
      <c r="C19" s="93" t="s">
        <v>3637</v>
      </c>
      <c r="D19" s="188" t="s">
        <v>3638</v>
      </c>
      <c r="E19" s="95">
        <v>25000</v>
      </c>
      <c r="F19" s="118">
        <f t="shared" si="26"/>
        <v>15000</v>
      </c>
      <c r="G19" s="118">
        <f t="shared" si="27"/>
        <v>16500</v>
      </c>
      <c r="H19" s="129">
        <v>60</v>
      </c>
      <c r="I19" s="275" t="s">
        <v>3640</v>
      </c>
      <c r="J19" s="118">
        <v>1</v>
      </c>
      <c r="K19" s="325" t="s">
        <v>1365</v>
      </c>
      <c r="L19" s="325"/>
      <c r="M19" s="785" t="s">
        <v>3601</v>
      </c>
      <c r="N19" s="417" t="s">
        <v>3668</v>
      </c>
      <c r="O19" s="302"/>
      <c r="P19" s="418"/>
      <c r="Q19" s="302"/>
      <c r="R19" s="302"/>
      <c r="S19" s="111"/>
      <c r="T19" s="127">
        <f t="shared" si="4"/>
        <v>0</v>
      </c>
      <c r="U19" s="118">
        <v>0</v>
      </c>
      <c r="V19" s="127">
        <f t="shared" si="6"/>
        <v>0</v>
      </c>
      <c r="W19" s="118">
        <f t="shared" si="7"/>
        <v>0</v>
      </c>
      <c r="X19" s="127">
        <f t="shared" si="8"/>
        <v>0</v>
      </c>
      <c r="Y19" s="118">
        <f t="shared" si="9"/>
        <v>0</v>
      </c>
      <c r="Z19" s="118">
        <f t="shared" si="10"/>
        <v>0</v>
      </c>
      <c r="AA19" s="299">
        <f t="shared" si="24"/>
        <v>0</v>
      </c>
      <c r="AB19" s="118">
        <f t="shared" si="11"/>
        <v>0</v>
      </c>
      <c r="AC19" s="414">
        <f t="shared" si="25"/>
        <v>0</v>
      </c>
      <c r="AD19" s="128">
        <f t="shared" si="12"/>
        <v>0</v>
      </c>
      <c r="AE19" s="119">
        <f t="shared" si="13"/>
        <v>0</v>
      </c>
      <c r="AF19" s="414">
        <f t="shared" si="14"/>
        <v>0</v>
      </c>
      <c r="AG19" s="414">
        <f t="shared" si="15"/>
        <v>0</v>
      </c>
      <c r="AH19" s="414">
        <f t="shared" si="16"/>
        <v>0</v>
      </c>
      <c r="AI19" s="111">
        <f t="shared" si="17"/>
        <v>0</v>
      </c>
      <c r="AJ19" s="299">
        <f t="shared" si="18"/>
        <v>0</v>
      </c>
      <c r="AK19" s="111">
        <f t="shared" si="19"/>
        <v>0</v>
      </c>
      <c r="AL19" s="299">
        <f t="shared" si="20"/>
        <v>0</v>
      </c>
      <c r="AM19" s="111">
        <f t="shared" si="21"/>
        <v>0</v>
      </c>
      <c r="AN19" s="260">
        <f t="shared" si="2"/>
        <v>0</v>
      </c>
      <c r="AO19" s="414">
        <f t="shared" si="22"/>
        <v>0</v>
      </c>
      <c r="AP19" s="128">
        <f t="shared" si="3"/>
        <v>0</v>
      </c>
      <c r="AQ19" s="131">
        <f t="shared" si="23"/>
        <v>0</v>
      </c>
    </row>
    <row r="20" spans="1:43" s="95" customFormat="1" x14ac:dyDescent="0.4">
      <c r="A20" s="315" t="s">
        <v>3639</v>
      </c>
      <c r="B20" s="92" t="s">
        <v>3413</v>
      </c>
      <c r="C20" s="93" t="s">
        <v>3637</v>
      </c>
      <c r="D20" s="188" t="s">
        <v>3642</v>
      </c>
      <c r="E20" s="95">
        <v>70000</v>
      </c>
      <c r="F20" s="300">
        <f t="shared" si="26"/>
        <v>42000</v>
      </c>
      <c r="G20" s="300">
        <f t="shared" si="27"/>
        <v>46200</v>
      </c>
      <c r="H20" s="395">
        <v>60</v>
      </c>
      <c r="I20" s="741" t="s">
        <v>3640</v>
      </c>
      <c r="J20" s="118">
        <v>2</v>
      </c>
      <c r="K20" s="325" t="s">
        <v>1365</v>
      </c>
      <c r="L20" s="302" t="s">
        <v>3641</v>
      </c>
      <c r="M20" s="785"/>
      <c r="N20" s="284" t="s">
        <v>3657</v>
      </c>
      <c r="O20" s="403"/>
      <c r="P20" s="402"/>
      <c r="Q20" s="401"/>
      <c r="R20" s="401"/>
      <c r="S20" s="117"/>
      <c r="T20" s="876">
        <f t="shared" si="4"/>
        <v>0</v>
      </c>
      <c r="U20" s="27">
        <v>1</v>
      </c>
      <c r="V20" s="876">
        <f t="shared" si="6"/>
        <v>42000</v>
      </c>
      <c r="W20" s="27">
        <f t="shared" si="7"/>
        <v>1</v>
      </c>
      <c r="X20" s="876">
        <f t="shared" si="8"/>
        <v>42000</v>
      </c>
      <c r="Y20" s="27">
        <f t="shared" si="9"/>
        <v>1</v>
      </c>
      <c r="Z20" s="27">
        <f t="shared" si="10"/>
        <v>42000</v>
      </c>
      <c r="AA20" s="849">
        <f t="shared" si="24"/>
        <v>1</v>
      </c>
      <c r="AB20" s="27">
        <f t="shared" si="11"/>
        <v>42000</v>
      </c>
      <c r="AC20" s="848">
        <f t="shared" si="25"/>
        <v>1</v>
      </c>
      <c r="AD20" s="851">
        <f t="shared" si="12"/>
        <v>42000</v>
      </c>
      <c r="AE20" s="877">
        <f t="shared" si="13"/>
        <v>46200</v>
      </c>
      <c r="AF20" s="848">
        <f t="shared" si="14"/>
        <v>1</v>
      </c>
      <c r="AG20" s="848">
        <f t="shared" si="15"/>
        <v>42000</v>
      </c>
      <c r="AH20" s="848">
        <f t="shared" si="16"/>
        <v>1</v>
      </c>
      <c r="AI20" s="117">
        <f t="shared" si="17"/>
        <v>42000</v>
      </c>
      <c r="AJ20" s="849">
        <f t="shared" si="18"/>
        <v>1</v>
      </c>
      <c r="AK20" s="117">
        <f t="shared" si="19"/>
        <v>42000</v>
      </c>
      <c r="AL20" s="849">
        <f t="shared" si="20"/>
        <v>1</v>
      </c>
      <c r="AM20" s="117">
        <f t="shared" si="21"/>
        <v>42000</v>
      </c>
      <c r="AN20" s="850">
        <f t="shared" si="2"/>
        <v>1</v>
      </c>
      <c r="AO20" s="848">
        <f t="shared" si="22"/>
        <v>42000</v>
      </c>
      <c r="AP20" s="851">
        <f t="shared" si="3"/>
        <v>1</v>
      </c>
      <c r="AQ20" s="852">
        <f t="shared" si="23"/>
        <v>42000</v>
      </c>
    </row>
    <row r="21" spans="1:43" s="95" customFormat="1" x14ac:dyDescent="0.4">
      <c r="A21" s="315" t="s">
        <v>3644</v>
      </c>
      <c r="B21" s="92" t="s">
        <v>3414</v>
      </c>
      <c r="C21" s="93" t="s">
        <v>3643</v>
      </c>
      <c r="D21" s="188" t="s">
        <v>3377</v>
      </c>
      <c r="E21" s="95">
        <v>10000</v>
      </c>
      <c r="F21" s="300">
        <f t="shared" si="26"/>
        <v>5000</v>
      </c>
      <c r="G21" s="300">
        <f t="shared" si="27"/>
        <v>5500</v>
      </c>
      <c r="H21" s="395">
        <v>50</v>
      </c>
      <c r="I21" s="741" t="s">
        <v>3640</v>
      </c>
      <c r="J21" s="118">
        <v>2</v>
      </c>
      <c r="K21" s="325" t="s">
        <v>3645</v>
      </c>
      <c r="L21" s="325"/>
      <c r="M21" s="785"/>
      <c r="N21" s="284" t="s">
        <v>3646</v>
      </c>
      <c r="O21" s="401"/>
      <c r="P21" s="402"/>
      <c r="Q21" s="401"/>
      <c r="R21" s="401"/>
      <c r="S21" s="117"/>
      <c r="T21" s="876">
        <f t="shared" si="4"/>
        <v>0</v>
      </c>
      <c r="U21" s="27">
        <v>1</v>
      </c>
      <c r="V21" s="876">
        <f t="shared" si="6"/>
        <v>5000</v>
      </c>
      <c r="W21" s="27">
        <f t="shared" si="7"/>
        <v>1</v>
      </c>
      <c r="X21" s="876">
        <f t="shared" si="8"/>
        <v>5000</v>
      </c>
      <c r="Y21" s="27">
        <f t="shared" si="9"/>
        <v>1</v>
      </c>
      <c r="Z21" s="27">
        <f t="shared" si="10"/>
        <v>5000</v>
      </c>
      <c r="AA21" s="849">
        <f t="shared" si="24"/>
        <v>1</v>
      </c>
      <c r="AB21" s="27">
        <f t="shared" si="11"/>
        <v>5000</v>
      </c>
      <c r="AC21" s="848">
        <f t="shared" si="25"/>
        <v>1</v>
      </c>
      <c r="AD21" s="851">
        <f t="shared" si="12"/>
        <v>5000</v>
      </c>
      <c r="AE21" s="877">
        <f t="shared" si="13"/>
        <v>5500</v>
      </c>
      <c r="AF21" s="848">
        <f t="shared" si="14"/>
        <v>1</v>
      </c>
      <c r="AG21" s="848">
        <f t="shared" si="15"/>
        <v>5000</v>
      </c>
      <c r="AH21" s="848">
        <f t="shared" si="16"/>
        <v>1</v>
      </c>
      <c r="AI21" s="117">
        <f t="shared" si="17"/>
        <v>5000</v>
      </c>
      <c r="AJ21" s="849">
        <f t="shared" si="18"/>
        <v>1</v>
      </c>
      <c r="AK21" s="117">
        <f t="shared" si="19"/>
        <v>5000</v>
      </c>
      <c r="AL21" s="849">
        <f t="shared" si="20"/>
        <v>1</v>
      </c>
      <c r="AM21" s="117">
        <f t="shared" si="21"/>
        <v>5000</v>
      </c>
      <c r="AN21" s="850">
        <f t="shared" si="2"/>
        <v>1</v>
      </c>
      <c r="AO21" s="848">
        <f t="shared" si="22"/>
        <v>5000</v>
      </c>
      <c r="AP21" s="851">
        <f t="shared" si="3"/>
        <v>1</v>
      </c>
      <c r="AQ21" s="852">
        <f t="shared" si="23"/>
        <v>5000</v>
      </c>
    </row>
    <row r="22" spans="1:43" s="95" customFormat="1" x14ac:dyDescent="0.4">
      <c r="A22" s="315" t="s">
        <v>3639</v>
      </c>
      <c r="B22" s="92" t="s">
        <v>3415</v>
      </c>
      <c r="C22" s="93" t="s">
        <v>3647</v>
      </c>
      <c r="D22" s="203" t="s">
        <v>3649</v>
      </c>
      <c r="E22" s="95">
        <v>95000</v>
      </c>
      <c r="F22" s="118">
        <f t="shared" si="26"/>
        <v>57000</v>
      </c>
      <c r="G22" s="118">
        <f t="shared" si="27"/>
        <v>62700</v>
      </c>
      <c r="H22" s="129">
        <v>60</v>
      </c>
      <c r="I22" s="275" t="s">
        <v>3640</v>
      </c>
      <c r="J22" s="118">
        <v>1</v>
      </c>
      <c r="K22" s="325" t="s">
        <v>3648</v>
      </c>
      <c r="L22" s="325"/>
      <c r="M22" s="785" t="s">
        <v>3601</v>
      </c>
      <c r="N22" s="417" t="s">
        <v>3654</v>
      </c>
      <c r="O22" s="428"/>
      <c r="P22" s="418"/>
      <c r="Q22" s="302"/>
      <c r="R22" s="302"/>
      <c r="S22" s="111"/>
      <c r="T22" s="127">
        <f t="shared" si="4"/>
        <v>0</v>
      </c>
      <c r="U22" s="118">
        <v>0</v>
      </c>
      <c r="V22" s="127">
        <f t="shared" si="6"/>
        <v>0</v>
      </c>
      <c r="W22" s="118">
        <f t="shared" si="7"/>
        <v>0</v>
      </c>
      <c r="X22" s="127">
        <f t="shared" si="8"/>
        <v>0</v>
      </c>
      <c r="Y22" s="118">
        <f t="shared" si="9"/>
        <v>0</v>
      </c>
      <c r="Z22" s="118">
        <f t="shared" si="10"/>
        <v>0</v>
      </c>
      <c r="AA22" s="299">
        <f t="shared" si="24"/>
        <v>0</v>
      </c>
      <c r="AB22" s="118">
        <f t="shared" si="11"/>
        <v>0</v>
      </c>
      <c r="AC22" s="414">
        <f t="shared" si="25"/>
        <v>0</v>
      </c>
      <c r="AD22" s="128">
        <f t="shared" si="12"/>
        <v>0</v>
      </c>
      <c r="AE22" s="119">
        <f t="shared" si="13"/>
        <v>0</v>
      </c>
      <c r="AF22" s="414">
        <f t="shared" si="14"/>
        <v>0</v>
      </c>
      <c r="AG22" s="414">
        <f t="shared" si="15"/>
        <v>0</v>
      </c>
      <c r="AH22" s="414">
        <f t="shared" si="16"/>
        <v>0</v>
      </c>
      <c r="AI22" s="111">
        <f t="shared" si="17"/>
        <v>0</v>
      </c>
      <c r="AJ22" s="299">
        <f t="shared" si="18"/>
        <v>0</v>
      </c>
      <c r="AK22" s="111">
        <f t="shared" si="19"/>
        <v>0</v>
      </c>
      <c r="AL22" s="299">
        <f t="shared" si="20"/>
        <v>0</v>
      </c>
      <c r="AM22" s="111">
        <f t="shared" si="21"/>
        <v>0</v>
      </c>
      <c r="AN22" s="260">
        <f t="shared" si="2"/>
        <v>0</v>
      </c>
      <c r="AO22" s="414">
        <f t="shared" si="22"/>
        <v>0</v>
      </c>
      <c r="AP22" s="128">
        <f t="shared" si="3"/>
        <v>0</v>
      </c>
      <c r="AQ22" s="131">
        <f t="shared" si="23"/>
        <v>0</v>
      </c>
    </row>
    <row r="23" spans="1:43" s="95" customFormat="1" x14ac:dyDescent="0.4">
      <c r="A23" s="315" t="s">
        <v>3653</v>
      </c>
      <c r="B23" s="92" t="s">
        <v>3416</v>
      </c>
      <c r="C23" s="93" t="s">
        <v>3650</v>
      </c>
      <c r="D23" s="188" t="s">
        <v>3651</v>
      </c>
      <c r="E23" s="95">
        <v>18000</v>
      </c>
      <c r="F23" s="300">
        <f t="shared" si="26"/>
        <v>10800</v>
      </c>
      <c r="G23" s="300">
        <f t="shared" si="27"/>
        <v>11880</v>
      </c>
      <c r="H23" s="395">
        <v>60</v>
      </c>
      <c r="I23" s="741" t="s">
        <v>3640</v>
      </c>
      <c r="J23" s="118">
        <v>5</v>
      </c>
      <c r="K23" s="325" t="s">
        <v>3652</v>
      </c>
      <c r="L23" s="325"/>
      <c r="M23" s="785"/>
      <c r="N23" s="284"/>
      <c r="O23" s="403"/>
      <c r="P23" s="402"/>
      <c r="Q23" s="401"/>
      <c r="R23" s="401"/>
      <c r="S23" s="748"/>
      <c r="T23" s="876">
        <f t="shared" si="4"/>
        <v>0</v>
      </c>
      <c r="U23" s="27">
        <v>5</v>
      </c>
      <c r="V23" s="876">
        <f t="shared" si="6"/>
        <v>54000</v>
      </c>
      <c r="W23" s="27">
        <f t="shared" si="7"/>
        <v>5</v>
      </c>
      <c r="X23" s="876">
        <f t="shared" si="8"/>
        <v>54000</v>
      </c>
      <c r="Y23" s="27">
        <f t="shared" si="9"/>
        <v>5</v>
      </c>
      <c r="Z23" s="27">
        <f t="shared" si="10"/>
        <v>54000</v>
      </c>
      <c r="AA23" s="849">
        <f t="shared" si="24"/>
        <v>5</v>
      </c>
      <c r="AB23" s="27">
        <f t="shared" si="11"/>
        <v>54000</v>
      </c>
      <c r="AC23" s="848">
        <f t="shared" si="25"/>
        <v>5</v>
      </c>
      <c r="AD23" s="851">
        <f t="shared" si="12"/>
        <v>54000</v>
      </c>
      <c r="AE23" s="877">
        <f t="shared" si="13"/>
        <v>59400</v>
      </c>
      <c r="AF23" s="848">
        <f t="shared" si="14"/>
        <v>5</v>
      </c>
      <c r="AG23" s="848">
        <f t="shared" si="15"/>
        <v>54000</v>
      </c>
      <c r="AH23" s="848">
        <f t="shared" si="16"/>
        <v>5</v>
      </c>
      <c r="AI23" s="117">
        <f t="shared" si="17"/>
        <v>54000</v>
      </c>
      <c r="AJ23" s="849">
        <f t="shared" si="18"/>
        <v>5</v>
      </c>
      <c r="AK23" s="117">
        <f t="shared" si="19"/>
        <v>54000</v>
      </c>
      <c r="AL23" s="849">
        <f t="shared" si="20"/>
        <v>5</v>
      </c>
      <c r="AM23" s="117">
        <f t="shared" si="21"/>
        <v>54000</v>
      </c>
      <c r="AN23" s="850">
        <f t="shared" si="2"/>
        <v>5</v>
      </c>
      <c r="AO23" s="848">
        <f t="shared" si="22"/>
        <v>54000</v>
      </c>
      <c r="AP23" s="851">
        <f t="shared" si="3"/>
        <v>5</v>
      </c>
      <c r="AQ23" s="852">
        <f t="shared" si="23"/>
        <v>54000</v>
      </c>
    </row>
    <row r="24" spans="1:43" s="95" customFormat="1" ht="14.25" customHeight="1" x14ac:dyDescent="0.4">
      <c r="A24" s="315"/>
      <c r="B24" s="92" t="s">
        <v>3417</v>
      </c>
      <c r="C24" s="93"/>
      <c r="D24" s="188"/>
      <c r="F24" s="300">
        <f t="shared" si="26"/>
        <v>0</v>
      </c>
      <c r="G24" s="300">
        <f t="shared" si="27"/>
        <v>0</v>
      </c>
      <c r="H24" s="395"/>
      <c r="I24" s="741"/>
      <c r="J24" s="118"/>
      <c r="K24" s="325"/>
      <c r="L24" s="325"/>
      <c r="M24" s="785"/>
      <c r="N24" s="284"/>
      <c r="O24" s="401"/>
      <c r="P24" s="494"/>
      <c r="Q24" s="401"/>
      <c r="R24" s="401"/>
      <c r="S24" s="117"/>
      <c r="T24" s="876">
        <f t="shared" si="4"/>
        <v>0</v>
      </c>
      <c r="U24" s="27">
        <f t="shared" si="5"/>
        <v>0</v>
      </c>
      <c r="V24" s="876">
        <f t="shared" si="6"/>
        <v>0</v>
      </c>
      <c r="W24" s="27">
        <f t="shared" si="7"/>
        <v>0</v>
      </c>
      <c r="X24" s="876">
        <f t="shared" si="8"/>
        <v>0</v>
      </c>
      <c r="Y24" s="27">
        <f t="shared" si="9"/>
        <v>0</v>
      </c>
      <c r="Z24" s="27">
        <f t="shared" si="10"/>
        <v>0</v>
      </c>
      <c r="AA24" s="849">
        <f t="shared" si="24"/>
        <v>0</v>
      </c>
      <c r="AB24" s="27">
        <f t="shared" si="11"/>
        <v>0</v>
      </c>
      <c r="AC24" s="848">
        <f t="shared" si="25"/>
        <v>0</v>
      </c>
      <c r="AD24" s="851">
        <f t="shared" si="12"/>
        <v>0</v>
      </c>
      <c r="AE24" s="877">
        <f t="shared" si="13"/>
        <v>0</v>
      </c>
      <c r="AF24" s="848">
        <f t="shared" si="14"/>
        <v>0</v>
      </c>
      <c r="AG24" s="848">
        <f t="shared" si="15"/>
        <v>0</v>
      </c>
      <c r="AH24" s="848">
        <f t="shared" si="16"/>
        <v>0</v>
      </c>
      <c r="AI24" s="117">
        <f t="shared" si="17"/>
        <v>0</v>
      </c>
      <c r="AJ24" s="849">
        <f t="shared" si="18"/>
        <v>0</v>
      </c>
      <c r="AK24" s="117">
        <f t="shared" si="19"/>
        <v>0</v>
      </c>
      <c r="AL24" s="849">
        <f t="shared" si="20"/>
        <v>0</v>
      </c>
      <c r="AM24" s="117">
        <f t="shared" si="21"/>
        <v>0</v>
      </c>
      <c r="AN24" s="850">
        <f t="shared" si="2"/>
        <v>0</v>
      </c>
      <c r="AO24" s="848">
        <f t="shared" si="22"/>
        <v>0</v>
      </c>
      <c r="AP24" s="851">
        <f t="shared" si="3"/>
        <v>0</v>
      </c>
      <c r="AQ24" s="852">
        <f t="shared" si="23"/>
        <v>0</v>
      </c>
    </row>
    <row r="25" spans="1:43" s="95" customFormat="1" x14ac:dyDescent="0.4">
      <c r="A25" s="315"/>
      <c r="B25" s="92" t="s">
        <v>3418</v>
      </c>
      <c r="C25" s="93"/>
      <c r="D25" s="200"/>
      <c r="F25" s="300">
        <f t="shared" si="26"/>
        <v>0</v>
      </c>
      <c r="G25" s="300">
        <f t="shared" si="27"/>
        <v>0</v>
      </c>
      <c r="H25" s="395"/>
      <c r="I25" s="741"/>
      <c r="J25" s="118"/>
      <c r="K25" s="325"/>
      <c r="L25" s="325"/>
      <c r="M25" s="785"/>
      <c r="N25" s="284"/>
      <c r="O25" s="403"/>
      <c r="P25" s="402"/>
      <c r="Q25" s="401"/>
      <c r="R25" s="401"/>
      <c r="S25" s="117"/>
      <c r="T25" s="876">
        <f t="shared" si="4"/>
        <v>0</v>
      </c>
      <c r="U25" s="27">
        <f t="shared" si="5"/>
        <v>0</v>
      </c>
      <c r="V25" s="876">
        <f t="shared" si="6"/>
        <v>0</v>
      </c>
      <c r="W25" s="27">
        <f t="shared" si="7"/>
        <v>0</v>
      </c>
      <c r="X25" s="876">
        <f t="shared" si="8"/>
        <v>0</v>
      </c>
      <c r="Y25" s="27">
        <f t="shared" si="9"/>
        <v>0</v>
      </c>
      <c r="Z25" s="27">
        <f t="shared" si="10"/>
        <v>0</v>
      </c>
      <c r="AA25" s="849">
        <f t="shared" si="24"/>
        <v>0</v>
      </c>
      <c r="AB25" s="27">
        <f t="shared" si="11"/>
        <v>0</v>
      </c>
      <c r="AC25" s="848">
        <f t="shared" si="25"/>
        <v>0</v>
      </c>
      <c r="AD25" s="851">
        <f t="shared" si="12"/>
        <v>0</v>
      </c>
      <c r="AE25" s="877">
        <f t="shared" si="13"/>
        <v>0</v>
      </c>
      <c r="AF25" s="848">
        <f t="shared" si="14"/>
        <v>0</v>
      </c>
      <c r="AG25" s="848">
        <f t="shared" si="15"/>
        <v>0</v>
      </c>
      <c r="AH25" s="848">
        <f t="shared" si="16"/>
        <v>0</v>
      </c>
      <c r="AI25" s="117">
        <f t="shared" si="17"/>
        <v>0</v>
      </c>
      <c r="AJ25" s="849">
        <f t="shared" si="18"/>
        <v>0</v>
      </c>
      <c r="AK25" s="117">
        <f t="shared" si="19"/>
        <v>0</v>
      </c>
      <c r="AL25" s="849">
        <f t="shared" si="20"/>
        <v>0</v>
      </c>
      <c r="AM25" s="117">
        <f t="shared" si="21"/>
        <v>0</v>
      </c>
      <c r="AN25" s="850">
        <f t="shared" si="2"/>
        <v>0</v>
      </c>
      <c r="AO25" s="848">
        <f t="shared" si="22"/>
        <v>0</v>
      </c>
      <c r="AP25" s="851">
        <f t="shared" si="3"/>
        <v>0</v>
      </c>
      <c r="AQ25" s="852">
        <f t="shared" si="23"/>
        <v>0</v>
      </c>
    </row>
    <row r="26" spans="1:43" s="95" customFormat="1" x14ac:dyDescent="0.4">
      <c r="A26" s="318"/>
      <c r="B26" s="92" t="s">
        <v>3419</v>
      </c>
      <c r="C26" s="751"/>
      <c r="D26" s="750"/>
      <c r="F26" s="300">
        <f t="shared" si="26"/>
        <v>0</v>
      </c>
      <c r="G26" s="300">
        <f t="shared" si="27"/>
        <v>0</v>
      </c>
      <c r="H26" s="395"/>
      <c r="I26" s="741"/>
      <c r="J26" s="118"/>
      <c r="K26" s="325"/>
      <c r="L26" s="325"/>
      <c r="M26" s="785"/>
      <c r="N26" s="284"/>
      <c r="O26" s="403"/>
      <c r="P26" s="404"/>
      <c r="Q26" s="403"/>
      <c r="R26" s="403"/>
      <c r="S26" s="117"/>
      <c r="T26" s="876">
        <f t="shared" si="4"/>
        <v>0</v>
      </c>
      <c r="U26" s="27">
        <f t="shared" si="5"/>
        <v>0</v>
      </c>
      <c r="V26" s="876">
        <f t="shared" si="6"/>
        <v>0</v>
      </c>
      <c r="W26" s="27">
        <f t="shared" si="7"/>
        <v>0</v>
      </c>
      <c r="X26" s="876">
        <f t="shared" si="8"/>
        <v>0</v>
      </c>
      <c r="Y26" s="27">
        <f t="shared" si="9"/>
        <v>0</v>
      </c>
      <c r="Z26" s="27">
        <f t="shared" si="10"/>
        <v>0</v>
      </c>
      <c r="AA26" s="849">
        <f t="shared" si="24"/>
        <v>0</v>
      </c>
      <c r="AB26" s="27">
        <f t="shared" si="11"/>
        <v>0</v>
      </c>
      <c r="AC26" s="848">
        <f t="shared" si="25"/>
        <v>0</v>
      </c>
      <c r="AD26" s="851">
        <f t="shared" si="12"/>
        <v>0</v>
      </c>
      <c r="AE26" s="877">
        <f t="shared" si="13"/>
        <v>0</v>
      </c>
      <c r="AF26" s="848">
        <f t="shared" si="14"/>
        <v>0</v>
      </c>
      <c r="AG26" s="848">
        <f t="shared" si="15"/>
        <v>0</v>
      </c>
      <c r="AH26" s="848">
        <f t="shared" si="16"/>
        <v>0</v>
      </c>
      <c r="AI26" s="117">
        <f t="shared" si="17"/>
        <v>0</v>
      </c>
      <c r="AJ26" s="849">
        <f t="shared" si="18"/>
        <v>0</v>
      </c>
      <c r="AK26" s="117">
        <f t="shared" si="19"/>
        <v>0</v>
      </c>
      <c r="AL26" s="849">
        <f t="shared" si="20"/>
        <v>0</v>
      </c>
      <c r="AM26" s="117">
        <f t="shared" si="21"/>
        <v>0</v>
      </c>
      <c r="AN26" s="850">
        <f t="shared" si="2"/>
        <v>0</v>
      </c>
      <c r="AO26" s="848">
        <f t="shared" si="22"/>
        <v>0</v>
      </c>
      <c r="AP26" s="851">
        <f t="shared" si="3"/>
        <v>0</v>
      </c>
      <c r="AQ26" s="852">
        <f t="shared" si="23"/>
        <v>0</v>
      </c>
    </row>
    <row r="27" spans="1:43" s="95" customFormat="1" ht="14.25" customHeight="1" x14ac:dyDescent="0.4">
      <c r="A27" s="318"/>
      <c r="B27" s="92" t="s">
        <v>3420</v>
      </c>
      <c r="C27" s="751"/>
      <c r="D27" s="750"/>
      <c r="F27" s="300"/>
      <c r="G27" s="300"/>
      <c r="H27" s="395"/>
      <c r="I27" s="741"/>
      <c r="J27" s="118"/>
      <c r="K27" s="325"/>
      <c r="L27" s="325"/>
      <c r="M27" s="211"/>
      <c r="N27" s="284"/>
      <c r="O27" s="284"/>
      <c r="P27" s="284"/>
      <c r="Q27" s="403"/>
      <c r="R27" s="403"/>
      <c r="S27" s="117"/>
      <c r="T27" s="876">
        <f t="shared" si="4"/>
        <v>0</v>
      </c>
      <c r="U27" s="27">
        <f t="shared" si="5"/>
        <v>0</v>
      </c>
      <c r="V27" s="876"/>
      <c r="W27" s="27">
        <f t="shared" si="7"/>
        <v>0</v>
      </c>
      <c r="X27" s="876"/>
      <c r="Y27" s="27">
        <f t="shared" si="9"/>
        <v>0</v>
      </c>
      <c r="Z27" s="27"/>
      <c r="AA27" s="849">
        <f t="shared" si="24"/>
        <v>0</v>
      </c>
      <c r="AB27" s="27">
        <f t="shared" si="11"/>
        <v>0</v>
      </c>
      <c r="AC27" s="848">
        <f t="shared" si="25"/>
        <v>0</v>
      </c>
      <c r="AD27" s="851">
        <f t="shared" si="12"/>
        <v>0</v>
      </c>
      <c r="AE27" s="877">
        <f t="shared" si="13"/>
        <v>0</v>
      </c>
      <c r="AF27" s="848">
        <f t="shared" si="14"/>
        <v>0</v>
      </c>
      <c r="AG27" s="848">
        <f t="shared" si="15"/>
        <v>0</v>
      </c>
      <c r="AH27" s="848">
        <f t="shared" si="16"/>
        <v>0</v>
      </c>
      <c r="AI27" s="117">
        <f t="shared" si="17"/>
        <v>0</v>
      </c>
      <c r="AJ27" s="849">
        <f t="shared" si="18"/>
        <v>0</v>
      </c>
      <c r="AK27" s="117">
        <f t="shared" si="19"/>
        <v>0</v>
      </c>
      <c r="AL27" s="849">
        <f t="shared" si="20"/>
        <v>0</v>
      </c>
      <c r="AM27" s="117">
        <f t="shared" si="21"/>
        <v>0</v>
      </c>
      <c r="AN27" s="850">
        <f t="shared" si="2"/>
        <v>0</v>
      </c>
      <c r="AO27" s="848">
        <f t="shared" si="22"/>
        <v>0</v>
      </c>
      <c r="AP27" s="851">
        <f t="shared" si="3"/>
        <v>0</v>
      </c>
      <c r="AQ27" s="852">
        <f t="shared" si="23"/>
        <v>0</v>
      </c>
    </row>
    <row r="28" spans="1:43" s="95" customFormat="1" ht="14.25" customHeight="1" x14ac:dyDescent="0.4">
      <c r="A28" s="318"/>
      <c r="B28" s="92" t="s">
        <v>3421</v>
      </c>
      <c r="C28" s="751"/>
      <c r="D28" s="750"/>
      <c r="F28" s="300"/>
      <c r="G28" s="300"/>
      <c r="H28" s="395"/>
      <c r="I28" s="741"/>
      <c r="J28" s="118"/>
      <c r="K28" s="325"/>
      <c r="L28" s="325"/>
      <c r="M28" s="211"/>
      <c r="N28" s="284"/>
      <c r="O28" s="403"/>
      <c r="P28" s="404"/>
      <c r="Q28" s="403"/>
      <c r="R28" s="401"/>
      <c r="S28" s="117"/>
      <c r="T28" s="876">
        <f t="shared" si="4"/>
        <v>0</v>
      </c>
      <c r="U28" s="27">
        <f t="shared" si="5"/>
        <v>0</v>
      </c>
      <c r="V28" s="876"/>
      <c r="W28" s="27">
        <f t="shared" si="7"/>
        <v>0</v>
      </c>
      <c r="X28" s="876"/>
      <c r="Y28" s="27">
        <f t="shared" si="9"/>
        <v>0</v>
      </c>
      <c r="Z28" s="27"/>
      <c r="AA28" s="849">
        <f t="shared" si="24"/>
        <v>0</v>
      </c>
      <c r="AB28" s="27">
        <f t="shared" si="11"/>
        <v>0</v>
      </c>
      <c r="AC28" s="848">
        <f t="shared" si="25"/>
        <v>0</v>
      </c>
      <c r="AD28" s="851">
        <f t="shared" si="12"/>
        <v>0</v>
      </c>
      <c r="AE28" s="877">
        <f t="shared" si="13"/>
        <v>0</v>
      </c>
      <c r="AF28" s="848">
        <f t="shared" si="14"/>
        <v>0</v>
      </c>
      <c r="AG28" s="848">
        <f t="shared" si="15"/>
        <v>0</v>
      </c>
      <c r="AH28" s="848">
        <f t="shared" si="16"/>
        <v>0</v>
      </c>
      <c r="AI28" s="117">
        <f t="shared" si="17"/>
        <v>0</v>
      </c>
      <c r="AJ28" s="849">
        <f t="shared" si="18"/>
        <v>0</v>
      </c>
      <c r="AK28" s="117">
        <f t="shared" si="19"/>
        <v>0</v>
      </c>
      <c r="AL28" s="849">
        <f t="shared" si="20"/>
        <v>0</v>
      </c>
      <c r="AM28" s="117">
        <f t="shared" si="21"/>
        <v>0</v>
      </c>
      <c r="AN28" s="850">
        <f t="shared" si="2"/>
        <v>0</v>
      </c>
      <c r="AO28" s="848">
        <f t="shared" si="22"/>
        <v>0</v>
      </c>
      <c r="AP28" s="851">
        <f t="shared" si="3"/>
        <v>0</v>
      </c>
      <c r="AQ28" s="852">
        <f t="shared" si="23"/>
        <v>0</v>
      </c>
    </row>
    <row r="29" spans="1:43" s="95" customFormat="1" x14ac:dyDescent="0.4">
      <c r="A29" s="315"/>
      <c r="B29" s="92" t="s">
        <v>3422</v>
      </c>
      <c r="C29" s="188"/>
      <c r="D29" s="188"/>
      <c r="F29" s="300">
        <f t="shared" si="26"/>
        <v>0</v>
      </c>
      <c r="G29" s="300">
        <f t="shared" si="27"/>
        <v>0</v>
      </c>
      <c r="H29" s="395"/>
      <c r="I29" s="741"/>
      <c r="J29" s="118"/>
      <c r="K29" s="325"/>
      <c r="L29" s="325"/>
      <c r="M29" s="211"/>
      <c r="N29" s="284"/>
      <c r="O29" s="403"/>
      <c r="P29" s="404"/>
      <c r="Q29" s="401"/>
      <c r="R29" s="401"/>
      <c r="S29" s="748"/>
      <c r="T29" s="876">
        <f t="shared" si="4"/>
        <v>0</v>
      </c>
      <c r="U29" s="27">
        <f t="shared" si="5"/>
        <v>0</v>
      </c>
      <c r="V29" s="876">
        <f t="shared" si="6"/>
        <v>0</v>
      </c>
      <c r="W29" s="27">
        <f t="shared" si="7"/>
        <v>0</v>
      </c>
      <c r="X29" s="876">
        <f t="shared" si="8"/>
        <v>0</v>
      </c>
      <c r="Y29" s="27">
        <f t="shared" si="9"/>
        <v>0</v>
      </c>
      <c r="Z29" s="27">
        <f t="shared" si="10"/>
        <v>0</v>
      </c>
      <c r="AA29" s="849">
        <f t="shared" si="24"/>
        <v>0</v>
      </c>
      <c r="AB29" s="27">
        <f t="shared" si="11"/>
        <v>0</v>
      </c>
      <c r="AC29" s="848">
        <f t="shared" si="25"/>
        <v>0</v>
      </c>
      <c r="AD29" s="851">
        <f t="shared" si="12"/>
        <v>0</v>
      </c>
      <c r="AE29" s="877">
        <f t="shared" si="13"/>
        <v>0</v>
      </c>
      <c r="AF29" s="848">
        <f t="shared" si="14"/>
        <v>0</v>
      </c>
      <c r="AG29" s="848">
        <f t="shared" si="15"/>
        <v>0</v>
      </c>
      <c r="AH29" s="848">
        <f t="shared" si="16"/>
        <v>0</v>
      </c>
      <c r="AI29" s="117">
        <f t="shared" si="17"/>
        <v>0</v>
      </c>
      <c r="AJ29" s="849">
        <f t="shared" si="18"/>
        <v>0</v>
      </c>
      <c r="AK29" s="117">
        <f t="shared" si="19"/>
        <v>0</v>
      </c>
      <c r="AL29" s="849">
        <f t="shared" si="20"/>
        <v>0</v>
      </c>
      <c r="AM29" s="117">
        <f t="shared" si="21"/>
        <v>0</v>
      </c>
      <c r="AN29" s="850">
        <f t="shared" si="2"/>
        <v>0</v>
      </c>
      <c r="AO29" s="848">
        <f t="shared" si="22"/>
        <v>0</v>
      </c>
      <c r="AP29" s="851">
        <f t="shared" si="3"/>
        <v>0</v>
      </c>
      <c r="AQ29" s="852">
        <f t="shared" si="23"/>
        <v>0</v>
      </c>
    </row>
    <row r="30" spans="1:43" s="95" customFormat="1" x14ac:dyDescent="0.4">
      <c r="A30" s="315"/>
      <c r="B30" s="92" t="s">
        <v>3423</v>
      </c>
      <c r="C30" s="188"/>
      <c r="D30" s="188"/>
      <c r="F30" s="300">
        <f t="shared" si="26"/>
        <v>0</v>
      </c>
      <c r="G30" s="300">
        <f t="shared" si="27"/>
        <v>0</v>
      </c>
      <c r="H30" s="395"/>
      <c r="I30" s="741"/>
      <c r="J30" s="118"/>
      <c r="K30" s="325"/>
      <c r="L30" s="325"/>
      <c r="M30" s="785"/>
      <c r="N30" s="284"/>
      <c r="O30" s="403"/>
      <c r="P30" s="404"/>
      <c r="Q30" s="401"/>
      <c r="R30" s="401"/>
      <c r="S30" s="748"/>
      <c r="T30" s="876">
        <f t="shared" si="4"/>
        <v>0</v>
      </c>
      <c r="U30" s="27">
        <f t="shared" si="5"/>
        <v>0</v>
      </c>
      <c r="V30" s="876">
        <f t="shared" si="6"/>
        <v>0</v>
      </c>
      <c r="W30" s="27">
        <f t="shared" si="7"/>
        <v>0</v>
      </c>
      <c r="X30" s="876">
        <f t="shared" si="8"/>
        <v>0</v>
      </c>
      <c r="Y30" s="27">
        <f t="shared" si="9"/>
        <v>0</v>
      </c>
      <c r="Z30" s="27">
        <f t="shared" si="10"/>
        <v>0</v>
      </c>
      <c r="AA30" s="849">
        <f t="shared" si="24"/>
        <v>0</v>
      </c>
      <c r="AB30" s="27">
        <f t="shared" si="11"/>
        <v>0</v>
      </c>
      <c r="AC30" s="848">
        <f t="shared" si="25"/>
        <v>0</v>
      </c>
      <c r="AD30" s="851">
        <f t="shared" si="12"/>
        <v>0</v>
      </c>
      <c r="AE30" s="877">
        <f t="shared" si="13"/>
        <v>0</v>
      </c>
      <c r="AF30" s="848">
        <f t="shared" si="14"/>
        <v>0</v>
      </c>
      <c r="AG30" s="848">
        <f t="shared" si="15"/>
        <v>0</v>
      </c>
      <c r="AH30" s="848">
        <f t="shared" si="16"/>
        <v>0</v>
      </c>
      <c r="AI30" s="117">
        <f t="shared" si="17"/>
        <v>0</v>
      </c>
      <c r="AJ30" s="849">
        <f t="shared" si="18"/>
        <v>0</v>
      </c>
      <c r="AK30" s="117">
        <f t="shared" si="19"/>
        <v>0</v>
      </c>
      <c r="AL30" s="849">
        <f t="shared" si="20"/>
        <v>0</v>
      </c>
      <c r="AM30" s="117">
        <f t="shared" si="21"/>
        <v>0</v>
      </c>
      <c r="AN30" s="850">
        <f t="shared" si="2"/>
        <v>0</v>
      </c>
      <c r="AO30" s="848">
        <f t="shared" si="22"/>
        <v>0</v>
      </c>
      <c r="AP30" s="851">
        <f t="shared" si="3"/>
        <v>0</v>
      </c>
      <c r="AQ30" s="852">
        <f t="shared" si="23"/>
        <v>0</v>
      </c>
    </row>
    <row r="31" spans="1:43" s="95" customFormat="1" ht="19.5" customHeight="1" x14ac:dyDescent="0.4">
      <c r="A31" s="315"/>
      <c r="B31" s="92" t="s">
        <v>3424</v>
      </c>
      <c r="C31" s="188"/>
      <c r="D31" s="188"/>
      <c r="F31" s="300">
        <f t="shared" si="26"/>
        <v>0</v>
      </c>
      <c r="G31" s="300">
        <f t="shared" si="27"/>
        <v>0</v>
      </c>
      <c r="H31" s="395"/>
      <c r="I31" s="741"/>
      <c r="J31" s="118"/>
      <c r="K31" s="325"/>
      <c r="L31" s="325"/>
      <c r="M31" s="785"/>
      <c r="N31" s="284"/>
      <c r="O31" s="401"/>
      <c r="P31" s="402"/>
      <c r="Q31" s="401"/>
      <c r="R31" s="401"/>
      <c r="S31" s="117"/>
      <c r="T31" s="876">
        <f t="shared" si="4"/>
        <v>0</v>
      </c>
      <c r="U31" s="27">
        <f t="shared" si="5"/>
        <v>0</v>
      </c>
      <c r="V31" s="876">
        <f t="shared" si="6"/>
        <v>0</v>
      </c>
      <c r="W31" s="27">
        <f t="shared" si="7"/>
        <v>0</v>
      </c>
      <c r="X31" s="876">
        <f t="shared" si="8"/>
        <v>0</v>
      </c>
      <c r="Y31" s="27">
        <f t="shared" si="9"/>
        <v>0</v>
      </c>
      <c r="Z31" s="27">
        <f t="shared" si="10"/>
        <v>0</v>
      </c>
      <c r="AA31" s="849">
        <f t="shared" si="24"/>
        <v>0</v>
      </c>
      <c r="AB31" s="27">
        <f t="shared" si="11"/>
        <v>0</v>
      </c>
      <c r="AC31" s="848">
        <f t="shared" si="25"/>
        <v>0</v>
      </c>
      <c r="AD31" s="851">
        <f t="shared" si="12"/>
        <v>0</v>
      </c>
      <c r="AE31" s="877">
        <f t="shared" si="13"/>
        <v>0</v>
      </c>
      <c r="AF31" s="848">
        <f t="shared" si="14"/>
        <v>0</v>
      </c>
      <c r="AG31" s="848">
        <f t="shared" si="15"/>
        <v>0</v>
      </c>
      <c r="AH31" s="848">
        <f t="shared" si="16"/>
        <v>0</v>
      </c>
      <c r="AI31" s="117">
        <f t="shared" si="17"/>
        <v>0</v>
      </c>
      <c r="AJ31" s="849">
        <f t="shared" si="18"/>
        <v>0</v>
      </c>
      <c r="AK31" s="117">
        <f t="shared" si="19"/>
        <v>0</v>
      </c>
      <c r="AL31" s="849">
        <f t="shared" si="20"/>
        <v>0</v>
      </c>
      <c r="AM31" s="117">
        <f t="shared" si="21"/>
        <v>0</v>
      </c>
      <c r="AN31" s="850">
        <f t="shared" si="2"/>
        <v>0</v>
      </c>
      <c r="AO31" s="848">
        <f t="shared" si="22"/>
        <v>0</v>
      </c>
      <c r="AP31" s="851">
        <f t="shared" si="3"/>
        <v>0</v>
      </c>
      <c r="AQ31" s="852">
        <f t="shared" si="23"/>
        <v>0</v>
      </c>
    </row>
    <row r="32" spans="1:43" s="95" customFormat="1" x14ac:dyDescent="0.4">
      <c r="A32" s="315"/>
      <c r="B32" s="92" t="s">
        <v>3425</v>
      </c>
      <c r="C32" s="188"/>
      <c r="D32" s="750"/>
      <c r="F32" s="300">
        <f t="shared" si="26"/>
        <v>0</v>
      </c>
      <c r="G32" s="300">
        <f t="shared" si="27"/>
        <v>0</v>
      </c>
      <c r="H32" s="395"/>
      <c r="I32" s="741"/>
      <c r="J32" s="118"/>
      <c r="K32" s="325"/>
      <c r="L32" s="325"/>
      <c r="M32" s="785"/>
      <c r="N32" s="284"/>
      <c r="O32" s="403"/>
      <c r="P32" s="404"/>
      <c r="Q32" s="403"/>
      <c r="R32" s="401"/>
      <c r="S32" s="748"/>
      <c r="T32" s="876">
        <f t="shared" si="4"/>
        <v>0</v>
      </c>
      <c r="U32" s="27">
        <f t="shared" si="5"/>
        <v>0</v>
      </c>
      <c r="V32" s="876">
        <f t="shared" si="6"/>
        <v>0</v>
      </c>
      <c r="W32" s="27">
        <f t="shared" si="7"/>
        <v>0</v>
      </c>
      <c r="X32" s="876">
        <f t="shared" si="8"/>
        <v>0</v>
      </c>
      <c r="Y32" s="27">
        <f t="shared" si="9"/>
        <v>0</v>
      </c>
      <c r="Z32" s="27">
        <f t="shared" si="10"/>
        <v>0</v>
      </c>
      <c r="AA32" s="849">
        <f t="shared" si="24"/>
        <v>0</v>
      </c>
      <c r="AB32" s="27">
        <f t="shared" si="11"/>
        <v>0</v>
      </c>
      <c r="AC32" s="848">
        <f t="shared" si="25"/>
        <v>0</v>
      </c>
      <c r="AD32" s="851">
        <f t="shared" si="12"/>
        <v>0</v>
      </c>
      <c r="AE32" s="877">
        <f t="shared" si="13"/>
        <v>0</v>
      </c>
      <c r="AF32" s="848">
        <f t="shared" si="14"/>
        <v>0</v>
      </c>
      <c r="AG32" s="848">
        <f t="shared" si="15"/>
        <v>0</v>
      </c>
      <c r="AH32" s="848">
        <f t="shared" si="16"/>
        <v>0</v>
      </c>
      <c r="AI32" s="117">
        <f t="shared" si="17"/>
        <v>0</v>
      </c>
      <c r="AJ32" s="849">
        <f t="shared" si="18"/>
        <v>0</v>
      </c>
      <c r="AK32" s="117">
        <f t="shared" si="19"/>
        <v>0</v>
      </c>
      <c r="AL32" s="849">
        <f t="shared" si="20"/>
        <v>0</v>
      </c>
      <c r="AM32" s="117">
        <f t="shared" si="21"/>
        <v>0</v>
      </c>
      <c r="AN32" s="850">
        <f t="shared" si="2"/>
        <v>0</v>
      </c>
      <c r="AO32" s="848">
        <f t="shared" si="22"/>
        <v>0</v>
      </c>
      <c r="AP32" s="851">
        <f t="shared" si="3"/>
        <v>0</v>
      </c>
      <c r="AQ32" s="852">
        <f t="shared" si="23"/>
        <v>0</v>
      </c>
    </row>
    <row r="33" spans="1:43" s="317" customFormat="1" ht="20.25" customHeight="1" x14ac:dyDescent="0.4">
      <c r="A33" s="315"/>
      <c r="B33" s="92" t="s">
        <v>3426</v>
      </c>
      <c r="C33" s="188"/>
      <c r="D33" s="188"/>
      <c r="F33" s="300">
        <f t="shared" si="26"/>
        <v>0</v>
      </c>
      <c r="G33" s="300">
        <f t="shared" si="27"/>
        <v>0</v>
      </c>
      <c r="H33" s="871"/>
      <c r="I33" s="741"/>
      <c r="J33" s="319"/>
      <c r="K33" s="325"/>
      <c r="L33" s="749"/>
      <c r="M33" s="785"/>
      <c r="N33" s="284"/>
      <c r="O33" s="405"/>
      <c r="P33" s="872"/>
      <c r="Q33" s="873"/>
      <c r="R33" s="873"/>
      <c r="S33" s="878"/>
      <c r="T33" s="876">
        <f t="shared" si="4"/>
        <v>0</v>
      </c>
      <c r="U33" s="27">
        <f t="shared" si="5"/>
        <v>0</v>
      </c>
      <c r="V33" s="876">
        <f t="shared" si="6"/>
        <v>0</v>
      </c>
      <c r="W33" s="27">
        <f t="shared" si="7"/>
        <v>0</v>
      </c>
      <c r="X33" s="876">
        <f t="shared" si="8"/>
        <v>0</v>
      </c>
      <c r="Y33" s="27">
        <f t="shared" si="9"/>
        <v>0</v>
      </c>
      <c r="Z33" s="27">
        <f t="shared" si="10"/>
        <v>0</v>
      </c>
      <c r="AA33" s="849">
        <f t="shared" si="24"/>
        <v>0</v>
      </c>
      <c r="AB33" s="27">
        <f t="shared" si="11"/>
        <v>0</v>
      </c>
      <c r="AC33" s="848">
        <f t="shared" si="25"/>
        <v>0</v>
      </c>
      <c r="AD33" s="851">
        <f t="shared" si="12"/>
        <v>0</v>
      </c>
      <c r="AE33" s="877">
        <f t="shared" si="13"/>
        <v>0</v>
      </c>
      <c r="AF33" s="848">
        <f t="shared" si="14"/>
        <v>0</v>
      </c>
      <c r="AG33" s="848">
        <f t="shared" si="15"/>
        <v>0</v>
      </c>
      <c r="AH33" s="848">
        <f t="shared" si="16"/>
        <v>0</v>
      </c>
      <c r="AI33" s="117">
        <f t="shared" si="17"/>
        <v>0</v>
      </c>
      <c r="AJ33" s="849">
        <f t="shared" si="18"/>
        <v>0</v>
      </c>
      <c r="AK33" s="117">
        <f t="shared" si="19"/>
        <v>0</v>
      </c>
      <c r="AL33" s="849">
        <f t="shared" si="20"/>
        <v>0</v>
      </c>
      <c r="AM33" s="117">
        <f t="shared" si="21"/>
        <v>0</v>
      </c>
      <c r="AN33" s="850">
        <f t="shared" si="2"/>
        <v>0</v>
      </c>
      <c r="AO33" s="848">
        <f t="shared" si="22"/>
        <v>0</v>
      </c>
      <c r="AP33" s="851">
        <f t="shared" si="3"/>
        <v>0</v>
      </c>
      <c r="AQ33" s="852">
        <f t="shared" si="23"/>
        <v>0</v>
      </c>
    </row>
    <row r="34" spans="1:43" s="95" customFormat="1" x14ac:dyDescent="0.4">
      <c r="A34" s="315"/>
      <c r="B34" s="92" t="s">
        <v>3427</v>
      </c>
      <c r="C34" s="188"/>
      <c r="D34" s="188"/>
      <c r="F34" s="300">
        <f t="shared" si="26"/>
        <v>0</v>
      </c>
      <c r="G34" s="300">
        <f t="shared" si="27"/>
        <v>0</v>
      </c>
      <c r="H34" s="395"/>
      <c r="I34" s="741"/>
      <c r="J34" s="118"/>
      <c r="K34" s="325"/>
      <c r="L34" s="325"/>
      <c r="M34" s="785"/>
      <c r="N34" s="284"/>
      <c r="O34" s="406"/>
      <c r="P34" s="404"/>
      <c r="Q34" s="401"/>
      <c r="R34" s="401"/>
      <c r="S34" s="748"/>
      <c r="T34" s="876">
        <f t="shared" si="4"/>
        <v>0</v>
      </c>
      <c r="U34" s="27">
        <f t="shared" si="5"/>
        <v>0</v>
      </c>
      <c r="V34" s="876">
        <f t="shared" si="6"/>
        <v>0</v>
      </c>
      <c r="W34" s="27">
        <f t="shared" si="7"/>
        <v>0</v>
      </c>
      <c r="X34" s="876">
        <f t="shared" si="8"/>
        <v>0</v>
      </c>
      <c r="Y34" s="27">
        <f t="shared" si="9"/>
        <v>0</v>
      </c>
      <c r="Z34" s="27">
        <f t="shared" si="10"/>
        <v>0</v>
      </c>
      <c r="AA34" s="849">
        <f t="shared" si="24"/>
        <v>0</v>
      </c>
      <c r="AB34" s="27">
        <f t="shared" si="11"/>
        <v>0</v>
      </c>
      <c r="AC34" s="848">
        <f t="shared" si="25"/>
        <v>0</v>
      </c>
      <c r="AD34" s="851">
        <f t="shared" si="12"/>
        <v>0</v>
      </c>
      <c r="AE34" s="877">
        <f t="shared" si="13"/>
        <v>0</v>
      </c>
      <c r="AF34" s="848">
        <f t="shared" si="14"/>
        <v>0</v>
      </c>
      <c r="AG34" s="848">
        <f t="shared" si="15"/>
        <v>0</v>
      </c>
      <c r="AH34" s="848">
        <f t="shared" si="16"/>
        <v>0</v>
      </c>
      <c r="AI34" s="117">
        <f t="shared" si="17"/>
        <v>0</v>
      </c>
      <c r="AJ34" s="849">
        <f t="shared" si="18"/>
        <v>0</v>
      </c>
      <c r="AK34" s="117">
        <f t="shared" si="19"/>
        <v>0</v>
      </c>
      <c r="AL34" s="849">
        <f t="shared" si="20"/>
        <v>0</v>
      </c>
      <c r="AM34" s="117">
        <f t="shared" si="21"/>
        <v>0</v>
      </c>
      <c r="AN34" s="850">
        <f t="shared" si="2"/>
        <v>0</v>
      </c>
      <c r="AO34" s="848">
        <f t="shared" si="22"/>
        <v>0</v>
      </c>
      <c r="AP34" s="851">
        <f t="shared" si="3"/>
        <v>0</v>
      </c>
      <c r="AQ34" s="852">
        <f t="shared" si="23"/>
        <v>0</v>
      </c>
    </row>
    <row r="35" spans="1:43" s="95" customFormat="1" x14ac:dyDescent="0.4">
      <c r="A35" s="315"/>
      <c r="B35" s="92" t="s">
        <v>3428</v>
      </c>
      <c r="C35" s="829"/>
      <c r="D35" s="188"/>
      <c r="F35" s="300">
        <f t="shared" si="26"/>
        <v>0</v>
      </c>
      <c r="G35" s="300">
        <f t="shared" si="27"/>
        <v>0</v>
      </c>
      <c r="H35" s="395"/>
      <c r="I35" s="741"/>
      <c r="J35" s="118"/>
      <c r="K35" s="325"/>
      <c r="L35" s="325"/>
      <c r="M35" s="785"/>
      <c r="N35" s="284"/>
      <c r="O35" s="403"/>
      <c r="P35" s="408"/>
      <c r="Q35" s="405"/>
      <c r="R35" s="403"/>
      <c r="S35" s="748"/>
      <c r="T35" s="876">
        <f t="shared" si="4"/>
        <v>0</v>
      </c>
      <c r="U35" s="27">
        <f t="shared" si="5"/>
        <v>0</v>
      </c>
      <c r="V35" s="876">
        <f t="shared" si="6"/>
        <v>0</v>
      </c>
      <c r="W35" s="27">
        <f t="shared" si="7"/>
        <v>0</v>
      </c>
      <c r="X35" s="876">
        <f t="shared" si="8"/>
        <v>0</v>
      </c>
      <c r="Y35" s="27">
        <f t="shared" si="9"/>
        <v>0</v>
      </c>
      <c r="Z35" s="27">
        <f t="shared" si="10"/>
        <v>0</v>
      </c>
      <c r="AA35" s="849">
        <f t="shared" si="24"/>
        <v>0</v>
      </c>
      <c r="AB35" s="27">
        <f t="shared" si="11"/>
        <v>0</v>
      </c>
      <c r="AC35" s="848">
        <f t="shared" si="25"/>
        <v>0</v>
      </c>
      <c r="AD35" s="851">
        <f t="shared" si="12"/>
        <v>0</v>
      </c>
      <c r="AE35" s="877">
        <f t="shared" si="13"/>
        <v>0</v>
      </c>
      <c r="AF35" s="848">
        <f t="shared" si="14"/>
        <v>0</v>
      </c>
      <c r="AG35" s="848">
        <f t="shared" si="15"/>
        <v>0</v>
      </c>
      <c r="AH35" s="848">
        <f t="shared" si="16"/>
        <v>0</v>
      </c>
      <c r="AI35" s="117">
        <f t="shared" si="17"/>
        <v>0</v>
      </c>
      <c r="AJ35" s="849">
        <f t="shared" si="18"/>
        <v>0</v>
      </c>
      <c r="AK35" s="117">
        <f t="shared" si="19"/>
        <v>0</v>
      </c>
      <c r="AL35" s="849">
        <f t="shared" si="20"/>
        <v>0</v>
      </c>
      <c r="AM35" s="117">
        <f t="shared" si="21"/>
        <v>0</v>
      </c>
      <c r="AN35" s="850">
        <f t="shared" si="2"/>
        <v>0</v>
      </c>
      <c r="AO35" s="848">
        <f t="shared" si="22"/>
        <v>0</v>
      </c>
      <c r="AP35" s="851">
        <f t="shared" si="3"/>
        <v>0</v>
      </c>
      <c r="AQ35" s="852">
        <f t="shared" si="23"/>
        <v>0</v>
      </c>
    </row>
    <row r="36" spans="1:43" s="95" customFormat="1" x14ac:dyDescent="0.4">
      <c r="A36" s="315"/>
      <c r="B36" s="92" t="s">
        <v>3429</v>
      </c>
      <c r="C36" s="93"/>
      <c r="D36" s="188"/>
      <c r="F36" s="300">
        <f t="shared" si="26"/>
        <v>0</v>
      </c>
      <c r="G36" s="300">
        <f t="shared" si="27"/>
        <v>0</v>
      </c>
      <c r="H36" s="395"/>
      <c r="I36" s="741"/>
      <c r="J36" s="118"/>
      <c r="K36" s="325"/>
      <c r="L36" s="325"/>
      <c r="M36" s="785"/>
      <c r="N36" s="403"/>
      <c r="O36" s="403"/>
      <c r="P36" s="284"/>
      <c r="Q36" s="401"/>
      <c r="R36" s="401"/>
      <c r="S36" s="117"/>
      <c r="T36" s="876">
        <f t="shared" si="4"/>
        <v>0</v>
      </c>
      <c r="U36" s="27">
        <f t="shared" si="5"/>
        <v>0</v>
      </c>
      <c r="V36" s="876">
        <f t="shared" si="6"/>
        <v>0</v>
      </c>
      <c r="W36" s="27">
        <f t="shared" si="7"/>
        <v>0</v>
      </c>
      <c r="X36" s="876">
        <f t="shared" si="8"/>
        <v>0</v>
      </c>
      <c r="Y36" s="27">
        <f t="shared" si="9"/>
        <v>0</v>
      </c>
      <c r="Z36" s="27">
        <f t="shared" si="10"/>
        <v>0</v>
      </c>
      <c r="AA36" s="849">
        <f t="shared" si="24"/>
        <v>0</v>
      </c>
      <c r="AB36" s="27">
        <f t="shared" si="11"/>
        <v>0</v>
      </c>
      <c r="AC36" s="848">
        <f t="shared" si="25"/>
        <v>0</v>
      </c>
      <c r="AD36" s="851">
        <f t="shared" si="12"/>
        <v>0</v>
      </c>
      <c r="AE36" s="877">
        <f t="shared" si="13"/>
        <v>0</v>
      </c>
      <c r="AF36" s="848">
        <f t="shared" si="14"/>
        <v>0</v>
      </c>
      <c r="AG36" s="848">
        <f t="shared" si="15"/>
        <v>0</v>
      </c>
      <c r="AH36" s="848">
        <f t="shared" si="16"/>
        <v>0</v>
      </c>
      <c r="AI36" s="117">
        <f t="shared" si="17"/>
        <v>0</v>
      </c>
      <c r="AJ36" s="849">
        <f t="shared" si="18"/>
        <v>0</v>
      </c>
      <c r="AK36" s="117">
        <f t="shared" si="19"/>
        <v>0</v>
      </c>
      <c r="AL36" s="849">
        <f t="shared" si="20"/>
        <v>0</v>
      </c>
      <c r="AM36" s="117">
        <f t="shared" si="21"/>
        <v>0</v>
      </c>
      <c r="AN36" s="850">
        <f t="shared" si="2"/>
        <v>0</v>
      </c>
      <c r="AO36" s="848">
        <f t="shared" si="22"/>
        <v>0</v>
      </c>
      <c r="AP36" s="851">
        <f t="shared" si="3"/>
        <v>0</v>
      </c>
      <c r="AQ36" s="852">
        <f t="shared" si="23"/>
        <v>0</v>
      </c>
    </row>
    <row r="37" spans="1:43" s="95" customFormat="1" x14ac:dyDescent="0.4">
      <c r="A37" s="315"/>
      <c r="B37" s="92" t="s">
        <v>3430</v>
      </c>
      <c r="C37" s="93"/>
      <c r="D37" s="188"/>
      <c r="F37" s="300">
        <f t="shared" si="26"/>
        <v>0</v>
      </c>
      <c r="G37" s="300">
        <f t="shared" si="27"/>
        <v>0</v>
      </c>
      <c r="H37" s="395"/>
      <c r="I37" s="741"/>
      <c r="J37" s="278"/>
      <c r="K37" s="325"/>
      <c r="L37" s="325"/>
      <c r="M37" s="785"/>
      <c r="N37" s="403"/>
      <c r="O37" s="403"/>
      <c r="P37" s="284"/>
      <c r="Q37" s="403"/>
      <c r="R37" s="403"/>
      <c r="S37" s="117"/>
      <c r="T37" s="876">
        <f t="shared" si="4"/>
        <v>0</v>
      </c>
      <c r="U37" s="27">
        <f t="shared" si="5"/>
        <v>0</v>
      </c>
      <c r="V37" s="876">
        <f t="shared" si="6"/>
        <v>0</v>
      </c>
      <c r="W37" s="27">
        <f t="shared" si="7"/>
        <v>0</v>
      </c>
      <c r="X37" s="876">
        <f t="shared" si="8"/>
        <v>0</v>
      </c>
      <c r="Y37" s="27">
        <f t="shared" si="9"/>
        <v>0</v>
      </c>
      <c r="Z37" s="27">
        <f t="shared" si="10"/>
        <v>0</v>
      </c>
      <c r="AA37" s="849">
        <f t="shared" si="24"/>
        <v>0</v>
      </c>
      <c r="AB37" s="27">
        <f t="shared" si="11"/>
        <v>0</v>
      </c>
      <c r="AC37" s="848">
        <f t="shared" si="25"/>
        <v>0</v>
      </c>
      <c r="AD37" s="851">
        <f t="shared" si="12"/>
        <v>0</v>
      </c>
      <c r="AE37" s="877">
        <f t="shared" si="13"/>
        <v>0</v>
      </c>
      <c r="AF37" s="848">
        <f t="shared" si="14"/>
        <v>0</v>
      </c>
      <c r="AG37" s="848">
        <f t="shared" si="15"/>
        <v>0</v>
      </c>
      <c r="AH37" s="848">
        <f t="shared" si="16"/>
        <v>0</v>
      </c>
      <c r="AI37" s="117">
        <f t="shared" si="17"/>
        <v>0</v>
      </c>
      <c r="AJ37" s="849">
        <f t="shared" si="18"/>
        <v>0</v>
      </c>
      <c r="AK37" s="117">
        <f t="shared" si="19"/>
        <v>0</v>
      </c>
      <c r="AL37" s="849">
        <f t="shared" si="20"/>
        <v>0</v>
      </c>
      <c r="AM37" s="117">
        <f t="shared" si="21"/>
        <v>0</v>
      </c>
      <c r="AN37" s="850">
        <f t="shared" si="2"/>
        <v>0</v>
      </c>
      <c r="AO37" s="848">
        <f t="shared" si="22"/>
        <v>0</v>
      </c>
      <c r="AP37" s="851">
        <f t="shared" si="3"/>
        <v>0</v>
      </c>
      <c r="AQ37" s="852">
        <f t="shared" si="23"/>
        <v>0</v>
      </c>
    </row>
    <row r="38" spans="1:43" s="95" customFormat="1" x14ac:dyDescent="0.4">
      <c r="A38" s="315"/>
      <c r="B38" s="92" t="s">
        <v>3431</v>
      </c>
      <c r="C38" s="93"/>
      <c r="D38" s="188"/>
      <c r="F38" s="300">
        <f t="shared" si="26"/>
        <v>0</v>
      </c>
      <c r="G38" s="300">
        <f t="shared" si="27"/>
        <v>0</v>
      </c>
      <c r="H38" s="395"/>
      <c r="I38" s="741"/>
      <c r="J38" s="278"/>
      <c r="K38" s="325"/>
      <c r="L38" s="746"/>
      <c r="M38" s="812"/>
      <c r="N38" s="284"/>
      <c r="O38" s="403"/>
      <c r="P38" s="404"/>
      <c r="Q38" s="403"/>
      <c r="R38" s="401"/>
      <c r="S38" s="117"/>
      <c r="T38" s="876">
        <f t="shared" si="4"/>
        <v>0</v>
      </c>
      <c r="U38" s="27">
        <f t="shared" si="5"/>
        <v>0</v>
      </c>
      <c r="V38" s="876">
        <f t="shared" si="6"/>
        <v>0</v>
      </c>
      <c r="W38" s="27">
        <f t="shared" si="7"/>
        <v>0</v>
      </c>
      <c r="X38" s="876">
        <f t="shared" si="8"/>
        <v>0</v>
      </c>
      <c r="Y38" s="27">
        <f t="shared" si="9"/>
        <v>0</v>
      </c>
      <c r="Z38" s="27">
        <f t="shared" si="10"/>
        <v>0</v>
      </c>
      <c r="AA38" s="849">
        <f t="shared" si="24"/>
        <v>0</v>
      </c>
      <c r="AB38" s="27">
        <f t="shared" si="11"/>
        <v>0</v>
      </c>
      <c r="AC38" s="848">
        <f t="shared" si="25"/>
        <v>0</v>
      </c>
      <c r="AD38" s="851">
        <f t="shared" si="12"/>
        <v>0</v>
      </c>
      <c r="AE38" s="877">
        <f t="shared" si="13"/>
        <v>0</v>
      </c>
      <c r="AF38" s="848">
        <f t="shared" si="14"/>
        <v>0</v>
      </c>
      <c r="AG38" s="848">
        <f t="shared" si="15"/>
        <v>0</v>
      </c>
      <c r="AH38" s="848">
        <f t="shared" si="16"/>
        <v>0</v>
      </c>
      <c r="AI38" s="117">
        <f t="shared" si="17"/>
        <v>0</v>
      </c>
      <c r="AJ38" s="849">
        <f t="shared" si="18"/>
        <v>0</v>
      </c>
      <c r="AK38" s="117">
        <f t="shared" si="19"/>
        <v>0</v>
      </c>
      <c r="AL38" s="849">
        <f t="shared" si="20"/>
        <v>0</v>
      </c>
      <c r="AM38" s="117">
        <f t="shared" si="21"/>
        <v>0</v>
      </c>
      <c r="AN38" s="850">
        <f t="shared" si="2"/>
        <v>0</v>
      </c>
      <c r="AO38" s="848">
        <f t="shared" si="22"/>
        <v>0</v>
      </c>
      <c r="AP38" s="851">
        <f t="shared" si="3"/>
        <v>0</v>
      </c>
      <c r="AQ38" s="852">
        <f t="shared" si="23"/>
        <v>0</v>
      </c>
    </row>
    <row r="39" spans="1:43" s="95" customFormat="1" x14ac:dyDescent="0.4">
      <c r="A39" s="315"/>
      <c r="B39" s="92" t="s">
        <v>3432</v>
      </c>
      <c r="C39" s="93"/>
      <c r="D39" s="188"/>
      <c r="F39" s="300">
        <f t="shared" si="26"/>
        <v>0</v>
      </c>
      <c r="G39" s="300">
        <f t="shared" si="27"/>
        <v>0</v>
      </c>
      <c r="H39" s="395"/>
      <c r="I39" s="741"/>
      <c r="J39" s="118"/>
      <c r="K39" s="325"/>
      <c r="L39" s="747"/>
      <c r="M39" s="812"/>
      <c r="N39" s="284"/>
      <c r="O39" s="469"/>
      <c r="P39" s="404"/>
      <c r="Q39" s="401"/>
      <c r="R39" s="401"/>
      <c r="S39" s="117"/>
      <c r="T39" s="876">
        <f t="shared" si="4"/>
        <v>0</v>
      </c>
      <c r="U39" s="27">
        <f t="shared" si="5"/>
        <v>0</v>
      </c>
      <c r="V39" s="876">
        <f t="shared" si="6"/>
        <v>0</v>
      </c>
      <c r="W39" s="27">
        <f t="shared" si="7"/>
        <v>0</v>
      </c>
      <c r="X39" s="876">
        <f t="shared" si="8"/>
        <v>0</v>
      </c>
      <c r="Y39" s="27">
        <f t="shared" si="9"/>
        <v>0</v>
      </c>
      <c r="Z39" s="27">
        <f t="shared" si="10"/>
        <v>0</v>
      </c>
      <c r="AA39" s="849">
        <f t="shared" si="24"/>
        <v>0</v>
      </c>
      <c r="AB39" s="27">
        <f t="shared" si="11"/>
        <v>0</v>
      </c>
      <c r="AC39" s="848">
        <f t="shared" si="25"/>
        <v>0</v>
      </c>
      <c r="AD39" s="851">
        <f t="shared" si="12"/>
        <v>0</v>
      </c>
      <c r="AE39" s="877">
        <f t="shared" si="13"/>
        <v>0</v>
      </c>
      <c r="AF39" s="848">
        <f t="shared" si="14"/>
        <v>0</v>
      </c>
      <c r="AG39" s="848">
        <f t="shared" si="15"/>
        <v>0</v>
      </c>
      <c r="AH39" s="848">
        <f t="shared" si="16"/>
        <v>0</v>
      </c>
      <c r="AI39" s="117">
        <f t="shared" si="17"/>
        <v>0</v>
      </c>
      <c r="AJ39" s="849">
        <f t="shared" si="18"/>
        <v>0</v>
      </c>
      <c r="AK39" s="117">
        <f t="shared" si="19"/>
        <v>0</v>
      </c>
      <c r="AL39" s="849">
        <f t="shared" si="20"/>
        <v>0</v>
      </c>
      <c r="AM39" s="117">
        <f t="shared" si="21"/>
        <v>0</v>
      </c>
      <c r="AN39" s="850">
        <f t="shared" si="2"/>
        <v>0</v>
      </c>
      <c r="AO39" s="848">
        <f t="shared" si="22"/>
        <v>0</v>
      </c>
      <c r="AP39" s="851">
        <f t="shared" si="3"/>
        <v>0</v>
      </c>
      <c r="AQ39" s="852">
        <f t="shared" si="23"/>
        <v>0</v>
      </c>
    </row>
    <row r="40" spans="1:43" s="95" customFormat="1" x14ac:dyDescent="0.4">
      <c r="A40" s="315"/>
      <c r="B40" s="92" t="s">
        <v>3433</v>
      </c>
      <c r="C40" s="93"/>
      <c r="D40" s="188"/>
      <c r="F40" s="300">
        <f t="shared" si="26"/>
        <v>0</v>
      </c>
      <c r="G40" s="300">
        <f t="shared" si="27"/>
        <v>0</v>
      </c>
      <c r="H40" s="395"/>
      <c r="I40" s="741"/>
      <c r="J40" s="118"/>
      <c r="K40" s="325"/>
      <c r="L40" s="746"/>
      <c r="M40" s="224"/>
      <c r="N40" s="284"/>
      <c r="O40" s="403"/>
      <c r="P40" s="404"/>
      <c r="Q40" s="401"/>
      <c r="R40" s="401"/>
      <c r="S40" s="117"/>
      <c r="T40" s="876">
        <f t="shared" si="4"/>
        <v>0</v>
      </c>
      <c r="U40" s="27">
        <f t="shared" si="5"/>
        <v>0</v>
      </c>
      <c r="V40" s="876">
        <f t="shared" si="6"/>
        <v>0</v>
      </c>
      <c r="W40" s="27">
        <f t="shared" si="7"/>
        <v>0</v>
      </c>
      <c r="X40" s="876">
        <f t="shared" si="8"/>
        <v>0</v>
      </c>
      <c r="Y40" s="27">
        <f t="shared" si="9"/>
        <v>0</v>
      </c>
      <c r="Z40" s="27">
        <f t="shared" si="10"/>
        <v>0</v>
      </c>
      <c r="AA40" s="849">
        <f t="shared" si="24"/>
        <v>0</v>
      </c>
      <c r="AB40" s="27">
        <f t="shared" si="11"/>
        <v>0</v>
      </c>
      <c r="AC40" s="848">
        <f t="shared" si="25"/>
        <v>0</v>
      </c>
      <c r="AD40" s="851">
        <f t="shared" si="12"/>
        <v>0</v>
      </c>
      <c r="AE40" s="877">
        <f t="shared" si="13"/>
        <v>0</v>
      </c>
      <c r="AF40" s="848">
        <f t="shared" si="14"/>
        <v>0</v>
      </c>
      <c r="AG40" s="848">
        <f t="shared" si="15"/>
        <v>0</v>
      </c>
      <c r="AH40" s="848">
        <f t="shared" si="16"/>
        <v>0</v>
      </c>
      <c r="AI40" s="117">
        <f t="shared" si="17"/>
        <v>0</v>
      </c>
      <c r="AJ40" s="849">
        <f t="shared" si="18"/>
        <v>0</v>
      </c>
      <c r="AK40" s="117">
        <f t="shared" si="19"/>
        <v>0</v>
      </c>
      <c r="AL40" s="849">
        <f t="shared" si="20"/>
        <v>0</v>
      </c>
      <c r="AM40" s="117">
        <f t="shared" si="21"/>
        <v>0</v>
      </c>
      <c r="AN40" s="850">
        <f t="shared" si="2"/>
        <v>0</v>
      </c>
      <c r="AO40" s="848">
        <f t="shared" si="22"/>
        <v>0</v>
      </c>
      <c r="AP40" s="851">
        <f t="shared" si="3"/>
        <v>0</v>
      </c>
      <c r="AQ40" s="852">
        <f t="shared" si="23"/>
        <v>0</v>
      </c>
    </row>
    <row r="41" spans="1:43" s="95" customFormat="1" ht="14.25" customHeight="1" x14ac:dyDescent="0.4">
      <c r="A41" s="315"/>
      <c r="B41" s="92" t="s">
        <v>3434</v>
      </c>
      <c r="C41" s="93"/>
      <c r="D41" s="188"/>
      <c r="F41" s="300">
        <f t="shared" si="26"/>
        <v>0</v>
      </c>
      <c r="G41" s="300">
        <f t="shared" si="27"/>
        <v>0</v>
      </c>
      <c r="H41" s="395"/>
      <c r="I41" s="741"/>
      <c r="J41" s="118"/>
      <c r="K41" s="325"/>
      <c r="L41" s="747"/>
      <c r="M41" s="812"/>
      <c r="N41" s="284"/>
      <c r="O41" s="403"/>
      <c r="P41" s="402"/>
      <c r="Q41" s="401"/>
      <c r="R41" s="401"/>
      <c r="S41" s="117"/>
      <c r="T41" s="876">
        <f t="shared" si="4"/>
        <v>0</v>
      </c>
      <c r="U41" s="27">
        <f t="shared" si="5"/>
        <v>0</v>
      </c>
      <c r="V41" s="876">
        <f t="shared" si="6"/>
        <v>0</v>
      </c>
      <c r="W41" s="27">
        <f t="shared" si="7"/>
        <v>0</v>
      </c>
      <c r="X41" s="876">
        <f t="shared" si="8"/>
        <v>0</v>
      </c>
      <c r="Y41" s="27">
        <f t="shared" si="9"/>
        <v>0</v>
      </c>
      <c r="Z41" s="27">
        <f t="shared" si="10"/>
        <v>0</v>
      </c>
      <c r="AA41" s="849">
        <f t="shared" si="24"/>
        <v>0</v>
      </c>
      <c r="AB41" s="27">
        <f t="shared" si="11"/>
        <v>0</v>
      </c>
      <c r="AC41" s="848">
        <f t="shared" si="25"/>
        <v>0</v>
      </c>
      <c r="AD41" s="851">
        <f t="shared" si="12"/>
        <v>0</v>
      </c>
      <c r="AE41" s="877">
        <f t="shared" si="13"/>
        <v>0</v>
      </c>
      <c r="AF41" s="848">
        <f t="shared" si="14"/>
        <v>0</v>
      </c>
      <c r="AG41" s="848">
        <f t="shared" si="15"/>
        <v>0</v>
      </c>
      <c r="AH41" s="848">
        <f t="shared" si="16"/>
        <v>0</v>
      </c>
      <c r="AI41" s="117">
        <f t="shared" si="17"/>
        <v>0</v>
      </c>
      <c r="AJ41" s="849">
        <f t="shared" si="18"/>
        <v>0</v>
      </c>
      <c r="AK41" s="117">
        <f t="shared" si="19"/>
        <v>0</v>
      </c>
      <c r="AL41" s="849">
        <f t="shared" si="20"/>
        <v>0</v>
      </c>
      <c r="AM41" s="117">
        <f t="shared" si="21"/>
        <v>0</v>
      </c>
      <c r="AN41" s="850">
        <f t="shared" si="2"/>
        <v>0</v>
      </c>
      <c r="AO41" s="848">
        <f t="shared" si="22"/>
        <v>0</v>
      </c>
      <c r="AP41" s="851">
        <f t="shared" si="3"/>
        <v>0</v>
      </c>
      <c r="AQ41" s="852">
        <f t="shared" si="23"/>
        <v>0</v>
      </c>
    </row>
    <row r="42" spans="1:43" s="6" customFormat="1" x14ac:dyDescent="0.4">
      <c r="A42" s="821"/>
      <c r="B42" s="92" t="s">
        <v>3435</v>
      </c>
      <c r="C42" s="690"/>
      <c r="D42" s="705"/>
      <c r="F42" s="300">
        <f t="shared" si="26"/>
        <v>0</v>
      </c>
      <c r="G42" s="300">
        <f t="shared" si="27"/>
        <v>0</v>
      </c>
      <c r="H42" s="395"/>
      <c r="I42" s="741"/>
      <c r="J42" s="692"/>
      <c r="K42" s="694"/>
      <c r="L42" s="822"/>
      <c r="M42" s="812"/>
      <c r="N42" s="284"/>
      <c r="O42" s="401"/>
      <c r="P42" s="402"/>
      <c r="Q42" s="401"/>
      <c r="R42" s="401"/>
      <c r="S42" s="117"/>
      <c r="T42" s="876">
        <f t="shared" si="4"/>
        <v>0</v>
      </c>
      <c r="U42" s="27">
        <f t="shared" si="5"/>
        <v>0</v>
      </c>
      <c r="V42" s="876">
        <f t="shared" si="6"/>
        <v>0</v>
      </c>
      <c r="W42" s="27">
        <f t="shared" si="7"/>
        <v>0</v>
      </c>
      <c r="X42" s="876">
        <f t="shared" si="8"/>
        <v>0</v>
      </c>
      <c r="Y42" s="27">
        <f t="shared" si="9"/>
        <v>0</v>
      </c>
      <c r="Z42" s="27">
        <f t="shared" si="10"/>
        <v>0</v>
      </c>
      <c r="AA42" s="849">
        <f t="shared" si="24"/>
        <v>0</v>
      </c>
      <c r="AB42" s="27">
        <f t="shared" si="11"/>
        <v>0</v>
      </c>
      <c r="AC42" s="848">
        <f t="shared" si="25"/>
        <v>0</v>
      </c>
      <c r="AD42" s="851">
        <f t="shared" si="12"/>
        <v>0</v>
      </c>
      <c r="AE42" s="877">
        <f t="shared" si="13"/>
        <v>0</v>
      </c>
      <c r="AF42" s="848">
        <f t="shared" si="14"/>
        <v>0</v>
      </c>
      <c r="AG42" s="848">
        <f t="shared" si="15"/>
        <v>0</v>
      </c>
      <c r="AH42" s="848">
        <f t="shared" si="16"/>
        <v>0</v>
      </c>
      <c r="AI42" s="117">
        <f t="shared" si="17"/>
        <v>0</v>
      </c>
      <c r="AJ42" s="849">
        <f t="shared" si="18"/>
        <v>0</v>
      </c>
      <c r="AK42" s="117">
        <f t="shared" si="19"/>
        <v>0</v>
      </c>
      <c r="AL42" s="849">
        <f t="shared" si="20"/>
        <v>0</v>
      </c>
      <c r="AM42" s="117">
        <f t="shared" si="21"/>
        <v>0</v>
      </c>
      <c r="AN42" s="850">
        <f t="shared" si="2"/>
        <v>0</v>
      </c>
      <c r="AO42" s="848">
        <f t="shared" si="22"/>
        <v>0</v>
      </c>
      <c r="AP42" s="851">
        <f t="shared" si="3"/>
        <v>0</v>
      </c>
      <c r="AQ42" s="852">
        <f t="shared" si="23"/>
        <v>0</v>
      </c>
    </row>
    <row r="43" spans="1:43" s="6" customFormat="1" x14ac:dyDescent="0.4">
      <c r="A43" s="821"/>
      <c r="B43" s="92" t="s">
        <v>3436</v>
      </c>
      <c r="C43" s="690"/>
      <c r="D43" s="705"/>
      <c r="F43" s="300">
        <f t="shared" si="26"/>
        <v>0</v>
      </c>
      <c r="G43" s="300">
        <f t="shared" si="27"/>
        <v>0</v>
      </c>
      <c r="H43" s="395"/>
      <c r="I43" s="741"/>
      <c r="J43" s="692"/>
      <c r="K43" s="694"/>
      <c r="L43" s="694"/>
      <c r="M43" s="785"/>
      <c r="N43" s="284"/>
      <c r="O43" s="406"/>
      <c r="P43" s="404"/>
      <c r="Q43" s="401"/>
      <c r="R43" s="401"/>
      <c r="S43" s="117"/>
      <c r="T43" s="876">
        <f t="shared" si="4"/>
        <v>0</v>
      </c>
      <c r="U43" s="27">
        <f t="shared" si="5"/>
        <v>0</v>
      </c>
      <c r="V43" s="876">
        <f t="shared" si="6"/>
        <v>0</v>
      </c>
      <c r="W43" s="27">
        <f t="shared" si="7"/>
        <v>0</v>
      </c>
      <c r="X43" s="876">
        <f t="shared" si="8"/>
        <v>0</v>
      </c>
      <c r="Y43" s="27">
        <f t="shared" si="9"/>
        <v>0</v>
      </c>
      <c r="Z43" s="27">
        <f t="shared" si="10"/>
        <v>0</v>
      </c>
      <c r="AA43" s="849">
        <f t="shared" si="24"/>
        <v>0</v>
      </c>
      <c r="AB43" s="27">
        <f t="shared" si="11"/>
        <v>0</v>
      </c>
      <c r="AC43" s="848">
        <f t="shared" si="25"/>
        <v>0</v>
      </c>
      <c r="AD43" s="851">
        <f t="shared" si="12"/>
        <v>0</v>
      </c>
      <c r="AE43" s="877">
        <f t="shared" si="13"/>
        <v>0</v>
      </c>
      <c r="AF43" s="848">
        <f t="shared" si="14"/>
        <v>0</v>
      </c>
      <c r="AG43" s="848">
        <f t="shared" si="15"/>
        <v>0</v>
      </c>
      <c r="AH43" s="848">
        <f t="shared" si="16"/>
        <v>0</v>
      </c>
      <c r="AI43" s="117">
        <f t="shared" si="17"/>
        <v>0</v>
      </c>
      <c r="AJ43" s="849">
        <f t="shared" si="18"/>
        <v>0</v>
      </c>
      <c r="AK43" s="117">
        <f t="shared" si="19"/>
        <v>0</v>
      </c>
      <c r="AL43" s="849">
        <f t="shared" si="20"/>
        <v>0</v>
      </c>
      <c r="AM43" s="117">
        <f t="shared" si="21"/>
        <v>0</v>
      </c>
      <c r="AN43" s="850">
        <f t="shared" si="2"/>
        <v>0</v>
      </c>
      <c r="AO43" s="848">
        <f t="shared" si="22"/>
        <v>0</v>
      </c>
      <c r="AP43" s="851">
        <f t="shared" si="3"/>
        <v>0</v>
      </c>
      <c r="AQ43" s="852">
        <f t="shared" si="23"/>
        <v>0</v>
      </c>
    </row>
    <row r="44" spans="1:43" s="6" customFormat="1" x14ac:dyDescent="0.4">
      <c r="A44" s="821"/>
      <c r="B44" s="92" t="s">
        <v>3437</v>
      </c>
      <c r="C44" s="690"/>
      <c r="D44" s="705"/>
      <c r="F44" s="300">
        <f t="shared" si="26"/>
        <v>0</v>
      </c>
      <c r="G44" s="300">
        <f t="shared" si="27"/>
        <v>0</v>
      </c>
      <c r="H44" s="395"/>
      <c r="I44" s="741"/>
      <c r="J44" s="692"/>
      <c r="K44" s="694"/>
      <c r="L44" s="694"/>
      <c r="M44" s="785"/>
      <c r="N44" s="284"/>
      <c r="O44" s="403"/>
      <c r="P44" s="407"/>
      <c r="Q44" s="406"/>
      <c r="R44" s="403"/>
      <c r="S44" s="117"/>
      <c r="T44" s="876">
        <f t="shared" si="4"/>
        <v>0</v>
      </c>
      <c r="U44" s="27">
        <f t="shared" si="5"/>
        <v>0</v>
      </c>
      <c r="V44" s="876">
        <f t="shared" si="6"/>
        <v>0</v>
      </c>
      <c r="W44" s="27">
        <f t="shared" si="7"/>
        <v>0</v>
      </c>
      <c r="X44" s="876">
        <f t="shared" si="8"/>
        <v>0</v>
      </c>
      <c r="Y44" s="27">
        <f t="shared" si="9"/>
        <v>0</v>
      </c>
      <c r="Z44" s="27">
        <f t="shared" si="10"/>
        <v>0</v>
      </c>
      <c r="AA44" s="849">
        <f t="shared" si="24"/>
        <v>0</v>
      </c>
      <c r="AB44" s="27">
        <f t="shared" si="11"/>
        <v>0</v>
      </c>
      <c r="AC44" s="848">
        <f t="shared" si="25"/>
        <v>0</v>
      </c>
      <c r="AD44" s="851">
        <f t="shared" si="12"/>
        <v>0</v>
      </c>
      <c r="AE44" s="877">
        <f t="shared" si="13"/>
        <v>0</v>
      </c>
      <c r="AF44" s="848">
        <f t="shared" si="14"/>
        <v>0</v>
      </c>
      <c r="AG44" s="848">
        <f t="shared" si="15"/>
        <v>0</v>
      </c>
      <c r="AH44" s="848">
        <f t="shared" si="16"/>
        <v>0</v>
      </c>
      <c r="AI44" s="117">
        <f t="shared" si="17"/>
        <v>0</v>
      </c>
      <c r="AJ44" s="849">
        <f t="shared" si="18"/>
        <v>0</v>
      </c>
      <c r="AK44" s="117">
        <f t="shared" si="19"/>
        <v>0</v>
      </c>
      <c r="AL44" s="849">
        <f t="shared" si="20"/>
        <v>0</v>
      </c>
      <c r="AM44" s="117">
        <f t="shared" si="21"/>
        <v>0</v>
      </c>
      <c r="AN44" s="850">
        <f t="shared" si="2"/>
        <v>0</v>
      </c>
      <c r="AO44" s="848">
        <f t="shared" si="22"/>
        <v>0</v>
      </c>
      <c r="AP44" s="851">
        <f t="shared" si="3"/>
        <v>0</v>
      </c>
      <c r="AQ44" s="852">
        <f t="shared" si="23"/>
        <v>0</v>
      </c>
    </row>
    <row r="45" spans="1:43" s="95" customFormat="1" x14ac:dyDescent="0.4">
      <c r="A45" s="315"/>
      <c r="B45" s="92" t="s">
        <v>3438</v>
      </c>
      <c r="C45" s="93"/>
      <c r="D45" s="188"/>
      <c r="F45" s="300">
        <f t="shared" si="26"/>
        <v>0</v>
      </c>
      <c r="G45" s="300">
        <f t="shared" si="27"/>
        <v>0</v>
      </c>
      <c r="H45" s="395"/>
      <c r="I45" s="741"/>
      <c r="J45" s="118"/>
      <c r="K45" s="325"/>
      <c r="L45" s="325"/>
      <c r="M45" s="785"/>
      <c r="N45" s="284"/>
      <c r="O45" s="403"/>
      <c r="P45" s="407"/>
      <c r="Q45" s="406"/>
      <c r="R45" s="403"/>
      <c r="S45" s="117"/>
      <c r="T45" s="876">
        <f t="shared" si="4"/>
        <v>0</v>
      </c>
      <c r="U45" s="27">
        <f t="shared" si="5"/>
        <v>0</v>
      </c>
      <c r="V45" s="876">
        <f t="shared" si="6"/>
        <v>0</v>
      </c>
      <c r="W45" s="27">
        <f t="shared" si="7"/>
        <v>0</v>
      </c>
      <c r="X45" s="876">
        <f t="shared" si="8"/>
        <v>0</v>
      </c>
      <c r="Y45" s="27">
        <f t="shared" si="9"/>
        <v>0</v>
      </c>
      <c r="Z45" s="27">
        <f t="shared" si="10"/>
        <v>0</v>
      </c>
      <c r="AA45" s="849">
        <f t="shared" si="24"/>
        <v>0</v>
      </c>
      <c r="AB45" s="27">
        <f t="shared" si="11"/>
        <v>0</v>
      </c>
      <c r="AC45" s="848">
        <f t="shared" si="25"/>
        <v>0</v>
      </c>
      <c r="AD45" s="851">
        <f t="shared" si="12"/>
        <v>0</v>
      </c>
      <c r="AE45" s="877">
        <f t="shared" si="13"/>
        <v>0</v>
      </c>
      <c r="AF45" s="848">
        <f t="shared" si="14"/>
        <v>0</v>
      </c>
      <c r="AG45" s="848">
        <f t="shared" si="15"/>
        <v>0</v>
      </c>
      <c r="AH45" s="848">
        <f t="shared" si="16"/>
        <v>0</v>
      </c>
      <c r="AI45" s="117">
        <f t="shared" si="17"/>
        <v>0</v>
      </c>
      <c r="AJ45" s="849">
        <f t="shared" si="18"/>
        <v>0</v>
      </c>
      <c r="AK45" s="117">
        <f t="shared" si="19"/>
        <v>0</v>
      </c>
      <c r="AL45" s="849">
        <f t="shared" si="20"/>
        <v>0</v>
      </c>
      <c r="AM45" s="117">
        <f t="shared" si="21"/>
        <v>0</v>
      </c>
      <c r="AN45" s="850">
        <f t="shared" si="2"/>
        <v>0</v>
      </c>
      <c r="AO45" s="848">
        <f t="shared" si="22"/>
        <v>0</v>
      </c>
      <c r="AP45" s="851">
        <f t="shared" si="3"/>
        <v>0</v>
      </c>
      <c r="AQ45" s="852">
        <f t="shared" si="23"/>
        <v>0</v>
      </c>
    </row>
    <row r="46" spans="1:43" s="95" customFormat="1" x14ac:dyDescent="0.4">
      <c r="A46" s="315"/>
      <c r="B46" s="92" t="s">
        <v>3439</v>
      </c>
      <c r="C46" s="93"/>
      <c r="D46" s="188"/>
      <c r="F46" s="300">
        <f t="shared" si="26"/>
        <v>0</v>
      </c>
      <c r="G46" s="300">
        <f t="shared" si="27"/>
        <v>0</v>
      </c>
      <c r="H46" s="395"/>
      <c r="I46" s="741"/>
      <c r="J46" s="118"/>
      <c r="K46" s="325"/>
      <c r="L46" s="745"/>
      <c r="M46" s="785"/>
      <c r="N46" s="284"/>
      <c r="O46" s="403"/>
      <c r="P46" s="408"/>
      <c r="Q46" s="405"/>
      <c r="R46" s="403"/>
      <c r="S46" s="117"/>
      <c r="T46" s="876">
        <f t="shared" si="4"/>
        <v>0</v>
      </c>
      <c r="U46" s="27">
        <f t="shared" si="5"/>
        <v>0</v>
      </c>
      <c r="V46" s="876">
        <f t="shared" si="6"/>
        <v>0</v>
      </c>
      <c r="W46" s="27">
        <f t="shared" si="7"/>
        <v>0</v>
      </c>
      <c r="X46" s="876">
        <f t="shared" si="8"/>
        <v>0</v>
      </c>
      <c r="Y46" s="27">
        <f t="shared" si="9"/>
        <v>0</v>
      </c>
      <c r="Z46" s="27">
        <f t="shared" si="10"/>
        <v>0</v>
      </c>
      <c r="AA46" s="849">
        <f t="shared" si="24"/>
        <v>0</v>
      </c>
      <c r="AB46" s="27">
        <f t="shared" si="11"/>
        <v>0</v>
      </c>
      <c r="AC46" s="848">
        <f t="shared" si="25"/>
        <v>0</v>
      </c>
      <c r="AD46" s="851">
        <f t="shared" si="12"/>
        <v>0</v>
      </c>
      <c r="AE46" s="877">
        <f t="shared" si="13"/>
        <v>0</v>
      </c>
      <c r="AF46" s="848">
        <f t="shared" si="14"/>
        <v>0</v>
      </c>
      <c r="AG46" s="848">
        <f t="shared" si="15"/>
        <v>0</v>
      </c>
      <c r="AH46" s="848">
        <f t="shared" si="16"/>
        <v>0</v>
      </c>
      <c r="AI46" s="117">
        <f t="shared" si="17"/>
        <v>0</v>
      </c>
      <c r="AJ46" s="849">
        <f t="shared" si="18"/>
        <v>0</v>
      </c>
      <c r="AK46" s="117">
        <f t="shared" si="19"/>
        <v>0</v>
      </c>
      <c r="AL46" s="849">
        <f t="shared" si="20"/>
        <v>0</v>
      </c>
      <c r="AM46" s="117">
        <f t="shared" si="21"/>
        <v>0</v>
      </c>
      <c r="AN46" s="850">
        <f t="shared" si="2"/>
        <v>0</v>
      </c>
      <c r="AO46" s="848">
        <f t="shared" si="22"/>
        <v>0</v>
      </c>
      <c r="AP46" s="851">
        <f t="shared" si="3"/>
        <v>0</v>
      </c>
      <c r="AQ46" s="852">
        <f t="shared" si="23"/>
        <v>0</v>
      </c>
    </row>
    <row r="47" spans="1:43" s="95" customFormat="1" x14ac:dyDescent="0.4">
      <c r="A47" s="315"/>
      <c r="B47" s="92" t="s">
        <v>3440</v>
      </c>
      <c r="C47" s="93"/>
      <c r="D47" s="188"/>
      <c r="F47" s="300">
        <f t="shared" si="26"/>
        <v>0</v>
      </c>
      <c r="G47" s="300">
        <f t="shared" si="27"/>
        <v>0</v>
      </c>
      <c r="H47" s="395"/>
      <c r="I47" s="741"/>
      <c r="J47" s="118"/>
      <c r="K47" s="325"/>
      <c r="L47" s="745"/>
      <c r="M47" s="211"/>
      <c r="N47" s="284"/>
      <c r="O47" s="403"/>
      <c r="P47" s="408"/>
      <c r="Q47" s="405"/>
      <c r="R47" s="403"/>
      <c r="S47" s="117"/>
      <c r="T47" s="876">
        <f t="shared" si="4"/>
        <v>0</v>
      </c>
      <c r="U47" s="27">
        <f t="shared" si="5"/>
        <v>0</v>
      </c>
      <c r="V47" s="876">
        <f t="shared" si="6"/>
        <v>0</v>
      </c>
      <c r="W47" s="27">
        <f t="shared" si="7"/>
        <v>0</v>
      </c>
      <c r="X47" s="876">
        <f t="shared" si="8"/>
        <v>0</v>
      </c>
      <c r="Y47" s="27">
        <f t="shared" si="9"/>
        <v>0</v>
      </c>
      <c r="Z47" s="27">
        <f t="shared" si="10"/>
        <v>0</v>
      </c>
      <c r="AA47" s="849">
        <f t="shared" si="24"/>
        <v>0</v>
      </c>
      <c r="AB47" s="27">
        <f t="shared" si="11"/>
        <v>0</v>
      </c>
      <c r="AC47" s="848">
        <f t="shared" si="25"/>
        <v>0</v>
      </c>
      <c r="AD47" s="851">
        <f t="shared" si="12"/>
        <v>0</v>
      </c>
      <c r="AE47" s="877">
        <f t="shared" si="13"/>
        <v>0</v>
      </c>
      <c r="AF47" s="848">
        <f t="shared" si="14"/>
        <v>0</v>
      </c>
      <c r="AG47" s="848">
        <f t="shared" si="15"/>
        <v>0</v>
      </c>
      <c r="AH47" s="848">
        <f t="shared" si="16"/>
        <v>0</v>
      </c>
      <c r="AI47" s="117">
        <f t="shared" si="17"/>
        <v>0</v>
      </c>
      <c r="AJ47" s="849">
        <f t="shared" si="18"/>
        <v>0</v>
      </c>
      <c r="AK47" s="117">
        <f t="shared" si="19"/>
        <v>0</v>
      </c>
      <c r="AL47" s="849">
        <f t="shared" si="20"/>
        <v>0</v>
      </c>
      <c r="AM47" s="117">
        <f t="shared" si="21"/>
        <v>0</v>
      </c>
      <c r="AN47" s="850">
        <f t="shared" si="2"/>
        <v>0</v>
      </c>
      <c r="AO47" s="848">
        <f t="shared" si="22"/>
        <v>0</v>
      </c>
      <c r="AP47" s="851">
        <f t="shared" si="3"/>
        <v>0</v>
      </c>
      <c r="AQ47" s="852">
        <f t="shared" si="23"/>
        <v>0</v>
      </c>
    </row>
    <row r="48" spans="1:43" s="95" customFormat="1" ht="15" customHeight="1" x14ac:dyDescent="0.4">
      <c r="A48" s="315"/>
      <c r="B48" s="92" t="s">
        <v>3441</v>
      </c>
      <c r="C48" s="93"/>
      <c r="D48" s="188"/>
      <c r="F48" s="300">
        <f t="shared" si="26"/>
        <v>0</v>
      </c>
      <c r="G48" s="300">
        <f t="shared" si="27"/>
        <v>0</v>
      </c>
      <c r="H48" s="395"/>
      <c r="I48" s="741"/>
      <c r="J48" s="118"/>
      <c r="K48" s="325"/>
      <c r="L48" s="325"/>
      <c r="M48" s="785"/>
      <c r="N48" s="403"/>
      <c r="O48" s="403"/>
      <c r="P48" s="284"/>
      <c r="Q48" s="405"/>
      <c r="R48" s="403"/>
      <c r="S48" s="117"/>
      <c r="T48" s="876">
        <f t="shared" si="4"/>
        <v>0</v>
      </c>
      <c r="U48" s="27">
        <f t="shared" si="5"/>
        <v>0</v>
      </c>
      <c r="V48" s="876">
        <f t="shared" si="6"/>
        <v>0</v>
      </c>
      <c r="W48" s="27">
        <f t="shared" si="7"/>
        <v>0</v>
      </c>
      <c r="X48" s="876">
        <f t="shared" si="8"/>
        <v>0</v>
      </c>
      <c r="Y48" s="27">
        <f t="shared" si="9"/>
        <v>0</v>
      </c>
      <c r="Z48" s="27">
        <f t="shared" si="10"/>
        <v>0</v>
      </c>
      <c r="AA48" s="849">
        <f t="shared" si="24"/>
        <v>0</v>
      </c>
      <c r="AB48" s="27">
        <f t="shared" si="11"/>
        <v>0</v>
      </c>
      <c r="AC48" s="848">
        <f t="shared" si="25"/>
        <v>0</v>
      </c>
      <c r="AD48" s="851">
        <f t="shared" si="12"/>
        <v>0</v>
      </c>
      <c r="AE48" s="877">
        <f t="shared" si="13"/>
        <v>0</v>
      </c>
      <c r="AF48" s="848">
        <f t="shared" si="14"/>
        <v>0</v>
      </c>
      <c r="AG48" s="848">
        <f t="shared" si="15"/>
        <v>0</v>
      </c>
      <c r="AH48" s="848">
        <f t="shared" si="16"/>
        <v>0</v>
      </c>
      <c r="AI48" s="117">
        <f t="shared" si="17"/>
        <v>0</v>
      </c>
      <c r="AJ48" s="849">
        <f t="shared" si="18"/>
        <v>0</v>
      </c>
      <c r="AK48" s="117">
        <f t="shared" si="19"/>
        <v>0</v>
      </c>
      <c r="AL48" s="849">
        <f t="shared" si="20"/>
        <v>0</v>
      </c>
      <c r="AM48" s="117">
        <f t="shared" si="21"/>
        <v>0</v>
      </c>
      <c r="AN48" s="850">
        <f t="shared" si="2"/>
        <v>0</v>
      </c>
      <c r="AO48" s="848">
        <f t="shared" si="22"/>
        <v>0</v>
      </c>
      <c r="AP48" s="851">
        <f t="shared" si="3"/>
        <v>0</v>
      </c>
      <c r="AQ48" s="852">
        <f t="shared" si="23"/>
        <v>0</v>
      </c>
    </row>
    <row r="49" spans="1:43" s="95" customFormat="1" ht="15" customHeight="1" x14ac:dyDescent="0.4">
      <c r="A49" s="315"/>
      <c r="B49" s="92" t="s">
        <v>3442</v>
      </c>
      <c r="C49" s="93"/>
      <c r="D49" s="188"/>
      <c r="F49" s="300">
        <f t="shared" si="26"/>
        <v>0</v>
      </c>
      <c r="G49" s="300">
        <f t="shared" si="27"/>
        <v>0</v>
      </c>
      <c r="H49" s="395"/>
      <c r="I49" s="741"/>
      <c r="J49" s="118"/>
      <c r="K49" s="325"/>
      <c r="L49" s="325"/>
      <c r="M49" s="785"/>
      <c r="N49" s="403"/>
      <c r="O49" s="403"/>
      <c r="P49" s="284"/>
      <c r="Q49" s="405"/>
      <c r="R49" s="403"/>
      <c r="S49" s="117"/>
      <c r="T49" s="876">
        <f t="shared" si="4"/>
        <v>0</v>
      </c>
      <c r="U49" s="27">
        <f t="shared" si="5"/>
        <v>0</v>
      </c>
      <c r="V49" s="876">
        <f t="shared" si="6"/>
        <v>0</v>
      </c>
      <c r="W49" s="27">
        <f t="shared" si="7"/>
        <v>0</v>
      </c>
      <c r="X49" s="876">
        <f t="shared" si="8"/>
        <v>0</v>
      </c>
      <c r="Y49" s="27">
        <f t="shared" si="9"/>
        <v>0</v>
      </c>
      <c r="Z49" s="27">
        <f t="shared" si="10"/>
        <v>0</v>
      </c>
      <c r="AA49" s="849">
        <f t="shared" si="24"/>
        <v>0</v>
      </c>
      <c r="AB49" s="27">
        <f t="shared" si="11"/>
        <v>0</v>
      </c>
      <c r="AC49" s="848">
        <f t="shared" si="25"/>
        <v>0</v>
      </c>
      <c r="AD49" s="851">
        <f t="shared" si="12"/>
        <v>0</v>
      </c>
      <c r="AE49" s="877">
        <f t="shared" si="13"/>
        <v>0</v>
      </c>
      <c r="AF49" s="848">
        <f t="shared" si="14"/>
        <v>0</v>
      </c>
      <c r="AG49" s="848">
        <f t="shared" si="15"/>
        <v>0</v>
      </c>
      <c r="AH49" s="848">
        <f t="shared" si="16"/>
        <v>0</v>
      </c>
      <c r="AI49" s="117">
        <f t="shared" si="17"/>
        <v>0</v>
      </c>
      <c r="AJ49" s="849">
        <f t="shared" si="18"/>
        <v>0</v>
      </c>
      <c r="AK49" s="117">
        <f t="shared" si="19"/>
        <v>0</v>
      </c>
      <c r="AL49" s="849">
        <f t="shared" si="20"/>
        <v>0</v>
      </c>
      <c r="AM49" s="117">
        <f t="shared" si="21"/>
        <v>0</v>
      </c>
      <c r="AN49" s="850">
        <f t="shared" si="2"/>
        <v>0</v>
      </c>
      <c r="AO49" s="848">
        <f t="shared" si="22"/>
        <v>0</v>
      </c>
      <c r="AP49" s="851">
        <f t="shared" si="3"/>
        <v>0</v>
      </c>
      <c r="AQ49" s="852">
        <f t="shared" si="23"/>
        <v>0</v>
      </c>
    </row>
    <row r="50" spans="1:43" s="95" customFormat="1" ht="15" customHeight="1" x14ac:dyDescent="0.4">
      <c r="A50" s="315"/>
      <c r="B50" s="92" t="s">
        <v>3443</v>
      </c>
      <c r="C50" s="93"/>
      <c r="D50" s="188"/>
      <c r="F50" s="300">
        <f t="shared" si="26"/>
        <v>0</v>
      </c>
      <c r="G50" s="300">
        <f t="shared" si="27"/>
        <v>0</v>
      </c>
      <c r="H50" s="395"/>
      <c r="I50" s="741"/>
      <c r="J50" s="118"/>
      <c r="K50" s="325"/>
      <c r="L50" s="325"/>
      <c r="M50" s="785"/>
      <c r="N50" s="284"/>
      <c r="O50" s="403"/>
      <c r="P50" s="407"/>
      <c r="Q50" s="406"/>
      <c r="R50" s="403"/>
      <c r="S50" s="117"/>
      <c r="T50" s="876">
        <f t="shared" si="4"/>
        <v>0</v>
      </c>
      <c r="U50" s="27">
        <f t="shared" si="5"/>
        <v>0</v>
      </c>
      <c r="V50" s="876">
        <f t="shared" si="6"/>
        <v>0</v>
      </c>
      <c r="W50" s="27">
        <f t="shared" si="7"/>
        <v>0</v>
      </c>
      <c r="X50" s="876">
        <f t="shared" si="8"/>
        <v>0</v>
      </c>
      <c r="Y50" s="27">
        <f t="shared" si="9"/>
        <v>0</v>
      </c>
      <c r="Z50" s="27">
        <f t="shared" si="10"/>
        <v>0</v>
      </c>
      <c r="AA50" s="849">
        <f t="shared" si="24"/>
        <v>0</v>
      </c>
      <c r="AB50" s="27">
        <f t="shared" si="11"/>
        <v>0</v>
      </c>
      <c r="AC50" s="848">
        <f t="shared" si="25"/>
        <v>0</v>
      </c>
      <c r="AD50" s="851">
        <f t="shared" si="12"/>
        <v>0</v>
      </c>
      <c r="AE50" s="877">
        <f t="shared" si="13"/>
        <v>0</v>
      </c>
      <c r="AF50" s="848">
        <f t="shared" si="14"/>
        <v>0</v>
      </c>
      <c r="AG50" s="848">
        <f t="shared" si="15"/>
        <v>0</v>
      </c>
      <c r="AH50" s="848">
        <f t="shared" si="16"/>
        <v>0</v>
      </c>
      <c r="AI50" s="117">
        <f t="shared" si="17"/>
        <v>0</v>
      </c>
      <c r="AJ50" s="849">
        <f t="shared" si="18"/>
        <v>0</v>
      </c>
      <c r="AK50" s="117">
        <f t="shared" si="19"/>
        <v>0</v>
      </c>
      <c r="AL50" s="849">
        <f t="shared" si="20"/>
        <v>0</v>
      </c>
      <c r="AM50" s="117">
        <f t="shared" si="21"/>
        <v>0</v>
      </c>
      <c r="AN50" s="850">
        <f t="shared" si="2"/>
        <v>0</v>
      </c>
      <c r="AO50" s="848">
        <f t="shared" si="22"/>
        <v>0</v>
      </c>
      <c r="AP50" s="851">
        <f t="shared" si="3"/>
        <v>0</v>
      </c>
      <c r="AQ50" s="852">
        <f t="shared" si="23"/>
        <v>0</v>
      </c>
    </row>
    <row r="51" spans="1:43" s="95" customFormat="1" ht="15" customHeight="1" x14ac:dyDescent="0.4">
      <c r="A51" s="315"/>
      <c r="B51" s="92" t="s">
        <v>3444</v>
      </c>
      <c r="C51" s="93"/>
      <c r="D51" s="188"/>
      <c r="F51" s="300">
        <f t="shared" si="26"/>
        <v>0</v>
      </c>
      <c r="G51" s="300">
        <f t="shared" si="27"/>
        <v>0</v>
      </c>
      <c r="H51" s="395"/>
      <c r="I51" s="741"/>
      <c r="J51" s="118"/>
      <c r="K51" s="325"/>
      <c r="L51" s="325"/>
      <c r="M51" s="785"/>
      <c r="N51" s="284"/>
      <c r="O51" s="403"/>
      <c r="P51" s="407"/>
      <c r="Q51" s="406"/>
      <c r="R51" s="403"/>
      <c r="S51" s="117"/>
      <c r="T51" s="876">
        <f t="shared" si="4"/>
        <v>0</v>
      </c>
      <c r="U51" s="27">
        <f t="shared" si="5"/>
        <v>0</v>
      </c>
      <c r="V51" s="876">
        <f t="shared" si="6"/>
        <v>0</v>
      </c>
      <c r="W51" s="27">
        <f t="shared" si="7"/>
        <v>0</v>
      </c>
      <c r="X51" s="876">
        <f t="shared" si="8"/>
        <v>0</v>
      </c>
      <c r="Y51" s="27">
        <f t="shared" si="9"/>
        <v>0</v>
      </c>
      <c r="Z51" s="27">
        <f t="shared" si="10"/>
        <v>0</v>
      </c>
      <c r="AA51" s="849">
        <f t="shared" si="24"/>
        <v>0</v>
      </c>
      <c r="AB51" s="27">
        <f t="shared" si="11"/>
        <v>0</v>
      </c>
      <c r="AC51" s="848">
        <f t="shared" si="25"/>
        <v>0</v>
      </c>
      <c r="AD51" s="851">
        <f t="shared" si="12"/>
        <v>0</v>
      </c>
      <c r="AE51" s="877">
        <f t="shared" si="13"/>
        <v>0</v>
      </c>
      <c r="AF51" s="848">
        <f t="shared" si="14"/>
        <v>0</v>
      </c>
      <c r="AG51" s="848">
        <f t="shared" si="15"/>
        <v>0</v>
      </c>
      <c r="AH51" s="848">
        <f t="shared" si="16"/>
        <v>0</v>
      </c>
      <c r="AI51" s="117">
        <f t="shared" si="17"/>
        <v>0</v>
      </c>
      <c r="AJ51" s="849">
        <f t="shared" si="18"/>
        <v>0</v>
      </c>
      <c r="AK51" s="117">
        <f t="shared" si="19"/>
        <v>0</v>
      </c>
      <c r="AL51" s="849">
        <f t="shared" si="20"/>
        <v>0</v>
      </c>
      <c r="AM51" s="117">
        <f t="shared" si="21"/>
        <v>0</v>
      </c>
      <c r="AN51" s="850">
        <f t="shared" si="2"/>
        <v>0</v>
      </c>
      <c r="AO51" s="848">
        <f t="shared" si="22"/>
        <v>0</v>
      </c>
      <c r="AP51" s="851">
        <f t="shared" si="3"/>
        <v>0</v>
      </c>
      <c r="AQ51" s="852">
        <f t="shared" si="23"/>
        <v>0</v>
      </c>
    </row>
    <row r="52" spans="1:43" s="6" customFormat="1" ht="15" customHeight="1" x14ac:dyDescent="0.4">
      <c r="A52" s="315"/>
      <c r="B52" s="92" t="s">
        <v>3445</v>
      </c>
      <c r="C52" s="93"/>
      <c r="D52" s="200"/>
      <c r="E52" s="95"/>
      <c r="F52" s="300">
        <f t="shared" si="26"/>
        <v>0</v>
      </c>
      <c r="G52" s="300">
        <f t="shared" si="27"/>
        <v>0</v>
      </c>
      <c r="H52" s="395"/>
      <c r="I52" s="741"/>
      <c r="J52" s="118"/>
      <c r="K52" s="325"/>
      <c r="L52" s="325"/>
      <c r="M52" s="211"/>
      <c r="N52" s="495"/>
      <c r="O52" s="405"/>
      <c r="P52" s="408"/>
      <c r="Q52" s="405"/>
      <c r="R52" s="405"/>
      <c r="S52" s="117"/>
      <c r="T52" s="876">
        <f t="shared" si="4"/>
        <v>0</v>
      </c>
      <c r="U52" s="27">
        <f t="shared" si="5"/>
        <v>0</v>
      </c>
      <c r="V52" s="876">
        <f t="shared" si="6"/>
        <v>0</v>
      </c>
      <c r="W52" s="27">
        <f t="shared" si="7"/>
        <v>0</v>
      </c>
      <c r="X52" s="876">
        <f t="shared" si="8"/>
        <v>0</v>
      </c>
      <c r="Y52" s="27">
        <f t="shared" si="9"/>
        <v>0</v>
      </c>
      <c r="Z52" s="27">
        <f t="shared" si="10"/>
        <v>0</v>
      </c>
      <c r="AA52" s="849">
        <f t="shared" si="24"/>
        <v>0</v>
      </c>
      <c r="AB52" s="27">
        <f t="shared" si="11"/>
        <v>0</v>
      </c>
      <c r="AC52" s="848">
        <f t="shared" si="25"/>
        <v>0</v>
      </c>
      <c r="AD52" s="851">
        <f t="shared" si="12"/>
        <v>0</v>
      </c>
      <c r="AE52" s="877">
        <f t="shared" si="13"/>
        <v>0</v>
      </c>
      <c r="AF52" s="848">
        <f t="shared" si="14"/>
        <v>0</v>
      </c>
      <c r="AG52" s="848">
        <f t="shared" si="15"/>
        <v>0</v>
      </c>
      <c r="AH52" s="848">
        <f t="shared" si="16"/>
        <v>0</v>
      </c>
      <c r="AI52" s="117">
        <f t="shared" si="17"/>
        <v>0</v>
      </c>
      <c r="AJ52" s="849">
        <f t="shared" si="18"/>
        <v>0</v>
      </c>
      <c r="AK52" s="117">
        <f t="shared" si="19"/>
        <v>0</v>
      </c>
      <c r="AL52" s="849">
        <f t="shared" si="20"/>
        <v>0</v>
      </c>
      <c r="AM52" s="117">
        <f t="shared" si="21"/>
        <v>0</v>
      </c>
      <c r="AN52" s="850">
        <f t="shared" si="2"/>
        <v>0</v>
      </c>
      <c r="AO52" s="848">
        <f t="shared" si="22"/>
        <v>0</v>
      </c>
      <c r="AP52" s="851">
        <f t="shared" si="3"/>
        <v>0</v>
      </c>
      <c r="AQ52" s="852">
        <f t="shared" si="23"/>
        <v>0</v>
      </c>
    </row>
    <row r="53" spans="1:43" s="6" customFormat="1" ht="15" customHeight="1" x14ac:dyDescent="0.4">
      <c r="A53" s="821"/>
      <c r="B53" s="92" t="s">
        <v>3446</v>
      </c>
      <c r="C53" s="690"/>
      <c r="D53" s="705"/>
      <c r="F53" s="300">
        <f t="shared" si="26"/>
        <v>0</v>
      </c>
      <c r="G53" s="300">
        <f t="shared" si="27"/>
        <v>0</v>
      </c>
      <c r="H53" s="395"/>
      <c r="I53" s="741"/>
      <c r="J53" s="692"/>
      <c r="K53" s="694"/>
      <c r="L53" s="694"/>
      <c r="M53" s="785"/>
      <c r="N53" s="495"/>
      <c r="O53" s="405"/>
      <c r="P53" s="408"/>
      <c r="Q53" s="405"/>
      <c r="R53" s="405"/>
      <c r="S53" s="117"/>
      <c r="T53" s="876">
        <f t="shared" si="4"/>
        <v>0</v>
      </c>
      <c r="U53" s="27">
        <f t="shared" si="5"/>
        <v>0</v>
      </c>
      <c r="V53" s="876">
        <f t="shared" si="6"/>
        <v>0</v>
      </c>
      <c r="W53" s="27">
        <f t="shared" si="7"/>
        <v>0</v>
      </c>
      <c r="X53" s="876">
        <f t="shared" si="8"/>
        <v>0</v>
      </c>
      <c r="Y53" s="27">
        <f t="shared" si="9"/>
        <v>0</v>
      </c>
      <c r="Z53" s="27">
        <f t="shared" si="10"/>
        <v>0</v>
      </c>
      <c r="AA53" s="849">
        <f t="shared" si="24"/>
        <v>0</v>
      </c>
      <c r="AB53" s="27">
        <f t="shared" si="11"/>
        <v>0</v>
      </c>
      <c r="AC53" s="848">
        <f t="shared" si="25"/>
        <v>0</v>
      </c>
      <c r="AD53" s="851">
        <f t="shared" si="12"/>
        <v>0</v>
      </c>
      <c r="AE53" s="877">
        <f t="shared" si="13"/>
        <v>0</v>
      </c>
      <c r="AF53" s="848">
        <f t="shared" si="14"/>
        <v>0</v>
      </c>
      <c r="AG53" s="848">
        <f t="shared" si="15"/>
        <v>0</v>
      </c>
      <c r="AH53" s="848">
        <f t="shared" si="16"/>
        <v>0</v>
      </c>
      <c r="AI53" s="117">
        <f t="shared" si="17"/>
        <v>0</v>
      </c>
      <c r="AJ53" s="849">
        <f t="shared" si="18"/>
        <v>0</v>
      </c>
      <c r="AK53" s="117">
        <f t="shared" si="19"/>
        <v>0</v>
      </c>
      <c r="AL53" s="849">
        <f t="shared" si="20"/>
        <v>0</v>
      </c>
      <c r="AM53" s="117">
        <f t="shared" si="21"/>
        <v>0</v>
      </c>
      <c r="AN53" s="850">
        <f t="shared" si="2"/>
        <v>0</v>
      </c>
      <c r="AO53" s="848">
        <f t="shared" si="22"/>
        <v>0</v>
      </c>
      <c r="AP53" s="851">
        <f t="shared" si="3"/>
        <v>0</v>
      </c>
      <c r="AQ53" s="852">
        <f t="shared" si="23"/>
        <v>0</v>
      </c>
    </row>
    <row r="54" spans="1:43" s="95" customFormat="1" ht="15" customHeight="1" x14ac:dyDescent="0.4">
      <c r="A54" s="315"/>
      <c r="B54" s="92" t="s">
        <v>3447</v>
      </c>
      <c r="C54" s="93"/>
      <c r="D54" s="200"/>
      <c r="F54" s="300">
        <f t="shared" si="26"/>
        <v>0</v>
      </c>
      <c r="G54" s="300">
        <f t="shared" si="27"/>
        <v>0</v>
      </c>
      <c r="H54" s="395"/>
      <c r="I54" s="741"/>
      <c r="J54" s="118"/>
      <c r="K54" s="325"/>
      <c r="L54" s="325"/>
      <c r="M54" s="785"/>
      <c r="N54" s="495"/>
      <c r="O54" s="405"/>
      <c r="P54" s="408"/>
      <c r="Q54" s="405"/>
      <c r="R54" s="405"/>
      <c r="S54" s="117"/>
      <c r="T54" s="876">
        <f t="shared" si="4"/>
        <v>0</v>
      </c>
      <c r="U54" s="27">
        <f t="shared" si="5"/>
        <v>0</v>
      </c>
      <c r="V54" s="876">
        <f t="shared" si="6"/>
        <v>0</v>
      </c>
      <c r="W54" s="27">
        <f t="shared" si="7"/>
        <v>0</v>
      </c>
      <c r="X54" s="876">
        <f t="shared" si="8"/>
        <v>0</v>
      </c>
      <c r="Y54" s="27">
        <f t="shared" si="9"/>
        <v>0</v>
      </c>
      <c r="Z54" s="27">
        <f t="shared" si="10"/>
        <v>0</v>
      </c>
      <c r="AA54" s="849">
        <f t="shared" si="24"/>
        <v>0</v>
      </c>
      <c r="AB54" s="27">
        <f t="shared" si="11"/>
        <v>0</v>
      </c>
      <c r="AC54" s="848">
        <f t="shared" si="25"/>
        <v>0</v>
      </c>
      <c r="AD54" s="851">
        <f t="shared" si="12"/>
        <v>0</v>
      </c>
      <c r="AE54" s="877">
        <f t="shared" si="13"/>
        <v>0</v>
      </c>
      <c r="AF54" s="848">
        <f t="shared" si="14"/>
        <v>0</v>
      </c>
      <c r="AG54" s="848">
        <f t="shared" si="15"/>
        <v>0</v>
      </c>
      <c r="AH54" s="848">
        <f t="shared" si="16"/>
        <v>0</v>
      </c>
      <c r="AI54" s="117">
        <f t="shared" si="17"/>
        <v>0</v>
      </c>
      <c r="AJ54" s="849">
        <f t="shared" si="18"/>
        <v>0</v>
      </c>
      <c r="AK54" s="117">
        <f t="shared" si="19"/>
        <v>0</v>
      </c>
      <c r="AL54" s="849">
        <f t="shared" si="20"/>
        <v>0</v>
      </c>
      <c r="AM54" s="117">
        <f t="shared" si="21"/>
        <v>0</v>
      </c>
      <c r="AN54" s="850">
        <f t="shared" si="2"/>
        <v>0</v>
      </c>
      <c r="AO54" s="848">
        <f t="shared" si="22"/>
        <v>0</v>
      </c>
      <c r="AP54" s="851">
        <f t="shared" si="3"/>
        <v>0</v>
      </c>
      <c r="AQ54" s="852">
        <f t="shared" si="23"/>
        <v>0</v>
      </c>
    </row>
    <row r="55" spans="1:43" s="95" customFormat="1" ht="15" customHeight="1" x14ac:dyDescent="0.4">
      <c r="A55" s="315"/>
      <c r="B55" s="92" t="s">
        <v>3448</v>
      </c>
      <c r="C55" s="93"/>
      <c r="D55" s="188"/>
      <c r="F55" s="300">
        <f t="shared" si="26"/>
        <v>0</v>
      </c>
      <c r="G55" s="300">
        <f t="shared" si="27"/>
        <v>0</v>
      </c>
      <c r="H55" s="395"/>
      <c r="I55" s="741"/>
      <c r="J55" s="118"/>
      <c r="K55" s="325"/>
      <c r="L55" s="744"/>
      <c r="M55" s="211"/>
      <c r="N55" s="403"/>
      <c r="O55" s="403"/>
      <c r="P55" s="408"/>
      <c r="Q55" s="405"/>
      <c r="R55" s="403"/>
      <c r="S55" s="117"/>
      <c r="T55" s="876">
        <f t="shared" si="4"/>
        <v>0</v>
      </c>
      <c r="U55" s="27">
        <f t="shared" si="5"/>
        <v>0</v>
      </c>
      <c r="V55" s="876">
        <f t="shared" si="6"/>
        <v>0</v>
      </c>
      <c r="W55" s="27">
        <f t="shared" si="7"/>
        <v>0</v>
      </c>
      <c r="X55" s="876">
        <f t="shared" si="8"/>
        <v>0</v>
      </c>
      <c r="Y55" s="27">
        <f t="shared" si="9"/>
        <v>0</v>
      </c>
      <c r="Z55" s="27">
        <f t="shared" si="10"/>
        <v>0</v>
      </c>
      <c r="AA55" s="849">
        <f t="shared" si="24"/>
        <v>0</v>
      </c>
      <c r="AB55" s="27">
        <f t="shared" si="11"/>
        <v>0</v>
      </c>
      <c r="AC55" s="848">
        <f t="shared" si="25"/>
        <v>0</v>
      </c>
      <c r="AD55" s="851">
        <f t="shared" si="12"/>
        <v>0</v>
      </c>
      <c r="AE55" s="877">
        <f t="shared" si="13"/>
        <v>0</v>
      </c>
      <c r="AF55" s="848">
        <f t="shared" si="14"/>
        <v>0</v>
      </c>
      <c r="AG55" s="848">
        <f t="shared" si="15"/>
        <v>0</v>
      </c>
      <c r="AH55" s="848">
        <f t="shared" si="16"/>
        <v>0</v>
      </c>
      <c r="AI55" s="117">
        <f t="shared" si="17"/>
        <v>0</v>
      </c>
      <c r="AJ55" s="849">
        <f t="shared" si="18"/>
        <v>0</v>
      </c>
      <c r="AK55" s="117">
        <f t="shared" si="19"/>
        <v>0</v>
      </c>
      <c r="AL55" s="849">
        <f t="shared" si="20"/>
        <v>0</v>
      </c>
      <c r="AM55" s="117">
        <f t="shared" si="21"/>
        <v>0</v>
      </c>
      <c r="AN55" s="850">
        <f t="shared" si="2"/>
        <v>0</v>
      </c>
      <c r="AO55" s="848">
        <f t="shared" si="22"/>
        <v>0</v>
      </c>
      <c r="AP55" s="851">
        <f t="shared" si="3"/>
        <v>0</v>
      </c>
      <c r="AQ55" s="852">
        <f t="shared" si="23"/>
        <v>0</v>
      </c>
    </row>
    <row r="56" spans="1:43" s="6" customFormat="1" ht="15" customHeight="1" x14ac:dyDescent="0.4">
      <c r="A56" s="821"/>
      <c r="B56" s="92" t="s">
        <v>3449</v>
      </c>
      <c r="C56" s="690"/>
      <c r="D56" s="826"/>
      <c r="F56" s="300">
        <f t="shared" si="26"/>
        <v>0</v>
      </c>
      <c r="G56" s="300">
        <f t="shared" si="27"/>
        <v>0</v>
      </c>
      <c r="H56" s="395"/>
      <c r="I56" s="741"/>
      <c r="J56" s="692"/>
      <c r="K56" s="694"/>
      <c r="L56" s="827"/>
      <c r="M56" s="785"/>
      <c r="N56" s="284"/>
      <c r="O56" s="403"/>
      <c r="P56" s="408"/>
      <c r="Q56" s="405"/>
      <c r="R56" s="403"/>
      <c r="S56" s="117"/>
      <c r="T56" s="876">
        <f t="shared" si="4"/>
        <v>0</v>
      </c>
      <c r="U56" s="27">
        <f t="shared" si="5"/>
        <v>0</v>
      </c>
      <c r="V56" s="876">
        <f t="shared" si="6"/>
        <v>0</v>
      </c>
      <c r="W56" s="27">
        <f t="shared" si="7"/>
        <v>0</v>
      </c>
      <c r="X56" s="876">
        <f t="shared" si="8"/>
        <v>0</v>
      </c>
      <c r="Y56" s="27">
        <f t="shared" si="9"/>
        <v>0</v>
      </c>
      <c r="Z56" s="27">
        <f t="shared" si="10"/>
        <v>0</v>
      </c>
      <c r="AA56" s="849">
        <f t="shared" si="24"/>
        <v>0</v>
      </c>
      <c r="AB56" s="27">
        <f t="shared" si="11"/>
        <v>0</v>
      </c>
      <c r="AC56" s="848">
        <f t="shared" si="25"/>
        <v>0</v>
      </c>
      <c r="AD56" s="851">
        <f t="shared" si="12"/>
        <v>0</v>
      </c>
      <c r="AE56" s="877">
        <f t="shared" si="13"/>
        <v>0</v>
      </c>
      <c r="AF56" s="848">
        <f t="shared" si="14"/>
        <v>0</v>
      </c>
      <c r="AG56" s="848">
        <f t="shared" si="15"/>
        <v>0</v>
      </c>
      <c r="AH56" s="848">
        <f t="shared" si="16"/>
        <v>0</v>
      </c>
      <c r="AI56" s="117">
        <f t="shared" si="17"/>
        <v>0</v>
      </c>
      <c r="AJ56" s="849">
        <f t="shared" si="18"/>
        <v>0</v>
      </c>
      <c r="AK56" s="117">
        <f t="shared" si="19"/>
        <v>0</v>
      </c>
      <c r="AL56" s="849">
        <f t="shared" si="20"/>
        <v>0</v>
      </c>
      <c r="AM56" s="117">
        <f t="shared" si="21"/>
        <v>0</v>
      </c>
      <c r="AN56" s="850">
        <f t="shared" si="2"/>
        <v>0</v>
      </c>
      <c r="AO56" s="848">
        <f t="shared" si="22"/>
        <v>0</v>
      </c>
      <c r="AP56" s="851">
        <f t="shared" si="3"/>
        <v>0</v>
      </c>
      <c r="AQ56" s="852">
        <f t="shared" si="23"/>
        <v>0</v>
      </c>
    </row>
    <row r="57" spans="1:43" s="6" customFormat="1" ht="15" customHeight="1" x14ac:dyDescent="0.4">
      <c r="A57" s="821"/>
      <c r="B57" s="92" t="s">
        <v>3450</v>
      </c>
      <c r="C57" s="690"/>
      <c r="D57" s="704"/>
      <c r="F57" s="300">
        <f t="shared" si="26"/>
        <v>0</v>
      </c>
      <c r="G57" s="300">
        <f t="shared" si="27"/>
        <v>0</v>
      </c>
      <c r="H57" s="395"/>
      <c r="I57" s="741"/>
      <c r="J57" s="692"/>
      <c r="K57" s="694"/>
      <c r="L57" s="694"/>
      <c r="M57" s="785"/>
      <c r="N57" s="284"/>
      <c r="O57" s="403"/>
      <c r="P57" s="403"/>
      <c r="Q57" s="403"/>
      <c r="R57" s="403"/>
      <c r="S57" s="117"/>
      <c r="T57" s="876">
        <f t="shared" si="4"/>
        <v>0</v>
      </c>
      <c r="U57" s="27">
        <f t="shared" si="5"/>
        <v>0</v>
      </c>
      <c r="V57" s="876">
        <f t="shared" si="6"/>
        <v>0</v>
      </c>
      <c r="W57" s="27">
        <f t="shared" si="7"/>
        <v>0</v>
      </c>
      <c r="X57" s="876">
        <f t="shared" si="8"/>
        <v>0</v>
      </c>
      <c r="Y57" s="27">
        <f t="shared" si="9"/>
        <v>0</v>
      </c>
      <c r="Z57" s="27">
        <f t="shared" si="10"/>
        <v>0</v>
      </c>
      <c r="AA57" s="849">
        <f t="shared" si="24"/>
        <v>0</v>
      </c>
      <c r="AB57" s="27">
        <f t="shared" si="11"/>
        <v>0</v>
      </c>
      <c r="AC57" s="848">
        <f t="shared" si="25"/>
        <v>0</v>
      </c>
      <c r="AD57" s="851">
        <f t="shared" si="12"/>
        <v>0</v>
      </c>
      <c r="AE57" s="877">
        <f t="shared" si="13"/>
        <v>0</v>
      </c>
      <c r="AF57" s="848">
        <f t="shared" si="14"/>
        <v>0</v>
      </c>
      <c r="AG57" s="848">
        <f t="shared" si="15"/>
        <v>0</v>
      </c>
      <c r="AH57" s="848">
        <f t="shared" si="16"/>
        <v>0</v>
      </c>
      <c r="AI57" s="117">
        <f t="shared" si="17"/>
        <v>0</v>
      </c>
      <c r="AJ57" s="849">
        <f t="shared" si="18"/>
        <v>0</v>
      </c>
      <c r="AK57" s="117">
        <f t="shared" si="19"/>
        <v>0</v>
      </c>
      <c r="AL57" s="849">
        <f t="shared" si="20"/>
        <v>0</v>
      </c>
      <c r="AM57" s="117">
        <f t="shared" si="21"/>
        <v>0</v>
      </c>
      <c r="AN57" s="850">
        <f t="shared" si="2"/>
        <v>0</v>
      </c>
      <c r="AO57" s="848">
        <f t="shared" si="22"/>
        <v>0</v>
      </c>
      <c r="AP57" s="851">
        <f t="shared" si="3"/>
        <v>0</v>
      </c>
      <c r="AQ57" s="852">
        <f t="shared" si="23"/>
        <v>0</v>
      </c>
    </row>
    <row r="58" spans="1:43" s="95" customFormat="1" ht="15" customHeight="1" x14ac:dyDescent="0.4">
      <c r="A58" s="315"/>
      <c r="B58" s="92" t="s">
        <v>3451</v>
      </c>
      <c r="C58" s="93"/>
      <c r="D58" s="188"/>
      <c r="F58" s="300">
        <f t="shared" si="26"/>
        <v>0</v>
      </c>
      <c r="G58" s="300">
        <f t="shared" si="27"/>
        <v>0</v>
      </c>
      <c r="H58" s="395"/>
      <c r="I58" s="741"/>
      <c r="J58" s="118"/>
      <c r="K58" s="325"/>
      <c r="L58" s="325"/>
      <c r="M58" s="785"/>
      <c r="N58" s="284"/>
      <c r="O58" s="403"/>
      <c r="P58" s="488"/>
      <c r="Q58" s="403"/>
      <c r="R58" s="403"/>
      <c r="S58" s="117"/>
      <c r="T58" s="876">
        <f t="shared" si="4"/>
        <v>0</v>
      </c>
      <c r="U58" s="27">
        <f t="shared" si="5"/>
        <v>0</v>
      </c>
      <c r="V58" s="876">
        <f t="shared" si="6"/>
        <v>0</v>
      </c>
      <c r="W58" s="27">
        <f t="shared" si="7"/>
        <v>0</v>
      </c>
      <c r="X58" s="876">
        <f t="shared" si="8"/>
        <v>0</v>
      </c>
      <c r="Y58" s="27">
        <f t="shared" si="9"/>
        <v>0</v>
      </c>
      <c r="Z58" s="27">
        <f t="shared" si="10"/>
        <v>0</v>
      </c>
      <c r="AA58" s="849">
        <f t="shared" si="24"/>
        <v>0</v>
      </c>
      <c r="AB58" s="27">
        <f t="shared" si="11"/>
        <v>0</v>
      </c>
      <c r="AC58" s="848">
        <f t="shared" si="25"/>
        <v>0</v>
      </c>
      <c r="AD58" s="851">
        <f t="shared" si="12"/>
        <v>0</v>
      </c>
      <c r="AE58" s="877">
        <f t="shared" si="13"/>
        <v>0</v>
      </c>
      <c r="AF58" s="848">
        <f t="shared" si="14"/>
        <v>0</v>
      </c>
      <c r="AG58" s="848">
        <f t="shared" si="15"/>
        <v>0</v>
      </c>
      <c r="AH58" s="848">
        <f t="shared" si="16"/>
        <v>0</v>
      </c>
      <c r="AI58" s="117">
        <f t="shared" si="17"/>
        <v>0</v>
      </c>
      <c r="AJ58" s="849">
        <f t="shared" si="18"/>
        <v>0</v>
      </c>
      <c r="AK58" s="117">
        <f t="shared" si="19"/>
        <v>0</v>
      </c>
      <c r="AL58" s="849">
        <f t="shared" si="20"/>
        <v>0</v>
      </c>
      <c r="AM58" s="117">
        <f t="shared" si="21"/>
        <v>0</v>
      </c>
      <c r="AN58" s="850">
        <f t="shared" si="2"/>
        <v>0</v>
      </c>
      <c r="AO58" s="848">
        <f t="shared" si="22"/>
        <v>0</v>
      </c>
      <c r="AP58" s="851">
        <f t="shared" si="3"/>
        <v>0</v>
      </c>
      <c r="AQ58" s="852">
        <f t="shared" si="23"/>
        <v>0</v>
      </c>
    </row>
    <row r="59" spans="1:43" s="95" customFormat="1" ht="15" customHeight="1" x14ac:dyDescent="0.4">
      <c r="A59" s="315"/>
      <c r="B59" s="92" t="s">
        <v>3452</v>
      </c>
      <c r="C59" s="93"/>
      <c r="D59" s="200"/>
      <c r="F59" s="300">
        <f t="shared" si="26"/>
        <v>0</v>
      </c>
      <c r="G59" s="300">
        <f t="shared" si="27"/>
        <v>0</v>
      </c>
      <c r="H59" s="395"/>
      <c r="I59" s="741"/>
      <c r="J59" s="118"/>
      <c r="K59" s="325"/>
      <c r="L59" s="325"/>
      <c r="M59" s="211"/>
      <c r="N59" s="284"/>
      <c r="O59" s="403"/>
      <c r="P59" s="408"/>
      <c r="Q59" s="406"/>
      <c r="R59" s="403"/>
      <c r="S59" s="117"/>
      <c r="T59" s="876">
        <f t="shared" si="4"/>
        <v>0</v>
      </c>
      <c r="U59" s="27">
        <f t="shared" si="5"/>
        <v>0</v>
      </c>
      <c r="V59" s="876">
        <f t="shared" si="6"/>
        <v>0</v>
      </c>
      <c r="W59" s="27">
        <f t="shared" si="7"/>
        <v>0</v>
      </c>
      <c r="X59" s="876">
        <f t="shared" si="8"/>
        <v>0</v>
      </c>
      <c r="Y59" s="27">
        <f t="shared" si="9"/>
        <v>0</v>
      </c>
      <c r="Z59" s="27">
        <f t="shared" si="10"/>
        <v>0</v>
      </c>
      <c r="AA59" s="849">
        <f t="shared" si="24"/>
        <v>0</v>
      </c>
      <c r="AB59" s="27">
        <f t="shared" si="11"/>
        <v>0</v>
      </c>
      <c r="AC59" s="848">
        <f t="shared" si="25"/>
        <v>0</v>
      </c>
      <c r="AD59" s="851">
        <f t="shared" si="12"/>
        <v>0</v>
      </c>
      <c r="AE59" s="877">
        <f t="shared" si="13"/>
        <v>0</v>
      </c>
      <c r="AF59" s="848">
        <f t="shared" si="14"/>
        <v>0</v>
      </c>
      <c r="AG59" s="848">
        <f t="shared" si="15"/>
        <v>0</v>
      </c>
      <c r="AH59" s="848">
        <f t="shared" si="16"/>
        <v>0</v>
      </c>
      <c r="AI59" s="117">
        <f t="shared" si="17"/>
        <v>0</v>
      </c>
      <c r="AJ59" s="849">
        <f t="shared" si="18"/>
        <v>0</v>
      </c>
      <c r="AK59" s="117">
        <f t="shared" si="19"/>
        <v>0</v>
      </c>
      <c r="AL59" s="849">
        <f t="shared" si="20"/>
        <v>0</v>
      </c>
      <c r="AM59" s="117">
        <f t="shared" si="21"/>
        <v>0</v>
      </c>
      <c r="AN59" s="850">
        <f t="shared" si="2"/>
        <v>0</v>
      </c>
      <c r="AO59" s="848">
        <f t="shared" si="22"/>
        <v>0</v>
      </c>
      <c r="AP59" s="851">
        <f t="shared" si="3"/>
        <v>0</v>
      </c>
      <c r="AQ59" s="852">
        <f t="shared" si="23"/>
        <v>0</v>
      </c>
    </row>
    <row r="60" spans="1:43" s="95" customFormat="1" ht="15" customHeight="1" x14ac:dyDescent="0.4">
      <c r="A60" s="315"/>
      <c r="B60" s="92" t="s">
        <v>3453</v>
      </c>
      <c r="C60" s="93"/>
      <c r="D60" s="200"/>
      <c r="F60" s="300">
        <f t="shared" si="26"/>
        <v>0</v>
      </c>
      <c r="G60" s="300">
        <f t="shared" si="27"/>
        <v>0</v>
      </c>
      <c r="H60" s="395"/>
      <c r="I60" s="741"/>
      <c r="J60" s="118"/>
      <c r="K60" s="325"/>
      <c r="L60" s="325"/>
      <c r="M60" s="211"/>
      <c r="N60" s="284"/>
      <c r="O60" s="403"/>
      <c r="P60" s="403"/>
      <c r="Q60" s="405"/>
      <c r="R60" s="403"/>
      <c r="S60" s="117"/>
      <c r="T60" s="876">
        <f t="shared" si="4"/>
        <v>0</v>
      </c>
      <c r="U60" s="27">
        <f t="shared" si="5"/>
        <v>0</v>
      </c>
      <c r="V60" s="876">
        <f t="shared" si="6"/>
        <v>0</v>
      </c>
      <c r="W60" s="27">
        <f t="shared" si="7"/>
        <v>0</v>
      </c>
      <c r="X60" s="876">
        <f t="shared" si="8"/>
        <v>0</v>
      </c>
      <c r="Y60" s="27">
        <f t="shared" si="9"/>
        <v>0</v>
      </c>
      <c r="Z60" s="27">
        <f t="shared" si="10"/>
        <v>0</v>
      </c>
      <c r="AA60" s="849">
        <f t="shared" si="24"/>
        <v>0</v>
      </c>
      <c r="AB60" s="27">
        <f t="shared" si="11"/>
        <v>0</v>
      </c>
      <c r="AC60" s="848">
        <f t="shared" si="25"/>
        <v>0</v>
      </c>
      <c r="AD60" s="851">
        <f t="shared" si="12"/>
        <v>0</v>
      </c>
      <c r="AE60" s="877">
        <f t="shared" si="13"/>
        <v>0</v>
      </c>
      <c r="AF60" s="848">
        <f t="shared" si="14"/>
        <v>0</v>
      </c>
      <c r="AG60" s="848">
        <f t="shared" si="15"/>
        <v>0</v>
      </c>
      <c r="AH60" s="848">
        <f t="shared" si="16"/>
        <v>0</v>
      </c>
      <c r="AI60" s="117">
        <f t="shared" si="17"/>
        <v>0</v>
      </c>
      <c r="AJ60" s="849">
        <f t="shared" si="18"/>
        <v>0</v>
      </c>
      <c r="AK60" s="117">
        <f t="shared" si="19"/>
        <v>0</v>
      </c>
      <c r="AL60" s="849">
        <f t="shared" si="20"/>
        <v>0</v>
      </c>
      <c r="AM60" s="117">
        <f t="shared" si="21"/>
        <v>0</v>
      </c>
      <c r="AN60" s="850">
        <f t="shared" si="2"/>
        <v>0</v>
      </c>
      <c r="AO60" s="848">
        <f t="shared" si="22"/>
        <v>0</v>
      </c>
      <c r="AP60" s="851">
        <f t="shared" si="3"/>
        <v>0</v>
      </c>
      <c r="AQ60" s="852">
        <f t="shared" si="23"/>
        <v>0</v>
      </c>
    </row>
    <row r="61" spans="1:43" s="95" customFormat="1" ht="15" customHeight="1" x14ac:dyDescent="0.4">
      <c r="A61" s="315"/>
      <c r="B61" s="92" t="s">
        <v>3454</v>
      </c>
      <c r="C61" s="93"/>
      <c r="D61" s="188"/>
      <c r="F61" s="300">
        <f t="shared" si="26"/>
        <v>0</v>
      </c>
      <c r="G61" s="300">
        <f t="shared" si="27"/>
        <v>0</v>
      </c>
      <c r="H61" s="395"/>
      <c r="I61" s="741"/>
      <c r="J61" s="118"/>
      <c r="K61" s="325"/>
      <c r="L61" s="325"/>
      <c r="M61" s="211"/>
      <c r="N61" s="284"/>
      <c r="O61" s="403"/>
      <c r="P61" s="403"/>
      <c r="Q61" s="405"/>
      <c r="R61" s="403"/>
      <c r="S61" s="117"/>
      <c r="T61" s="876">
        <f t="shared" si="4"/>
        <v>0</v>
      </c>
      <c r="U61" s="27">
        <f t="shared" si="5"/>
        <v>0</v>
      </c>
      <c r="V61" s="876">
        <f t="shared" si="6"/>
        <v>0</v>
      </c>
      <c r="W61" s="27">
        <f t="shared" si="7"/>
        <v>0</v>
      </c>
      <c r="X61" s="876">
        <f t="shared" si="8"/>
        <v>0</v>
      </c>
      <c r="Y61" s="27">
        <f t="shared" si="9"/>
        <v>0</v>
      </c>
      <c r="Z61" s="27">
        <f t="shared" si="10"/>
        <v>0</v>
      </c>
      <c r="AA61" s="849">
        <f t="shared" si="24"/>
        <v>0</v>
      </c>
      <c r="AB61" s="27">
        <f t="shared" si="11"/>
        <v>0</v>
      </c>
      <c r="AC61" s="848">
        <f t="shared" si="25"/>
        <v>0</v>
      </c>
      <c r="AD61" s="851">
        <f t="shared" si="12"/>
        <v>0</v>
      </c>
      <c r="AE61" s="877">
        <f t="shared" si="13"/>
        <v>0</v>
      </c>
      <c r="AF61" s="848">
        <f t="shared" si="14"/>
        <v>0</v>
      </c>
      <c r="AG61" s="848">
        <f t="shared" si="15"/>
        <v>0</v>
      </c>
      <c r="AH61" s="848">
        <f t="shared" si="16"/>
        <v>0</v>
      </c>
      <c r="AI61" s="117">
        <f t="shared" si="17"/>
        <v>0</v>
      </c>
      <c r="AJ61" s="849">
        <f t="shared" si="18"/>
        <v>0</v>
      </c>
      <c r="AK61" s="117">
        <f t="shared" si="19"/>
        <v>0</v>
      </c>
      <c r="AL61" s="849">
        <f t="shared" si="20"/>
        <v>0</v>
      </c>
      <c r="AM61" s="117">
        <f t="shared" si="21"/>
        <v>0</v>
      </c>
      <c r="AN61" s="850">
        <f t="shared" si="2"/>
        <v>0</v>
      </c>
      <c r="AO61" s="848">
        <f t="shared" si="22"/>
        <v>0</v>
      </c>
      <c r="AP61" s="851">
        <f t="shared" si="3"/>
        <v>0</v>
      </c>
      <c r="AQ61" s="852">
        <f t="shared" si="23"/>
        <v>0</v>
      </c>
    </row>
    <row r="62" spans="1:43" s="6" customFormat="1" ht="15" customHeight="1" x14ac:dyDescent="0.4">
      <c r="A62" s="821"/>
      <c r="B62" s="92" t="s">
        <v>3455</v>
      </c>
      <c r="C62" s="690"/>
      <c r="D62" s="705"/>
      <c r="F62" s="300">
        <f t="shared" si="26"/>
        <v>0</v>
      </c>
      <c r="G62" s="300">
        <f t="shared" si="27"/>
        <v>0</v>
      </c>
      <c r="H62" s="395"/>
      <c r="I62" s="741"/>
      <c r="J62" s="692"/>
      <c r="K62" s="694"/>
      <c r="L62" s="694"/>
      <c r="M62" s="868"/>
      <c r="N62" s="284"/>
      <c r="O62" s="403"/>
      <c r="P62" s="407"/>
      <c r="Q62" s="406"/>
      <c r="R62" s="403"/>
      <c r="S62" s="117"/>
      <c r="T62" s="876">
        <f t="shared" si="4"/>
        <v>0</v>
      </c>
      <c r="U62" s="27">
        <f t="shared" si="5"/>
        <v>0</v>
      </c>
      <c r="V62" s="876">
        <f t="shared" si="6"/>
        <v>0</v>
      </c>
      <c r="W62" s="27">
        <f t="shared" si="7"/>
        <v>0</v>
      </c>
      <c r="X62" s="876">
        <f t="shared" si="8"/>
        <v>0</v>
      </c>
      <c r="Y62" s="27">
        <f t="shared" si="9"/>
        <v>0</v>
      </c>
      <c r="Z62" s="27">
        <f t="shared" si="10"/>
        <v>0</v>
      </c>
      <c r="AA62" s="849">
        <f t="shared" si="24"/>
        <v>0</v>
      </c>
      <c r="AB62" s="27">
        <f t="shared" si="11"/>
        <v>0</v>
      </c>
      <c r="AC62" s="848">
        <f t="shared" si="25"/>
        <v>0</v>
      </c>
      <c r="AD62" s="851">
        <f t="shared" si="12"/>
        <v>0</v>
      </c>
      <c r="AE62" s="877">
        <f t="shared" si="13"/>
        <v>0</v>
      </c>
      <c r="AF62" s="848">
        <f t="shared" si="14"/>
        <v>0</v>
      </c>
      <c r="AG62" s="848">
        <f t="shared" si="15"/>
        <v>0</v>
      </c>
      <c r="AH62" s="848">
        <f t="shared" si="16"/>
        <v>0</v>
      </c>
      <c r="AI62" s="117">
        <f t="shared" si="17"/>
        <v>0</v>
      </c>
      <c r="AJ62" s="849">
        <f t="shared" si="18"/>
        <v>0</v>
      </c>
      <c r="AK62" s="117">
        <f t="shared" si="19"/>
        <v>0</v>
      </c>
      <c r="AL62" s="849">
        <f t="shared" si="20"/>
        <v>0</v>
      </c>
      <c r="AM62" s="117">
        <f t="shared" si="21"/>
        <v>0</v>
      </c>
      <c r="AN62" s="850">
        <f t="shared" si="2"/>
        <v>0</v>
      </c>
      <c r="AO62" s="848">
        <f t="shared" si="22"/>
        <v>0</v>
      </c>
      <c r="AP62" s="851">
        <f t="shared" si="3"/>
        <v>0</v>
      </c>
      <c r="AQ62" s="852">
        <f t="shared" si="23"/>
        <v>0</v>
      </c>
    </row>
    <row r="63" spans="1:43" s="95" customFormat="1" x14ac:dyDescent="0.4">
      <c r="A63" s="315"/>
      <c r="B63" s="92" t="s">
        <v>3456</v>
      </c>
      <c r="C63" s="93"/>
      <c r="D63" s="188"/>
      <c r="F63" s="300">
        <f t="shared" si="26"/>
        <v>0</v>
      </c>
      <c r="G63" s="300">
        <f t="shared" si="27"/>
        <v>0</v>
      </c>
      <c r="H63" s="395"/>
      <c r="I63" s="741"/>
      <c r="J63" s="118"/>
      <c r="K63" s="325"/>
      <c r="L63" s="325"/>
      <c r="M63" s="785"/>
      <c r="N63" s="284"/>
      <c r="O63" s="403"/>
      <c r="P63" s="407"/>
      <c r="Q63" s="406"/>
      <c r="R63" s="403"/>
      <c r="S63" s="117"/>
      <c r="T63" s="876">
        <f t="shared" si="4"/>
        <v>0</v>
      </c>
      <c r="U63" s="27">
        <f t="shared" si="5"/>
        <v>0</v>
      </c>
      <c r="V63" s="876">
        <f t="shared" si="6"/>
        <v>0</v>
      </c>
      <c r="W63" s="27">
        <f t="shared" si="7"/>
        <v>0</v>
      </c>
      <c r="X63" s="876">
        <f t="shared" si="8"/>
        <v>0</v>
      </c>
      <c r="Y63" s="27">
        <f t="shared" si="9"/>
        <v>0</v>
      </c>
      <c r="Z63" s="27">
        <f t="shared" si="10"/>
        <v>0</v>
      </c>
      <c r="AA63" s="849">
        <f t="shared" si="24"/>
        <v>0</v>
      </c>
      <c r="AB63" s="27">
        <f t="shared" si="11"/>
        <v>0</v>
      </c>
      <c r="AC63" s="848">
        <f t="shared" si="25"/>
        <v>0</v>
      </c>
      <c r="AD63" s="851">
        <f t="shared" si="12"/>
        <v>0</v>
      </c>
      <c r="AE63" s="877">
        <f t="shared" si="13"/>
        <v>0</v>
      </c>
      <c r="AF63" s="848">
        <f t="shared" si="14"/>
        <v>0</v>
      </c>
      <c r="AG63" s="848">
        <f t="shared" si="15"/>
        <v>0</v>
      </c>
      <c r="AH63" s="848">
        <f t="shared" si="16"/>
        <v>0</v>
      </c>
      <c r="AI63" s="117">
        <f t="shared" si="17"/>
        <v>0</v>
      </c>
      <c r="AJ63" s="849">
        <f t="shared" si="18"/>
        <v>0</v>
      </c>
      <c r="AK63" s="117">
        <f t="shared" si="19"/>
        <v>0</v>
      </c>
      <c r="AL63" s="849">
        <f t="shared" si="20"/>
        <v>0</v>
      </c>
      <c r="AM63" s="117">
        <f t="shared" si="21"/>
        <v>0</v>
      </c>
      <c r="AN63" s="850">
        <f t="shared" si="2"/>
        <v>0</v>
      </c>
      <c r="AO63" s="848">
        <f t="shared" si="22"/>
        <v>0</v>
      </c>
      <c r="AP63" s="851">
        <f t="shared" si="3"/>
        <v>0</v>
      </c>
      <c r="AQ63" s="852">
        <f t="shared" si="23"/>
        <v>0</v>
      </c>
    </row>
    <row r="64" spans="1:43" s="6" customFormat="1" x14ac:dyDescent="0.4">
      <c r="A64" s="821"/>
      <c r="B64" s="92" t="s">
        <v>3457</v>
      </c>
      <c r="C64" s="690"/>
      <c r="D64" s="705"/>
      <c r="F64" s="300">
        <f t="shared" si="26"/>
        <v>0</v>
      </c>
      <c r="G64" s="300">
        <f t="shared" si="27"/>
        <v>0</v>
      </c>
      <c r="H64" s="395"/>
      <c r="I64" s="741"/>
      <c r="J64" s="833"/>
      <c r="K64" s="694"/>
      <c r="L64" s="861"/>
      <c r="M64" s="868"/>
      <c r="N64" s="284"/>
      <c r="O64" s="403"/>
      <c r="P64" s="407"/>
      <c r="Q64" s="406"/>
      <c r="R64" s="403"/>
      <c r="S64" s="117"/>
      <c r="T64" s="876">
        <f t="shared" si="4"/>
        <v>0</v>
      </c>
      <c r="U64" s="27">
        <f t="shared" si="5"/>
        <v>0</v>
      </c>
      <c r="V64" s="876">
        <f t="shared" si="6"/>
        <v>0</v>
      </c>
      <c r="W64" s="27">
        <f t="shared" si="7"/>
        <v>0</v>
      </c>
      <c r="X64" s="876">
        <f t="shared" si="8"/>
        <v>0</v>
      </c>
      <c r="Y64" s="27">
        <f t="shared" si="9"/>
        <v>0</v>
      </c>
      <c r="Z64" s="27">
        <f t="shared" si="10"/>
        <v>0</v>
      </c>
      <c r="AA64" s="849">
        <f t="shared" si="24"/>
        <v>0</v>
      </c>
      <c r="AB64" s="27">
        <f t="shared" si="11"/>
        <v>0</v>
      </c>
      <c r="AC64" s="848">
        <f t="shared" si="25"/>
        <v>0</v>
      </c>
      <c r="AD64" s="851">
        <f t="shared" si="12"/>
        <v>0</v>
      </c>
      <c r="AE64" s="877">
        <f t="shared" si="13"/>
        <v>0</v>
      </c>
      <c r="AF64" s="848">
        <f t="shared" si="14"/>
        <v>0</v>
      </c>
      <c r="AG64" s="848">
        <f t="shared" si="15"/>
        <v>0</v>
      </c>
      <c r="AH64" s="848">
        <f t="shared" si="16"/>
        <v>0</v>
      </c>
      <c r="AI64" s="117">
        <f t="shared" si="17"/>
        <v>0</v>
      </c>
      <c r="AJ64" s="849">
        <f t="shared" si="18"/>
        <v>0</v>
      </c>
      <c r="AK64" s="117">
        <f t="shared" si="19"/>
        <v>0</v>
      </c>
      <c r="AL64" s="849">
        <f t="shared" si="20"/>
        <v>0</v>
      </c>
      <c r="AM64" s="117">
        <f t="shared" si="21"/>
        <v>0</v>
      </c>
      <c r="AN64" s="850">
        <f t="shared" si="2"/>
        <v>0</v>
      </c>
      <c r="AO64" s="848">
        <f t="shared" si="22"/>
        <v>0</v>
      </c>
      <c r="AP64" s="851">
        <f t="shared" si="3"/>
        <v>0</v>
      </c>
      <c r="AQ64" s="852">
        <f t="shared" si="23"/>
        <v>0</v>
      </c>
    </row>
    <row r="65" spans="1:43" s="6" customFormat="1" x14ac:dyDescent="0.4">
      <c r="A65" s="821"/>
      <c r="B65" s="92" t="s">
        <v>3458</v>
      </c>
      <c r="C65" s="690"/>
      <c r="D65" s="704"/>
      <c r="F65" s="300">
        <f t="shared" si="26"/>
        <v>0</v>
      </c>
      <c r="G65" s="300">
        <f t="shared" si="27"/>
        <v>0</v>
      </c>
      <c r="H65" s="395"/>
      <c r="I65" s="741"/>
      <c r="J65" s="692"/>
      <c r="K65" s="694"/>
      <c r="L65" s="861"/>
      <c r="M65" s="868"/>
      <c r="N65" s="284"/>
      <c r="O65" s="403"/>
      <c r="P65" s="408"/>
      <c r="Q65" s="406"/>
      <c r="R65" s="403"/>
      <c r="S65" s="117"/>
      <c r="T65" s="876">
        <f t="shared" si="4"/>
        <v>0</v>
      </c>
      <c r="U65" s="27">
        <f t="shared" si="5"/>
        <v>0</v>
      </c>
      <c r="V65" s="876">
        <f t="shared" si="6"/>
        <v>0</v>
      </c>
      <c r="W65" s="27">
        <f t="shared" si="7"/>
        <v>0</v>
      </c>
      <c r="X65" s="876">
        <f t="shared" si="8"/>
        <v>0</v>
      </c>
      <c r="Y65" s="27">
        <f t="shared" si="9"/>
        <v>0</v>
      </c>
      <c r="Z65" s="27">
        <f t="shared" si="10"/>
        <v>0</v>
      </c>
      <c r="AA65" s="849">
        <f t="shared" si="24"/>
        <v>0</v>
      </c>
      <c r="AB65" s="27">
        <f t="shared" si="11"/>
        <v>0</v>
      </c>
      <c r="AC65" s="848">
        <f t="shared" si="25"/>
        <v>0</v>
      </c>
      <c r="AD65" s="851">
        <f t="shared" si="12"/>
        <v>0</v>
      </c>
      <c r="AE65" s="877">
        <f t="shared" si="13"/>
        <v>0</v>
      </c>
      <c r="AF65" s="848">
        <f t="shared" si="14"/>
        <v>0</v>
      </c>
      <c r="AG65" s="848">
        <f t="shared" si="15"/>
        <v>0</v>
      </c>
      <c r="AH65" s="848">
        <f t="shared" si="16"/>
        <v>0</v>
      </c>
      <c r="AI65" s="117">
        <f t="shared" si="17"/>
        <v>0</v>
      </c>
      <c r="AJ65" s="849">
        <f t="shared" si="18"/>
        <v>0</v>
      </c>
      <c r="AK65" s="117">
        <f t="shared" si="19"/>
        <v>0</v>
      </c>
      <c r="AL65" s="849">
        <f t="shared" si="20"/>
        <v>0</v>
      </c>
      <c r="AM65" s="117">
        <f t="shared" si="21"/>
        <v>0</v>
      </c>
      <c r="AN65" s="850">
        <f t="shared" si="2"/>
        <v>0</v>
      </c>
      <c r="AO65" s="848">
        <f t="shared" si="22"/>
        <v>0</v>
      </c>
      <c r="AP65" s="851">
        <f t="shared" si="3"/>
        <v>0</v>
      </c>
      <c r="AQ65" s="852">
        <f t="shared" si="23"/>
        <v>0</v>
      </c>
    </row>
    <row r="66" spans="1:43" s="95" customFormat="1" x14ac:dyDescent="0.4">
      <c r="A66" s="315"/>
      <c r="B66" s="92" t="s">
        <v>3459</v>
      </c>
      <c r="C66" s="93"/>
      <c r="D66" s="200"/>
      <c r="F66" s="300">
        <f t="shared" si="26"/>
        <v>0</v>
      </c>
      <c r="G66" s="300">
        <f t="shared" si="27"/>
        <v>0</v>
      </c>
      <c r="H66" s="395"/>
      <c r="I66" s="741"/>
      <c r="J66" s="118"/>
      <c r="K66" s="325"/>
      <c r="L66" s="325"/>
      <c r="M66" s="211"/>
      <c r="N66" s="403"/>
      <c r="O66" s="403"/>
      <c r="P66" s="407"/>
      <c r="Q66" s="406"/>
      <c r="R66" s="403"/>
      <c r="S66" s="117"/>
      <c r="T66" s="876">
        <f t="shared" si="4"/>
        <v>0</v>
      </c>
      <c r="U66" s="27">
        <f t="shared" si="5"/>
        <v>0</v>
      </c>
      <c r="V66" s="876">
        <f t="shared" si="6"/>
        <v>0</v>
      </c>
      <c r="W66" s="27">
        <f t="shared" si="7"/>
        <v>0</v>
      </c>
      <c r="X66" s="876">
        <f t="shared" si="8"/>
        <v>0</v>
      </c>
      <c r="Y66" s="27">
        <f t="shared" si="9"/>
        <v>0</v>
      </c>
      <c r="Z66" s="27">
        <f t="shared" si="10"/>
        <v>0</v>
      </c>
      <c r="AA66" s="849">
        <f t="shared" si="24"/>
        <v>0</v>
      </c>
      <c r="AB66" s="27">
        <f t="shared" si="11"/>
        <v>0</v>
      </c>
      <c r="AC66" s="848">
        <f t="shared" si="25"/>
        <v>0</v>
      </c>
      <c r="AD66" s="851">
        <f t="shared" si="12"/>
        <v>0</v>
      </c>
      <c r="AE66" s="877">
        <f t="shared" si="13"/>
        <v>0</v>
      </c>
      <c r="AF66" s="848">
        <f t="shared" si="14"/>
        <v>0</v>
      </c>
      <c r="AG66" s="848">
        <f t="shared" si="15"/>
        <v>0</v>
      </c>
      <c r="AH66" s="848">
        <f t="shared" si="16"/>
        <v>0</v>
      </c>
      <c r="AI66" s="117">
        <f t="shared" si="17"/>
        <v>0</v>
      </c>
      <c r="AJ66" s="849">
        <f t="shared" si="18"/>
        <v>0</v>
      </c>
      <c r="AK66" s="117">
        <f t="shared" si="19"/>
        <v>0</v>
      </c>
      <c r="AL66" s="849">
        <f t="shared" si="20"/>
        <v>0</v>
      </c>
      <c r="AM66" s="117">
        <f t="shared" si="21"/>
        <v>0</v>
      </c>
      <c r="AN66" s="850">
        <f t="shared" si="2"/>
        <v>0</v>
      </c>
      <c r="AO66" s="848">
        <f t="shared" si="22"/>
        <v>0</v>
      </c>
      <c r="AP66" s="851">
        <f t="shared" si="3"/>
        <v>0</v>
      </c>
      <c r="AQ66" s="852">
        <f t="shared" si="23"/>
        <v>0</v>
      </c>
    </row>
    <row r="67" spans="1:43" s="95" customFormat="1" x14ac:dyDescent="0.4">
      <c r="A67" s="315"/>
      <c r="B67" s="92" t="s">
        <v>3460</v>
      </c>
      <c r="C67" s="93"/>
      <c r="D67" s="188"/>
      <c r="F67" s="300">
        <f t="shared" si="26"/>
        <v>0</v>
      </c>
      <c r="G67" s="300">
        <f t="shared" si="27"/>
        <v>0</v>
      </c>
      <c r="H67" s="395"/>
      <c r="I67" s="741"/>
      <c r="J67" s="118"/>
      <c r="K67" s="325"/>
      <c r="L67" s="325"/>
      <c r="M67" s="211"/>
      <c r="N67" s="284"/>
      <c r="O67" s="403"/>
      <c r="P67" s="407"/>
      <c r="Q67" s="406"/>
      <c r="R67" s="403"/>
      <c r="S67" s="117"/>
      <c r="T67" s="876">
        <f t="shared" si="4"/>
        <v>0</v>
      </c>
      <c r="U67" s="27">
        <f t="shared" si="5"/>
        <v>0</v>
      </c>
      <c r="V67" s="876">
        <f t="shared" si="6"/>
        <v>0</v>
      </c>
      <c r="W67" s="27">
        <f t="shared" si="7"/>
        <v>0</v>
      </c>
      <c r="X67" s="876">
        <f t="shared" si="8"/>
        <v>0</v>
      </c>
      <c r="Y67" s="27">
        <f t="shared" si="9"/>
        <v>0</v>
      </c>
      <c r="Z67" s="27">
        <f t="shared" si="10"/>
        <v>0</v>
      </c>
      <c r="AA67" s="849">
        <f t="shared" si="24"/>
        <v>0</v>
      </c>
      <c r="AB67" s="27">
        <f t="shared" si="11"/>
        <v>0</v>
      </c>
      <c r="AC67" s="848">
        <f t="shared" si="25"/>
        <v>0</v>
      </c>
      <c r="AD67" s="851">
        <f t="shared" si="12"/>
        <v>0</v>
      </c>
      <c r="AE67" s="877">
        <f t="shared" si="13"/>
        <v>0</v>
      </c>
      <c r="AF67" s="848">
        <f t="shared" si="14"/>
        <v>0</v>
      </c>
      <c r="AG67" s="848">
        <f t="shared" si="15"/>
        <v>0</v>
      </c>
      <c r="AH67" s="848">
        <f t="shared" si="16"/>
        <v>0</v>
      </c>
      <c r="AI67" s="117">
        <f t="shared" si="17"/>
        <v>0</v>
      </c>
      <c r="AJ67" s="849">
        <f t="shared" si="18"/>
        <v>0</v>
      </c>
      <c r="AK67" s="117">
        <f t="shared" si="19"/>
        <v>0</v>
      </c>
      <c r="AL67" s="849">
        <f t="shared" si="20"/>
        <v>0</v>
      </c>
      <c r="AM67" s="117">
        <f t="shared" si="21"/>
        <v>0</v>
      </c>
      <c r="AN67" s="850">
        <f t="shared" si="2"/>
        <v>0</v>
      </c>
      <c r="AO67" s="848">
        <f t="shared" si="22"/>
        <v>0</v>
      </c>
      <c r="AP67" s="851">
        <f t="shared" si="3"/>
        <v>0</v>
      </c>
      <c r="AQ67" s="852">
        <f t="shared" si="23"/>
        <v>0</v>
      </c>
    </row>
    <row r="68" spans="1:43" s="6" customFormat="1" x14ac:dyDescent="0.4">
      <c r="A68" s="821"/>
      <c r="B68" s="92" t="s">
        <v>3461</v>
      </c>
      <c r="C68" s="690"/>
      <c r="D68" s="704"/>
      <c r="F68" s="300">
        <f t="shared" ref="F68:F131" si="28">E68*H68/100</f>
        <v>0</v>
      </c>
      <c r="G68" s="300">
        <f t="shared" ref="G68:G131" si="29">ROUND(F68*1.1,1)</f>
        <v>0</v>
      </c>
      <c r="H68" s="395"/>
      <c r="I68" s="741"/>
      <c r="J68" s="692"/>
      <c r="K68" s="694"/>
      <c r="L68" s="694"/>
      <c r="M68" s="868"/>
      <c r="N68" s="284"/>
      <c r="O68" s="403"/>
      <c r="P68" s="407"/>
      <c r="Q68" s="406"/>
      <c r="R68" s="403"/>
      <c r="S68" s="117"/>
      <c r="T68" s="876">
        <f t="shared" si="4"/>
        <v>0</v>
      </c>
      <c r="U68" s="27">
        <f t="shared" si="5"/>
        <v>0</v>
      </c>
      <c r="V68" s="876">
        <f t="shared" ref="V68:V131" si="30">F68*U68</f>
        <v>0</v>
      </c>
      <c r="W68" s="27">
        <f t="shared" si="7"/>
        <v>0</v>
      </c>
      <c r="X68" s="876">
        <f t="shared" ref="X68:X131" si="31">F68*W68</f>
        <v>0</v>
      </c>
      <c r="Y68" s="27">
        <f t="shared" si="9"/>
        <v>0</v>
      </c>
      <c r="Z68" s="27">
        <f t="shared" ref="Z68:Z131" si="32">F68*Y68</f>
        <v>0</v>
      </c>
      <c r="AA68" s="849">
        <f t="shared" si="24"/>
        <v>0</v>
      </c>
      <c r="AB68" s="27">
        <f t="shared" si="11"/>
        <v>0</v>
      </c>
      <c r="AC68" s="848">
        <f t="shared" si="25"/>
        <v>0</v>
      </c>
      <c r="AD68" s="851">
        <f t="shared" si="12"/>
        <v>0</v>
      </c>
      <c r="AE68" s="877">
        <f t="shared" si="13"/>
        <v>0</v>
      </c>
      <c r="AF68" s="848">
        <f t="shared" si="14"/>
        <v>0</v>
      </c>
      <c r="AG68" s="848">
        <f t="shared" si="15"/>
        <v>0</v>
      </c>
      <c r="AH68" s="848">
        <f t="shared" si="16"/>
        <v>0</v>
      </c>
      <c r="AI68" s="117">
        <f t="shared" si="17"/>
        <v>0</v>
      </c>
      <c r="AJ68" s="849">
        <f t="shared" si="18"/>
        <v>0</v>
      </c>
      <c r="AK68" s="117">
        <f t="shared" si="19"/>
        <v>0</v>
      </c>
      <c r="AL68" s="849">
        <f t="shared" ref="AL68:AL131" si="33">AJ68</f>
        <v>0</v>
      </c>
      <c r="AM68" s="117">
        <f t="shared" si="21"/>
        <v>0</v>
      </c>
      <c r="AN68" s="850">
        <f t="shared" ref="AN68:AN131" si="34">AL68</f>
        <v>0</v>
      </c>
      <c r="AO68" s="848">
        <f t="shared" si="22"/>
        <v>0</v>
      </c>
      <c r="AP68" s="851">
        <f t="shared" ref="AP68:AP131" si="35">AN68</f>
        <v>0</v>
      </c>
      <c r="AQ68" s="852">
        <f t="shared" si="23"/>
        <v>0</v>
      </c>
    </row>
    <row r="69" spans="1:43" s="95" customFormat="1" ht="15.75" customHeight="1" x14ac:dyDescent="0.4">
      <c r="A69" s="315"/>
      <c r="B69" s="92" t="s">
        <v>3462</v>
      </c>
      <c r="C69" s="93"/>
      <c r="D69" s="860"/>
      <c r="F69" s="300">
        <f t="shared" si="28"/>
        <v>0</v>
      </c>
      <c r="G69" s="300">
        <f t="shared" si="29"/>
        <v>0</v>
      </c>
      <c r="H69" s="395"/>
      <c r="I69" s="741"/>
      <c r="J69" s="118"/>
      <c r="K69" s="325"/>
      <c r="L69" s="325"/>
      <c r="M69" s="211"/>
      <c r="N69" s="284"/>
      <c r="O69" s="403"/>
      <c r="P69" s="407"/>
      <c r="Q69" s="406"/>
      <c r="R69" s="403"/>
      <c r="S69" s="117"/>
      <c r="T69" s="876">
        <f t="shared" ref="T69:T132" si="36">F69*S69</f>
        <v>0</v>
      </c>
      <c r="U69" s="27">
        <f t="shared" si="5"/>
        <v>0</v>
      </c>
      <c r="V69" s="876">
        <f t="shared" si="30"/>
        <v>0</v>
      </c>
      <c r="W69" s="27">
        <f t="shared" si="7"/>
        <v>0</v>
      </c>
      <c r="X69" s="876">
        <f t="shared" si="31"/>
        <v>0</v>
      </c>
      <c r="Y69" s="27">
        <f t="shared" si="9"/>
        <v>0</v>
      </c>
      <c r="Z69" s="27">
        <f t="shared" si="32"/>
        <v>0</v>
      </c>
      <c r="AA69" s="849">
        <f t="shared" si="24"/>
        <v>0</v>
      </c>
      <c r="AB69" s="27">
        <f t="shared" si="11"/>
        <v>0</v>
      </c>
      <c r="AC69" s="848">
        <f t="shared" si="25"/>
        <v>0</v>
      </c>
      <c r="AD69" s="851">
        <f t="shared" si="12"/>
        <v>0</v>
      </c>
      <c r="AE69" s="877">
        <f t="shared" ref="AE69:AE132" si="37">G69*AC69</f>
        <v>0</v>
      </c>
      <c r="AF69" s="848">
        <f t="shared" si="14"/>
        <v>0</v>
      </c>
      <c r="AG69" s="848">
        <f t="shared" si="15"/>
        <v>0</v>
      </c>
      <c r="AH69" s="848">
        <f t="shared" si="16"/>
        <v>0</v>
      </c>
      <c r="AI69" s="117">
        <f t="shared" si="17"/>
        <v>0</v>
      </c>
      <c r="AJ69" s="849">
        <f t="shared" si="18"/>
        <v>0</v>
      </c>
      <c r="AK69" s="117">
        <f t="shared" si="19"/>
        <v>0</v>
      </c>
      <c r="AL69" s="849">
        <f t="shared" si="33"/>
        <v>0</v>
      </c>
      <c r="AM69" s="117">
        <f t="shared" ref="AM69:AM132" si="38">F69*AL69</f>
        <v>0</v>
      </c>
      <c r="AN69" s="850">
        <f t="shared" si="34"/>
        <v>0</v>
      </c>
      <c r="AO69" s="848">
        <f t="shared" ref="AO69:AO132" si="39">F69*AN69</f>
        <v>0</v>
      </c>
      <c r="AP69" s="851">
        <f t="shared" si="35"/>
        <v>0</v>
      </c>
      <c r="AQ69" s="852">
        <f t="shared" ref="AQ69:AQ132" si="40">F69*AP69</f>
        <v>0</v>
      </c>
    </row>
    <row r="70" spans="1:43" s="95" customFormat="1" ht="15.75" customHeight="1" x14ac:dyDescent="0.4">
      <c r="A70" s="315"/>
      <c r="B70" s="92" t="s">
        <v>3463</v>
      </c>
      <c r="C70" s="93"/>
      <c r="D70" s="200"/>
      <c r="F70" s="300">
        <f t="shared" si="28"/>
        <v>0</v>
      </c>
      <c r="G70" s="300">
        <f t="shared" si="29"/>
        <v>0</v>
      </c>
      <c r="H70" s="395"/>
      <c r="I70" s="741"/>
      <c r="J70" s="118"/>
      <c r="K70" s="325"/>
      <c r="L70" s="325"/>
      <c r="M70" s="211"/>
      <c r="N70" s="284"/>
      <c r="O70" s="403"/>
      <c r="P70" s="407"/>
      <c r="Q70" s="406"/>
      <c r="R70" s="403"/>
      <c r="S70" s="117"/>
      <c r="T70" s="876">
        <f t="shared" si="36"/>
        <v>0</v>
      </c>
      <c r="U70" s="27">
        <f t="shared" ref="U70:U133" si="41">S70</f>
        <v>0</v>
      </c>
      <c r="V70" s="876">
        <f t="shared" si="30"/>
        <v>0</v>
      </c>
      <c r="W70" s="27">
        <f t="shared" ref="W70:W133" si="42">U70</f>
        <v>0</v>
      </c>
      <c r="X70" s="876">
        <f t="shared" si="31"/>
        <v>0</v>
      </c>
      <c r="Y70" s="27">
        <f t="shared" ref="Y70:Y133" si="43">W70</f>
        <v>0</v>
      </c>
      <c r="Z70" s="27">
        <f t="shared" si="32"/>
        <v>0</v>
      </c>
      <c r="AA70" s="849">
        <f t="shared" si="24"/>
        <v>0</v>
      </c>
      <c r="AB70" s="27">
        <f t="shared" ref="AB70:AB133" si="44">F70*AA70</f>
        <v>0</v>
      </c>
      <c r="AC70" s="848">
        <f t="shared" si="25"/>
        <v>0</v>
      </c>
      <c r="AD70" s="851">
        <f t="shared" ref="AD70:AD133" si="45">F70*AC70</f>
        <v>0</v>
      </c>
      <c r="AE70" s="877">
        <f t="shared" si="37"/>
        <v>0</v>
      </c>
      <c r="AF70" s="848">
        <f t="shared" ref="AF70:AF133" si="46">AC70</f>
        <v>0</v>
      </c>
      <c r="AG70" s="848">
        <f t="shared" ref="AG70:AG133" si="47">F70*AF70</f>
        <v>0</v>
      </c>
      <c r="AH70" s="848">
        <f t="shared" ref="AH70:AH133" si="48">AF70</f>
        <v>0</v>
      </c>
      <c r="AI70" s="117">
        <f t="shared" ref="AI70:AI133" si="49">F70*AH70</f>
        <v>0</v>
      </c>
      <c r="AJ70" s="849">
        <f t="shared" ref="AJ70:AJ133" si="50">AH70</f>
        <v>0</v>
      </c>
      <c r="AK70" s="117">
        <f t="shared" ref="AK70:AK133" si="51">F70*AJ70</f>
        <v>0</v>
      </c>
      <c r="AL70" s="849">
        <f t="shared" si="33"/>
        <v>0</v>
      </c>
      <c r="AM70" s="117">
        <f t="shared" si="38"/>
        <v>0</v>
      </c>
      <c r="AN70" s="850">
        <f t="shared" si="34"/>
        <v>0</v>
      </c>
      <c r="AO70" s="848">
        <f t="shared" si="39"/>
        <v>0</v>
      </c>
      <c r="AP70" s="851">
        <f t="shared" si="35"/>
        <v>0</v>
      </c>
      <c r="AQ70" s="852">
        <f t="shared" si="40"/>
        <v>0</v>
      </c>
    </row>
    <row r="71" spans="1:43" s="95" customFormat="1" ht="15.75" customHeight="1" x14ac:dyDescent="0.4">
      <c r="A71" s="315"/>
      <c r="B71" s="92" t="s">
        <v>3464</v>
      </c>
      <c r="C71" s="93"/>
      <c r="D71" s="200"/>
      <c r="F71" s="300">
        <f t="shared" si="28"/>
        <v>0</v>
      </c>
      <c r="G71" s="300">
        <f t="shared" si="29"/>
        <v>0</v>
      </c>
      <c r="H71" s="395"/>
      <c r="I71" s="741"/>
      <c r="J71" s="118"/>
      <c r="K71" s="325"/>
      <c r="L71" s="302"/>
      <c r="M71" s="211"/>
      <c r="N71" s="284"/>
      <c r="O71" s="403"/>
      <c r="P71" s="407"/>
      <c r="Q71" s="406"/>
      <c r="R71" s="403"/>
      <c r="S71" s="117"/>
      <c r="T71" s="876">
        <f t="shared" si="36"/>
        <v>0</v>
      </c>
      <c r="U71" s="27">
        <f t="shared" si="41"/>
        <v>0</v>
      </c>
      <c r="V71" s="876">
        <f t="shared" si="30"/>
        <v>0</v>
      </c>
      <c r="W71" s="27">
        <f t="shared" si="42"/>
        <v>0</v>
      </c>
      <c r="X71" s="876">
        <f t="shared" si="31"/>
        <v>0</v>
      </c>
      <c r="Y71" s="27">
        <f t="shared" si="43"/>
        <v>0</v>
      </c>
      <c r="Z71" s="27">
        <f t="shared" si="32"/>
        <v>0</v>
      </c>
      <c r="AA71" s="849">
        <f t="shared" ref="AA71:AA134" si="52">Y71</f>
        <v>0</v>
      </c>
      <c r="AB71" s="27">
        <f t="shared" si="44"/>
        <v>0</v>
      </c>
      <c r="AC71" s="848">
        <f t="shared" ref="AC71:AC134" si="53">AA71</f>
        <v>0</v>
      </c>
      <c r="AD71" s="851">
        <f t="shared" si="45"/>
        <v>0</v>
      </c>
      <c r="AE71" s="877">
        <f t="shared" si="37"/>
        <v>0</v>
      </c>
      <c r="AF71" s="848">
        <f t="shared" si="46"/>
        <v>0</v>
      </c>
      <c r="AG71" s="848">
        <f t="shared" si="47"/>
        <v>0</v>
      </c>
      <c r="AH71" s="848">
        <f t="shared" si="48"/>
        <v>0</v>
      </c>
      <c r="AI71" s="117">
        <f t="shared" si="49"/>
        <v>0</v>
      </c>
      <c r="AJ71" s="849">
        <f t="shared" si="50"/>
        <v>0</v>
      </c>
      <c r="AK71" s="117">
        <f t="shared" si="51"/>
        <v>0</v>
      </c>
      <c r="AL71" s="849">
        <f t="shared" si="33"/>
        <v>0</v>
      </c>
      <c r="AM71" s="117">
        <f t="shared" si="38"/>
        <v>0</v>
      </c>
      <c r="AN71" s="850">
        <f t="shared" si="34"/>
        <v>0</v>
      </c>
      <c r="AO71" s="848">
        <f t="shared" si="39"/>
        <v>0</v>
      </c>
      <c r="AP71" s="851">
        <f t="shared" si="35"/>
        <v>0</v>
      </c>
      <c r="AQ71" s="852">
        <f t="shared" si="40"/>
        <v>0</v>
      </c>
    </row>
    <row r="72" spans="1:43" s="95" customFormat="1" ht="15.75" customHeight="1" x14ac:dyDescent="0.4">
      <c r="A72" s="315"/>
      <c r="B72" s="92" t="s">
        <v>3465</v>
      </c>
      <c r="C72" s="93"/>
      <c r="D72" s="188"/>
      <c r="F72" s="300">
        <f t="shared" si="28"/>
        <v>0</v>
      </c>
      <c r="G72" s="300">
        <f t="shared" si="29"/>
        <v>0</v>
      </c>
      <c r="H72" s="395"/>
      <c r="I72" s="741"/>
      <c r="J72" s="118"/>
      <c r="K72" s="325"/>
      <c r="L72" s="325"/>
      <c r="M72" s="868"/>
      <c r="N72" s="284"/>
      <c r="O72" s="403"/>
      <c r="P72" s="407"/>
      <c r="Q72" s="406"/>
      <c r="R72" s="403"/>
      <c r="S72" s="117"/>
      <c r="T72" s="876">
        <f t="shared" si="36"/>
        <v>0</v>
      </c>
      <c r="U72" s="27">
        <f t="shared" si="41"/>
        <v>0</v>
      </c>
      <c r="V72" s="876">
        <f t="shared" si="30"/>
        <v>0</v>
      </c>
      <c r="W72" s="27">
        <f t="shared" si="42"/>
        <v>0</v>
      </c>
      <c r="X72" s="876">
        <f t="shared" si="31"/>
        <v>0</v>
      </c>
      <c r="Y72" s="27">
        <f t="shared" si="43"/>
        <v>0</v>
      </c>
      <c r="Z72" s="27">
        <f t="shared" si="32"/>
        <v>0</v>
      </c>
      <c r="AA72" s="849">
        <f t="shared" si="52"/>
        <v>0</v>
      </c>
      <c r="AB72" s="27">
        <f t="shared" si="44"/>
        <v>0</v>
      </c>
      <c r="AC72" s="848">
        <f t="shared" si="53"/>
        <v>0</v>
      </c>
      <c r="AD72" s="851">
        <f t="shared" si="45"/>
        <v>0</v>
      </c>
      <c r="AE72" s="877">
        <f t="shared" si="37"/>
        <v>0</v>
      </c>
      <c r="AF72" s="848">
        <f t="shared" si="46"/>
        <v>0</v>
      </c>
      <c r="AG72" s="848">
        <f t="shared" si="47"/>
        <v>0</v>
      </c>
      <c r="AH72" s="848">
        <f t="shared" si="48"/>
        <v>0</v>
      </c>
      <c r="AI72" s="117">
        <f t="shared" si="49"/>
        <v>0</v>
      </c>
      <c r="AJ72" s="849">
        <f t="shared" si="50"/>
        <v>0</v>
      </c>
      <c r="AK72" s="117">
        <f t="shared" si="51"/>
        <v>0</v>
      </c>
      <c r="AL72" s="849">
        <f t="shared" si="33"/>
        <v>0</v>
      </c>
      <c r="AM72" s="117">
        <f t="shared" si="38"/>
        <v>0</v>
      </c>
      <c r="AN72" s="850">
        <f t="shared" si="34"/>
        <v>0</v>
      </c>
      <c r="AO72" s="848">
        <f t="shared" si="39"/>
        <v>0</v>
      </c>
      <c r="AP72" s="851">
        <f t="shared" si="35"/>
        <v>0</v>
      </c>
      <c r="AQ72" s="852">
        <f t="shared" si="40"/>
        <v>0</v>
      </c>
    </row>
    <row r="73" spans="1:43" s="95" customFormat="1" ht="15.75" customHeight="1" x14ac:dyDescent="0.4">
      <c r="A73" s="315"/>
      <c r="B73" s="92" t="s">
        <v>3466</v>
      </c>
      <c r="C73" s="93"/>
      <c r="D73" s="188"/>
      <c r="F73" s="300">
        <f t="shared" si="28"/>
        <v>0</v>
      </c>
      <c r="G73" s="300">
        <f t="shared" si="29"/>
        <v>0</v>
      </c>
      <c r="H73" s="395"/>
      <c r="I73" s="741"/>
      <c r="J73" s="118"/>
      <c r="K73" s="325"/>
      <c r="L73" s="325"/>
      <c r="M73" s="211"/>
      <c r="N73" s="284"/>
      <c r="O73" s="403"/>
      <c r="P73" s="407"/>
      <c r="Q73" s="406"/>
      <c r="R73" s="403"/>
      <c r="S73" s="117"/>
      <c r="T73" s="876">
        <f t="shared" si="36"/>
        <v>0</v>
      </c>
      <c r="U73" s="27">
        <f t="shared" si="41"/>
        <v>0</v>
      </c>
      <c r="V73" s="876">
        <f t="shared" si="30"/>
        <v>0</v>
      </c>
      <c r="W73" s="27">
        <f t="shared" si="42"/>
        <v>0</v>
      </c>
      <c r="X73" s="876">
        <f t="shared" si="31"/>
        <v>0</v>
      </c>
      <c r="Y73" s="27">
        <f t="shared" si="43"/>
        <v>0</v>
      </c>
      <c r="Z73" s="27">
        <f t="shared" si="32"/>
        <v>0</v>
      </c>
      <c r="AA73" s="849">
        <f t="shared" si="52"/>
        <v>0</v>
      </c>
      <c r="AB73" s="27">
        <f t="shared" si="44"/>
        <v>0</v>
      </c>
      <c r="AC73" s="848">
        <f t="shared" si="53"/>
        <v>0</v>
      </c>
      <c r="AD73" s="851">
        <f t="shared" si="45"/>
        <v>0</v>
      </c>
      <c r="AE73" s="877">
        <f t="shared" si="37"/>
        <v>0</v>
      </c>
      <c r="AF73" s="848">
        <f t="shared" si="46"/>
        <v>0</v>
      </c>
      <c r="AG73" s="848">
        <f t="shared" si="47"/>
        <v>0</v>
      </c>
      <c r="AH73" s="848">
        <f t="shared" si="48"/>
        <v>0</v>
      </c>
      <c r="AI73" s="117">
        <f t="shared" si="49"/>
        <v>0</v>
      </c>
      <c r="AJ73" s="849">
        <f t="shared" si="50"/>
        <v>0</v>
      </c>
      <c r="AK73" s="117">
        <f t="shared" si="51"/>
        <v>0</v>
      </c>
      <c r="AL73" s="849">
        <f t="shared" si="33"/>
        <v>0</v>
      </c>
      <c r="AM73" s="117">
        <f t="shared" si="38"/>
        <v>0</v>
      </c>
      <c r="AN73" s="850">
        <f t="shared" si="34"/>
        <v>0</v>
      </c>
      <c r="AO73" s="848">
        <f t="shared" si="39"/>
        <v>0</v>
      </c>
      <c r="AP73" s="851">
        <f t="shared" si="35"/>
        <v>0</v>
      </c>
      <c r="AQ73" s="852">
        <f t="shared" si="40"/>
        <v>0</v>
      </c>
    </row>
    <row r="74" spans="1:43" s="95" customFormat="1" ht="15.75" customHeight="1" x14ac:dyDescent="0.4">
      <c r="A74" s="315"/>
      <c r="B74" s="92" t="s">
        <v>3467</v>
      </c>
      <c r="C74" s="93"/>
      <c r="D74" s="188"/>
      <c r="F74" s="300">
        <f t="shared" si="28"/>
        <v>0</v>
      </c>
      <c r="G74" s="300">
        <f t="shared" si="29"/>
        <v>0</v>
      </c>
      <c r="H74" s="395"/>
      <c r="I74" s="741"/>
      <c r="J74" s="118"/>
      <c r="K74" s="325"/>
      <c r="L74" s="325"/>
      <c r="M74" s="211"/>
      <c r="N74" s="284"/>
      <c r="O74" s="403"/>
      <c r="P74" s="407"/>
      <c r="Q74" s="406"/>
      <c r="R74" s="403"/>
      <c r="S74" s="117"/>
      <c r="T74" s="876">
        <f t="shared" si="36"/>
        <v>0</v>
      </c>
      <c r="U74" s="27">
        <f t="shared" si="41"/>
        <v>0</v>
      </c>
      <c r="V74" s="876">
        <f t="shared" si="30"/>
        <v>0</v>
      </c>
      <c r="W74" s="27">
        <f t="shared" si="42"/>
        <v>0</v>
      </c>
      <c r="X74" s="876">
        <f t="shared" si="31"/>
        <v>0</v>
      </c>
      <c r="Y74" s="27">
        <f t="shared" si="43"/>
        <v>0</v>
      </c>
      <c r="Z74" s="27">
        <f t="shared" si="32"/>
        <v>0</v>
      </c>
      <c r="AA74" s="849">
        <f t="shared" si="52"/>
        <v>0</v>
      </c>
      <c r="AB74" s="27">
        <f t="shared" si="44"/>
        <v>0</v>
      </c>
      <c r="AC74" s="848">
        <f t="shared" si="53"/>
        <v>0</v>
      </c>
      <c r="AD74" s="851">
        <f t="shared" si="45"/>
        <v>0</v>
      </c>
      <c r="AE74" s="877">
        <f t="shared" si="37"/>
        <v>0</v>
      </c>
      <c r="AF74" s="848">
        <f t="shared" si="46"/>
        <v>0</v>
      </c>
      <c r="AG74" s="848">
        <f t="shared" si="47"/>
        <v>0</v>
      </c>
      <c r="AH74" s="848">
        <f t="shared" si="48"/>
        <v>0</v>
      </c>
      <c r="AI74" s="117">
        <f t="shared" si="49"/>
        <v>0</v>
      </c>
      <c r="AJ74" s="849">
        <f t="shared" si="50"/>
        <v>0</v>
      </c>
      <c r="AK74" s="117">
        <f t="shared" si="51"/>
        <v>0</v>
      </c>
      <c r="AL74" s="849">
        <f t="shared" si="33"/>
        <v>0</v>
      </c>
      <c r="AM74" s="117">
        <f t="shared" si="38"/>
        <v>0</v>
      </c>
      <c r="AN74" s="850">
        <f t="shared" si="34"/>
        <v>0</v>
      </c>
      <c r="AO74" s="848">
        <f t="shared" si="39"/>
        <v>0</v>
      </c>
      <c r="AP74" s="851">
        <f t="shared" si="35"/>
        <v>0</v>
      </c>
      <c r="AQ74" s="852">
        <f t="shared" si="40"/>
        <v>0</v>
      </c>
    </row>
    <row r="75" spans="1:43" s="95" customFormat="1" ht="15.75" customHeight="1" x14ac:dyDescent="0.4">
      <c r="A75" s="315"/>
      <c r="B75" s="92" t="s">
        <v>3468</v>
      </c>
      <c r="C75" s="93"/>
      <c r="D75" s="222"/>
      <c r="F75" s="300">
        <f t="shared" si="28"/>
        <v>0</v>
      </c>
      <c r="G75" s="300">
        <f t="shared" si="29"/>
        <v>0</v>
      </c>
      <c r="H75" s="395"/>
      <c r="I75" s="741"/>
      <c r="J75" s="118"/>
      <c r="K75" s="325"/>
      <c r="L75" s="325"/>
      <c r="M75" s="211"/>
      <c r="N75" s="284"/>
      <c r="O75" s="403"/>
      <c r="P75" s="407"/>
      <c r="Q75" s="406"/>
      <c r="R75" s="403"/>
      <c r="S75" s="117"/>
      <c r="T75" s="876">
        <f t="shared" si="36"/>
        <v>0</v>
      </c>
      <c r="U75" s="27">
        <f t="shared" si="41"/>
        <v>0</v>
      </c>
      <c r="V75" s="876">
        <f t="shared" si="30"/>
        <v>0</v>
      </c>
      <c r="W75" s="27">
        <f t="shared" si="42"/>
        <v>0</v>
      </c>
      <c r="X75" s="876">
        <f t="shared" si="31"/>
        <v>0</v>
      </c>
      <c r="Y75" s="27">
        <f t="shared" si="43"/>
        <v>0</v>
      </c>
      <c r="Z75" s="27">
        <f t="shared" si="32"/>
        <v>0</v>
      </c>
      <c r="AA75" s="849">
        <f t="shared" si="52"/>
        <v>0</v>
      </c>
      <c r="AB75" s="27">
        <f t="shared" si="44"/>
        <v>0</v>
      </c>
      <c r="AC75" s="848">
        <f t="shared" si="53"/>
        <v>0</v>
      </c>
      <c r="AD75" s="851">
        <f t="shared" si="45"/>
        <v>0</v>
      </c>
      <c r="AE75" s="877">
        <f t="shared" si="37"/>
        <v>0</v>
      </c>
      <c r="AF75" s="848">
        <f t="shared" si="46"/>
        <v>0</v>
      </c>
      <c r="AG75" s="848">
        <f t="shared" si="47"/>
        <v>0</v>
      </c>
      <c r="AH75" s="848">
        <f t="shared" si="48"/>
        <v>0</v>
      </c>
      <c r="AI75" s="117">
        <f t="shared" si="49"/>
        <v>0</v>
      </c>
      <c r="AJ75" s="849">
        <f t="shared" si="50"/>
        <v>0</v>
      </c>
      <c r="AK75" s="117">
        <f t="shared" si="51"/>
        <v>0</v>
      </c>
      <c r="AL75" s="849">
        <f t="shared" si="33"/>
        <v>0</v>
      </c>
      <c r="AM75" s="117">
        <f t="shared" si="38"/>
        <v>0</v>
      </c>
      <c r="AN75" s="850">
        <f t="shared" si="34"/>
        <v>0</v>
      </c>
      <c r="AO75" s="848">
        <f t="shared" si="39"/>
        <v>0</v>
      </c>
      <c r="AP75" s="851">
        <f t="shared" si="35"/>
        <v>0</v>
      </c>
      <c r="AQ75" s="852">
        <f t="shared" si="40"/>
        <v>0</v>
      </c>
    </row>
    <row r="76" spans="1:43" s="95" customFormat="1" ht="15.75" customHeight="1" x14ac:dyDescent="0.4">
      <c r="A76" s="315"/>
      <c r="B76" s="92" t="s">
        <v>3469</v>
      </c>
      <c r="C76" s="93"/>
      <c r="D76" s="436"/>
      <c r="F76" s="300">
        <f t="shared" si="28"/>
        <v>0</v>
      </c>
      <c r="G76" s="300">
        <f t="shared" si="29"/>
        <v>0</v>
      </c>
      <c r="H76" s="395"/>
      <c r="I76" s="741"/>
      <c r="J76" s="118"/>
      <c r="K76" s="325"/>
      <c r="L76" s="325"/>
      <c r="M76" s="211"/>
      <c r="N76" s="284"/>
      <c r="O76" s="403"/>
      <c r="P76" s="407"/>
      <c r="Q76" s="406"/>
      <c r="R76" s="403"/>
      <c r="S76" s="117"/>
      <c r="T76" s="876">
        <f t="shared" si="36"/>
        <v>0</v>
      </c>
      <c r="U76" s="27">
        <f t="shared" si="41"/>
        <v>0</v>
      </c>
      <c r="V76" s="876">
        <f t="shared" si="30"/>
        <v>0</v>
      </c>
      <c r="W76" s="27">
        <f t="shared" si="42"/>
        <v>0</v>
      </c>
      <c r="X76" s="876">
        <f t="shared" si="31"/>
        <v>0</v>
      </c>
      <c r="Y76" s="27">
        <f t="shared" si="43"/>
        <v>0</v>
      </c>
      <c r="Z76" s="27">
        <f t="shared" si="32"/>
        <v>0</v>
      </c>
      <c r="AA76" s="849">
        <f t="shared" si="52"/>
        <v>0</v>
      </c>
      <c r="AB76" s="27">
        <f t="shared" si="44"/>
        <v>0</v>
      </c>
      <c r="AC76" s="848">
        <f t="shared" si="53"/>
        <v>0</v>
      </c>
      <c r="AD76" s="851">
        <f t="shared" si="45"/>
        <v>0</v>
      </c>
      <c r="AE76" s="877">
        <f t="shared" si="37"/>
        <v>0</v>
      </c>
      <c r="AF76" s="848">
        <f t="shared" si="46"/>
        <v>0</v>
      </c>
      <c r="AG76" s="848">
        <f t="shared" si="47"/>
        <v>0</v>
      </c>
      <c r="AH76" s="848">
        <f t="shared" si="48"/>
        <v>0</v>
      </c>
      <c r="AI76" s="117">
        <f t="shared" si="49"/>
        <v>0</v>
      </c>
      <c r="AJ76" s="849">
        <f t="shared" si="50"/>
        <v>0</v>
      </c>
      <c r="AK76" s="117">
        <f t="shared" si="51"/>
        <v>0</v>
      </c>
      <c r="AL76" s="849">
        <f t="shared" si="33"/>
        <v>0</v>
      </c>
      <c r="AM76" s="117">
        <f t="shared" si="38"/>
        <v>0</v>
      </c>
      <c r="AN76" s="850">
        <f t="shared" si="34"/>
        <v>0</v>
      </c>
      <c r="AO76" s="848">
        <f t="shared" si="39"/>
        <v>0</v>
      </c>
      <c r="AP76" s="851">
        <f t="shared" si="35"/>
        <v>0</v>
      </c>
      <c r="AQ76" s="852">
        <f t="shared" si="40"/>
        <v>0</v>
      </c>
    </row>
    <row r="77" spans="1:43" s="95" customFormat="1" ht="15.75" customHeight="1" x14ac:dyDescent="0.4">
      <c r="A77" s="315"/>
      <c r="B77" s="92" t="s">
        <v>3470</v>
      </c>
      <c r="C77" s="93"/>
      <c r="D77" s="326"/>
      <c r="F77" s="300">
        <f t="shared" si="28"/>
        <v>0</v>
      </c>
      <c r="G77" s="300">
        <f t="shared" si="29"/>
        <v>0</v>
      </c>
      <c r="H77" s="395"/>
      <c r="I77" s="741"/>
      <c r="J77" s="118"/>
      <c r="K77" s="325"/>
      <c r="L77" s="325"/>
      <c r="M77" s="211"/>
      <c r="N77" s="284"/>
      <c r="O77" s="403"/>
      <c r="P77" s="407"/>
      <c r="Q77" s="406"/>
      <c r="R77" s="403"/>
      <c r="S77" s="117"/>
      <c r="T77" s="876">
        <f t="shared" si="36"/>
        <v>0</v>
      </c>
      <c r="U77" s="27">
        <f t="shared" si="41"/>
        <v>0</v>
      </c>
      <c r="V77" s="876">
        <f t="shared" si="30"/>
        <v>0</v>
      </c>
      <c r="W77" s="27">
        <f t="shared" si="42"/>
        <v>0</v>
      </c>
      <c r="X77" s="876">
        <f t="shared" si="31"/>
        <v>0</v>
      </c>
      <c r="Y77" s="27">
        <f t="shared" si="43"/>
        <v>0</v>
      </c>
      <c r="Z77" s="27">
        <f t="shared" si="32"/>
        <v>0</v>
      </c>
      <c r="AA77" s="849">
        <f t="shared" si="52"/>
        <v>0</v>
      </c>
      <c r="AB77" s="27">
        <f t="shared" si="44"/>
        <v>0</v>
      </c>
      <c r="AC77" s="848">
        <f t="shared" si="53"/>
        <v>0</v>
      </c>
      <c r="AD77" s="851">
        <f t="shared" si="45"/>
        <v>0</v>
      </c>
      <c r="AE77" s="877">
        <f t="shared" si="37"/>
        <v>0</v>
      </c>
      <c r="AF77" s="848">
        <f t="shared" si="46"/>
        <v>0</v>
      </c>
      <c r="AG77" s="848">
        <f t="shared" si="47"/>
        <v>0</v>
      </c>
      <c r="AH77" s="848">
        <f t="shared" si="48"/>
        <v>0</v>
      </c>
      <c r="AI77" s="117">
        <f t="shared" si="49"/>
        <v>0</v>
      </c>
      <c r="AJ77" s="849">
        <f t="shared" si="50"/>
        <v>0</v>
      </c>
      <c r="AK77" s="117">
        <f t="shared" si="51"/>
        <v>0</v>
      </c>
      <c r="AL77" s="849">
        <f t="shared" si="33"/>
        <v>0</v>
      </c>
      <c r="AM77" s="117">
        <f t="shared" si="38"/>
        <v>0</v>
      </c>
      <c r="AN77" s="850">
        <f t="shared" si="34"/>
        <v>0</v>
      </c>
      <c r="AO77" s="848">
        <f t="shared" si="39"/>
        <v>0</v>
      </c>
      <c r="AP77" s="851">
        <f t="shared" si="35"/>
        <v>0</v>
      </c>
      <c r="AQ77" s="852">
        <f t="shared" si="40"/>
        <v>0</v>
      </c>
    </row>
    <row r="78" spans="1:43" s="95" customFormat="1" ht="15.75" customHeight="1" x14ac:dyDescent="0.4">
      <c r="A78" s="315"/>
      <c r="B78" s="92" t="s">
        <v>3471</v>
      </c>
      <c r="C78" s="93"/>
      <c r="D78" s="326"/>
      <c r="F78" s="300">
        <f t="shared" si="28"/>
        <v>0</v>
      </c>
      <c r="G78" s="300">
        <f t="shared" si="29"/>
        <v>0</v>
      </c>
      <c r="H78" s="395"/>
      <c r="I78" s="741"/>
      <c r="J78" s="118"/>
      <c r="K78" s="325"/>
      <c r="L78" s="325"/>
      <c r="M78" s="211"/>
      <c r="N78" s="284"/>
      <c r="O78" s="403"/>
      <c r="P78" s="407"/>
      <c r="Q78" s="406"/>
      <c r="R78" s="403"/>
      <c r="S78" s="117"/>
      <c r="T78" s="876">
        <f t="shared" si="36"/>
        <v>0</v>
      </c>
      <c r="U78" s="27">
        <f t="shared" si="41"/>
        <v>0</v>
      </c>
      <c r="V78" s="876">
        <f t="shared" si="30"/>
        <v>0</v>
      </c>
      <c r="W78" s="27">
        <f t="shared" si="42"/>
        <v>0</v>
      </c>
      <c r="X78" s="876">
        <f t="shared" si="31"/>
        <v>0</v>
      </c>
      <c r="Y78" s="27">
        <f t="shared" si="43"/>
        <v>0</v>
      </c>
      <c r="Z78" s="27">
        <f t="shared" si="32"/>
        <v>0</v>
      </c>
      <c r="AA78" s="849">
        <f t="shared" si="52"/>
        <v>0</v>
      </c>
      <c r="AB78" s="27">
        <f t="shared" si="44"/>
        <v>0</v>
      </c>
      <c r="AC78" s="848">
        <f t="shared" si="53"/>
        <v>0</v>
      </c>
      <c r="AD78" s="851">
        <f t="shared" si="45"/>
        <v>0</v>
      </c>
      <c r="AE78" s="877">
        <f t="shared" si="37"/>
        <v>0</v>
      </c>
      <c r="AF78" s="848">
        <f t="shared" si="46"/>
        <v>0</v>
      </c>
      <c r="AG78" s="848">
        <f t="shared" si="47"/>
        <v>0</v>
      </c>
      <c r="AH78" s="848">
        <f t="shared" si="48"/>
        <v>0</v>
      </c>
      <c r="AI78" s="117">
        <f t="shared" si="49"/>
        <v>0</v>
      </c>
      <c r="AJ78" s="849">
        <f t="shared" si="50"/>
        <v>0</v>
      </c>
      <c r="AK78" s="117">
        <f t="shared" si="51"/>
        <v>0</v>
      </c>
      <c r="AL78" s="849">
        <f t="shared" si="33"/>
        <v>0</v>
      </c>
      <c r="AM78" s="117">
        <f t="shared" si="38"/>
        <v>0</v>
      </c>
      <c r="AN78" s="850">
        <f t="shared" si="34"/>
        <v>0</v>
      </c>
      <c r="AO78" s="848">
        <f t="shared" si="39"/>
        <v>0</v>
      </c>
      <c r="AP78" s="851">
        <f t="shared" si="35"/>
        <v>0</v>
      </c>
      <c r="AQ78" s="852">
        <f t="shared" si="40"/>
        <v>0</v>
      </c>
    </row>
    <row r="79" spans="1:43" s="95" customFormat="1" ht="15.75" customHeight="1" x14ac:dyDescent="0.4">
      <c r="A79" s="315"/>
      <c r="B79" s="92" t="s">
        <v>3472</v>
      </c>
      <c r="C79" s="93"/>
      <c r="D79" s="436"/>
      <c r="F79" s="300">
        <f t="shared" si="28"/>
        <v>0</v>
      </c>
      <c r="G79" s="300">
        <f t="shared" si="29"/>
        <v>0</v>
      </c>
      <c r="H79" s="395"/>
      <c r="I79" s="741"/>
      <c r="J79" s="118"/>
      <c r="K79" s="325"/>
      <c r="L79" s="325"/>
      <c r="M79" s="211"/>
      <c r="N79" s="284"/>
      <c r="O79" s="403"/>
      <c r="P79" s="407"/>
      <c r="Q79" s="406"/>
      <c r="R79" s="403"/>
      <c r="S79" s="117"/>
      <c r="T79" s="876">
        <f t="shared" si="36"/>
        <v>0</v>
      </c>
      <c r="U79" s="27">
        <f t="shared" si="41"/>
        <v>0</v>
      </c>
      <c r="V79" s="876">
        <f t="shared" si="30"/>
        <v>0</v>
      </c>
      <c r="W79" s="27">
        <f t="shared" si="42"/>
        <v>0</v>
      </c>
      <c r="X79" s="876">
        <f t="shared" si="31"/>
        <v>0</v>
      </c>
      <c r="Y79" s="27">
        <f t="shared" si="43"/>
        <v>0</v>
      </c>
      <c r="Z79" s="27">
        <f t="shared" si="32"/>
        <v>0</v>
      </c>
      <c r="AA79" s="849">
        <f t="shared" si="52"/>
        <v>0</v>
      </c>
      <c r="AB79" s="27">
        <f t="shared" si="44"/>
        <v>0</v>
      </c>
      <c r="AC79" s="848">
        <f t="shared" si="53"/>
        <v>0</v>
      </c>
      <c r="AD79" s="851">
        <f t="shared" si="45"/>
        <v>0</v>
      </c>
      <c r="AE79" s="877">
        <f t="shared" si="37"/>
        <v>0</v>
      </c>
      <c r="AF79" s="848">
        <f t="shared" si="46"/>
        <v>0</v>
      </c>
      <c r="AG79" s="848">
        <f t="shared" si="47"/>
        <v>0</v>
      </c>
      <c r="AH79" s="848">
        <f t="shared" si="48"/>
        <v>0</v>
      </c>
      <c r="AI79" s="117">
        <f t="shared" si="49"/>
        <v>0</v>
      </c>
      <c r="AJ79" s="849">
        <f t="shared" si="50"/>
        <v>0</v>
      </c>
      <c r="AK79" s="117">
        <f t="shared" si="51"/>
        <v>0</v>
      </c>
      <c r="AL79" s="849">
        <f t="shared" si="33"/>
        <v>0</v>
      </c>
      <c r="AM79" s="117">
        <f t="shared" si="38"/>
        <v>0</v>
      </c>
      <c r="AN79" s="850">
        <f t="shared" si="34"/>
        <v>0</v>
      </c>
      <c r="AO79" s="848">
        <f t="shared" si="39"/>
        <v>0</v>
      </c>
      <c r="AP79" s="851">
        <f t="shared" si="35"/>
        <v>0</v>
      </c>
      <c r="AQ79" s="852">
        <f t="shared" si="40"/>
        <v>0</v>
      </c>
    </row>
    <row r="80" spans="1:43" s="95" customFormat="1" ht="15.75" customHeight="1" x14ac:dyDescent="0.4">
      <c r="A80" s="315"/>
      <c r="B80" s="92" t="s">
        <v>3473</v>
      </c>
      <c r="C80" s="93"/>
      <c r="D80" s="436"/>
      <c r="F80" s="300">
        <f t="shared" si="28"/>
        <v>0</v>
      </c>
      <c r="G80" s="300">
        <f t="shared" si="29"/>
        <v>0</v>
      </c>
      <c r="H80" s="395"/>
      <c r="I80" s="741"/>
      <c r="J80" s="118"/>
      <c r="K80" s="325"/>
      <c r="L80" s="325"/>
      <c r="M80" s="211"/>
      <c r="N80" s="284"/>
      <c r="O80" s="403"/>
      <c r="P80" s="407"/>
      <c r="Q80" s="406"/>
      <c r="R80" s="403"/>
      <c r="S80" s="117"/>
      <c r="T80" s="876">
        <f t="shared" si="36"/>
        <v>0</v>
      </c>
      <c r="U80" s="27">
        <f t="shared" si="41"/>
        <v>0</v>
      </c>
      <c r="V80" s="876">
        <f t="shared" si="30"/>
        <v>0</v>
      </c>
      <c r="W80" s="27">
        <f t="shared" si="42"/>
        <v>0</v>
      </c>
      <c r="X80" s="876">
        <f t="shared" si="31"/>
        <v>0</v>
      </c>
      <c r="Y80" s="27">
        <f t="shared" si="43"/>
        <v>0</v>
      </c>
      <c r="Z80" s="27">
        <f t="shared" si="32"/>
        <v>0</v>
      </c>
      <c r="AA80" s="849">
        <f t="shared" si="52"/>
        <v>0</v>
      </c>
      <c r="AB80" s="27">
        <f t="shared" si="44"/>
        <v>0</v>
      </c>
      <c r="AC80" s="848">
        <f t="shared" si="53"/>
        <v>0</v>
      </c>
      <c r="AD80" s="851">
        <f t="shared" si="45"/>
        <v>0</v>
      </c>
      <c r="AE80" s="877">
        <f t="shared" si="37"/>
        <v>0</v>
      </c>
      <c r="AF80" s="848">
        <f t="shared" si="46"/>
        <v>0</v>
      </c>
      <c r="AG80" s="848">
        <f t="shared" si="47"/>
        <v>0</v>
      </c>
      <c r="AH80" s="848">
        <f t="shared" si="48"/>
        <v>0</v>
      </c>
      <c r="AI80" s="117">
        <f t="shared" si="49"/>
        <v>0</v>
      </c>
      <c r="AJ80" s="849">
        <f t="shared" si="50"/>
        <v>0</v>
      </c>
      <c r="AK80" s="117">
        <f t="shared" si="51"/>
        <v>0</v>
      </c>
      <c r="AL80" s="849">
        <f t="shared" si="33"/>
        <v>0</v>
      </c>
      <c r="AM80" s="117">
        <f t="shared" si="38"/>
        <v>0</v>
      </c>
      <c r="AN80" s="850">
        <f t="shared" si="34"/>
        <v>0</v>
      </c>
      <c r="AO80" s="848">
        <f t="shared" si="39"/>
        <v>0</v>
      </c>
      <c r="AP80" s="851">
        <f t="shared" si="35"/>
        <v>0</v>
      </c>
      <c r="AQ80" s="852">
        <f t="shared" si="40"/>
        <v>0</v>
      </c>
    </row>
    <row r="81" spans="1:43" s="95" customFormat="1" ht="15.75" customHeight="1" x14ac:dyDescent="0.4">
      <c r="A81" s="315"/>
      <c r="B81" s="92" t="s">
        <v>3474</v>
      </c>
      <c r="C81" s="93"/>
      <c r="D81" s="436"/>
      <c r="F81" s="300">
        <f t="shared" si="28"/>
        <v>0</v>
      </c>
      <c r="G81" s="300">
        <f t="shared" si="29"/>
        <v>0</v>
      </c>
      <c r="H81" s="395"/>
      <c r="I81" s="741"/>
      <c r="J81" s="118"/>
      <c r="K81" s="325"/>
      <c r="L81" s="325"/>
      <c r="M81" s="211"/>
      <c r="N81" s="284"/>
      <c r="O81" s="284"/>
      <c r="P81" s="406"/>
      <c r="Q81" s="406"/>
      <c r="R81" s="403"/>
      <c r="S81" s="117"/>
      <c r="T81" s="876">
        <f t="shared" si="36"/>
        <v>0</v>
      </c>
      <c r="U81" s="27">
        <f t="shared" si="41"/>
        <v>0</v>
      </c>
      <c r="V81" s="876">
        <f t="shared" si="30"/>
        <v>0</v>
      </c>
      <c r="W81" s="27">
        <f t="shared" si="42"/>
        <v>0</v>
      </c>
      <c r="X81" s="876">
        <f t="shared" si="31"/>
        <v>0</v>
      </c>
      <c r="Y81" s="27">
        <f t="shared" si="43"/>
        <v>0</v>
      </c>
      <c r="Z81" s="27">
        <f t="shared" si="32"/>
        <v>0</v>
      </c>
      <c r="AA81" s="849">
        <f t="shared" si="52"/>
        <v>0</v>
      </c>
      <c r="AB81" s="27">
        <f t="shared" si="44"/>
        <v>0</v>
      </c>
      <c r="AC81" s="848">
        <f t="shared" si="53"/>
        <v>0</v>
      </c>
      <c r="AD81" s="851">
        <f t="shared" si="45"/>
        <v>0</v>
      </c>
      <c r="AE81" s="877">
        <f t="shared" si="37"/>
        <v>0</v>
      </c>
      <c r="AF81" s="848">
        <f t="shared" si="46"/>
        <v>0</v>
      </c>
      <c r="AG81" s="848">
        <f t="shared" si="47"/>
        <v>0</v>
      </c>
      <c r="AH81" s="848">
        <f t="shared" si="48"/>
        <v>0</v>
      </c>
      <c r="AI81" s="117">
        <f t="shared" si="49"/>
        <v>0</v>
      </c>
      <c r="AJ81" s="849">
        <f t="shared" si="50"/>
        <v>0</v>
      </c>
      <c r="AK81" s="117">
        <f t="shared" si="51"/>
        <v>0</v>
      </c>
      <c r="AL81" s="849">
        <f t="shared" si="33"/>
        <v>0</v>
      </c>
      <c r="AM81" s="117">
        <f t="shared" si="38"/>
        <v>0</v>
      </c>
      <c r="AN81" s="850">
        <f t="shared" si="34"/>
        <v>0</v>
      </c>
      <c r="AO81" s="848">
        <f t="shared" si="39"/>
        <v>0</v>
      </c>
      <c r="AP81" s="851">
        <f t="shared" si="35"/>
        <v>0</v>
      </c>
      <c r="AQ81" s="852">
        <f t="shared" si="40"/>
        <v>0</v>
      </c>
    </row>
    <row r="82" spans="1:43" s="95" customFormat="1" ht="15.75" customHeight="1" x14ac:dyDescent="0.4">
      <c r="A82" s="315"/>
      <c r="B82" s="92" t="s">
        <v>3475</v>
      </c>
      <c r="C82" s="93"/>
      <c r="D82" s="436"/>
      <c r="F82" s="300">
        <f t="shared" si="28"/>
        <v>0</v>
      </c>
      <c r="G82" s="300">
        <f t="shared" si="29"/>
        <v>0</v>
      </c>
      <c r="H82" s="395"/>
      <c r="I82" s="741"/>
      <c r="J82" s="118"/>
      <c r="K82" s="325"/>
      <c r="L82" s="325"/>
      <c r="M82" s="211"/>
      <c r="N82" s="284"/>
      <c r="O82" s="284"/>
      <c r="P82" s="405"/>
      <c r="Q82" s="406"/>
      <c r="R82" s="403"/>
      <c r="S82" s="117"/>
      <c r="T82" s="876">
        <f t="shared" si="36"/>
        <v>0</v>
      </c>
      <c r="U82" s="27">
        <f t="shared" si="41"/>
        <v>0</v>
      </c>
      <c r="V82" s="876">
        <f t="shared" si="30"/>
        <v>0</v>
      </c>
      <c r="W82" s="27">
        <f t="shared" si="42"/>
        <v>0</v>
      </c>
      <c r="X82" s="876">
        <f t="shared" si="31"/>
        <v>0</v>
      </c>
      <c r="Y82" s="27">
        <f t="shared" si="43"/>
        <v>0</v>
      </c>
      <c r="Z82" s="27">
        <f t="shared" si="32"/>
        <v>0</v>
      </c>
      <c r="AA82" s="849">
        <f t="shared" si="52"/>
        <v>0</v>
      </c>
      <c r="AB82" s="27">
        <f t="shared" si="44"/>
        <v>0</v>
      </c>
      <c r="AC82" s="848">
        <f t="shared" si="53"/>
        <v>0</v>
      </c>
      <c r="AD82" s="851">
        <f t="shared" si="45"/>
        <v>0</v>
      </c>
      <c r="AE82" s="877">
        <f t="shared" si="37"/>
        <v>0</v>
      </c>
      <c r="AF82" s="848">
        <f t="shared" si="46"/>
        <v>0</v>
      </c>
      <c r="AG82" s="848">
        <f t="shared" si="47"/>
        <v>0</v>
      </c>
      <c r="AH82" s="848">
        <f t="shared" si="48"/>
        <v>0</v>
      </c>
      <c r="AI82" s="117">
        <f t="shared" si="49"/>
        <v>0</v>
      </c>
      <c r="AJ82" s="849">
        <f t="shared" si="50"/>
        <v>0</v>
      </c>
      <c r="AK82" s="117">
        <f t="shared" si="51"/>
        <v>0</v>
      </c>
      <c r="AL82" s="849">
        <f t="shared" si="33"/>
        <v>0</v>
      </c>
      <c r="AM82" s="117">
        <f t="shared" si="38"/>
        <v>0</v>
      </c>
      <c r="AN82" s="850">
        <f t="shared" si="34"/>
        <v>0</v>
      </c>
      <c r="AO82" s="848">
        <f t="shared" si="39"/>
        <v>0</v>
      </c>
      <c r="AP82" s="851">
        <f t="shared" si="35"/>
        <v>0</v>
      </c>
      <c r="AQ82" s="852">
        <f t="shared" si="40"/>
        <v>0</v>
      </c>
    </row>
    <row r="83" spans="1:43" s="95" customFormat="1" x14ac:dyDescent="0.4">
      <c r="A83" s="315"/>
      <c r="B83" s="92" t="s">
        <v>3476</v>
      </c>
      <c r="C83" s="93"/>
      <c r="D83" s="436"/>
      <c r="F83" s="300">
        <f t="shared" si="28"/>
        <v>0</v>
      </c>
      <c r="G83" s="300">
        <f t="shared" si="29"/>
        <v>0</v>
      </c>
      <c r="H83" s="395"/>
      <c r="I83" s="741"/>
      <c r="J83" s="118"/>
      <c r="K83" s="325"/>
      <c r="L83" s="325"/>
      <c r="M83" s="211"/>
      <c r="N83" s="284"/>
      <c r="O83" s="403"/>
      <c r="P83" s="407"/>
      <c r="Q83" s="406"/>
      <c r="R83" s="403"/>
      <c r="S83" s="117"/>
      <c r="T83" s="876">
        <f t="shared" si="36"/>
        <v>0</v>
      </c>
      <c r="U83" s="27">
        <f t="shared" si="41"/>
        <v>0</v>
      </c>
      <c r="V83" s="876">
        <f t="shared" si="30"/>
        <v>0</v>
      </c>
      <c r="W83" s="27">
        <f t="shared" si="42"/>
        <v>0</v>
      </c>
      <c r="X83" s="876">
        <f t="shared" si="31"/>
        <v>0</v>
      </c>
      <c r="Y83" s="27">
        <f t="shared" si="43"/>
        <v>0</v>
      </c>
      <c r="Z83" s="27">
        <f t="shared" si="32"/>
        <v>0</v>
      </c>
      <c r="AA83" s="849">
        <f t="shared" si="52"/>
        <v>0</v>
      </c>
      <c r="AB83" s="27">
        <f t="shared" si="44"/>
        <v>0</v>
      </c>
      <c r="AC83" s="848">
        <f t="shared" si="53"/>
        <v>0</v>
      </c>
      <c r="AD83" s="851">
        <f t="shared" si="45"/>
        <v>0</v>
      </c>
      <c r="AE83" s="877">
        <f t="shared" si="37"/>
        <v>0</v>
      </c>
      <c r="AF83" s="848">
        <f t="shared" si="46"/>
        <v>0</v>
      </c>
      <c r="AG83" s="848">
        <f t="shared" si="47"/>
        <v>0</v>
      </c>
      <c r="AH83" s="848">
        <f t="shared" si="48"/>
        <v>0</v>
      </c>
      <c r="AI83" s="117">
        <f t="shared" si="49"/>
        <v>0</v>
      </c>
      <c r="AJ83" s="849">
        <f t="shared" si="50"/>
        <v>0</v>
      </c>
      <c r="AK83" s="117">
        <f t="shared" si="51"/>
        <v>0</v>
      </c>
      <c r="AL83" s="849">
        <f t="shared" si="33"/>
        <v>0</v>
      </c>
      <c r="AM83" s="117">
        <f t="shared" si="38"/>
        <v>0</v>
      </c>
      <c r="AN83" s="850">
        <f t="shared" si="34"/>
        <v>0</v>
      </c>
      <c r="AO83" s="848">
        <f t="shared" si="39"/>
        <v>0</v>
      </c>
      <c r="AP83" s="851">
        <f t="shared" si="35"/>
        <v>0</v>
      </c>
      <c r="AQ83" s="852">
        <f t="shared" si="40"/>
        <v>0</v>
      </c>
    </row>
    <row r="84" spans="1:43" s="95" customFormat="1" x14ac:dyDescent="0.4">
      <c r="A84" s="315"/>
      <c r="B84" s="92" t="s">
        <v>3477</v>
      </c>
      <c r="C84" s="93"/>
      <c r="D84" s="200"/>
      <c r="F84" s="300">
        <f t="shared" si="28"/>
        <v>0</v>
      </c>
      <c r="G84" s="300">
        <f t="shared" si="29"/>
        <v>0</v>
      </c>
      <c r="H84" s="395"/>
      <c r="I84" s="741"/>
      <c r="J84" s="118"/>
      <c r="K84" s="325"/>
      <c r="L84" s="325"/>
      <c r="M84" s="211"/>
      <c r="N84" s="284"/>
      <c r="O84" s="403"/>
      <c r="P84" s="407"/>
      <c r="Q84" s="406"/>
      <c r="R84" s="403"/>
      <c r="S84" s="117"/>
      <c r="T84" s="876">
        <f t="shared" si="36"/>
        <v>0</v>
      </c>
      <c r="U84" s="27">
        <f t="shared" si="41"/>
        <v>0</v>
      </c>
      <c r="V84" s="876">
        <f t="shared" si="30"/>
        <v>0</v>
      </c>
      <c r="W84" s="27">
        <f t="shared" si="42"/>
        <v>0</v>
      </c>
      <c r="X84" s="876">
        <f t="shared" si="31"/>
        <v>0</v>
      </c>
      <c r="Y84" s="27">
        <f t="shared" si="43"/>
        <v>0</v>
      </c>
      <c r="Z84" s="27">
        <f t="shared" si="32"/>
        <v>0</v>
      </c>
      <c r="AA84" s="849">
        <f t="shared" si="52"/>
        <v>0</v>
      </c>
      <c r="AB84" s="27">
        <f t="shared" si="44"/>
        <v>0</v>
      </c>
      <c r="AC84" s="848">
        <f t="shared" si="53"/>
        <v>0</v>
      </c>
      <c r="AD84" s="851">
        <f t="shared" si="45"/>
        <v>0</v>
      </c>
      <c r="AE84" s="877">
        <f t="shared" si="37"/>
        <v>0</v>
      </c>
      <c r="AF84" s="848">
        <f t="shared" si="46"/>
        <v>0</v>
      </c>
      <c r="AG84" s="848">
        <f t="shared" si="47"/>
        <v>0</v>
      </c>
      <c r="AH84" s="848">
        <f t="shared" si="48"/>
        <v>0</v>
      </c>
      <c r="AI84" s="117">
        <f t="shared" si="49"/>
        <v>0</v>
      </c>
      <c r="AJ84" s="849">
        <f t="shared" si="50"/>
        <v>0</v>
      </c>
      <c r="AK84" s="117">
        <f t="shared" si="51"/>
        <v>0</v>
      </c>
      <c r="AL84" s="849">
        <f t="shared" si="33"/>
        <v>0</v>
      </c>
      <c r="AM84" s="117">
        <f t="shared" si="38"/>
        <v>0</v>
      </c>
      <c r="AN84" s="850">
        <f t="shared" si="34"/>
        <v>0</v>
      </c>
      <c r="AO84" s="848">
        <f t="shared" si="39"/>
        <v>0</v>
      </c>
      <c r="AP84" s="851">
        <f t="shared" si="35"/>
        <v>0</v>
      </c>
      <c r="AQ84" s="852">
        <f t="shared" si="40"/>
        <v>0</v>
      </c>
    </row>
    <row r="85" spans="1:43" s="95" customFormat="1" x14ac:dyDescent="0.4">
      <c r="A85" s="315"/>
      <c r="B85" s="92" t="s">
        <v>3478</v>
      </c>
      <c r="C85" s="93"/>
      <c r="D85" s="200"/>
      <c r="F85" s="300">
        <f t="shared" si="28"/>
        <v>0</v>
      </c>
      <c r="G85" s="300">
        <f t="shared" si="29"/>
        <v>0</v>
      </c>
      <c r="H85" s="395"/>
      <c r="I85" s="741"/>
      <c r="J85" s="118"/>
      <c r="K85" s="325"/>
      <c r="L85" s="325"/>
      <c r="M85" s="211"/>
      <c r="N85" s="284"/>
      <c r="O85" s="403"/>
      <c r="P85" s="407"/>
      <c r="Q85" s="406"/>
      <c r="R85" s="403"/>
      <c r="S85" s="117"/>
      <c r="T85" s="876">
        <f t="shared" si="36"/>
        <v>0</v>
      </c>
      <c r="U85" s="27">
        <f t="shared" si="41"/>
        <v>0</v>
      </c>
      <c r="V85" s="876">
        <f t="shared" si="30"/>
        <v>0</v>
      </c>
      <c r="W85" s="27">
        <f t="shared" si="42"/>
        <v>0</v>
      </c>
      <c r="X85" s="876">
        <f t="shared" si="31"/>
        <v>0</v>
      </c>
      <c r="Y85" s="27">
        <f t="shared" si="43"/>
        <v>0</v>
      </c>
      <c r="Z85" s="27">
        <f t="shared" si="32"/>
        <v>0</v>
      </c>
      <c r="AA85" s="849">
        <f t="shared" si="52"/>
        <v>0</v>
      </c>
      <c r="AB85" s="27">
        <f t="shared" si="44"/>
        <v>0</v>
      </c>
      <c r="AC85" s="848">
        <f t="shared" si="53"/>
        <v>0</v>
      </c>
      <c r="AD85" s="851">
        <f t="shared" si="45"/>
        <v>0</v>
      </c>
      <c r="AE85" s="877">
        <f t="shared" si="37"/>
        <v>0</v>
      </c>
      <c r="AF85" s="848">
        <f t="shared" si="46"/>
        <v>0</v>
      </c>
      <c r="AG85" s="848">
        <f t="shared" si="47"/>
        <v>0</v>
      </c>
      <c r="AH85" s="848">
        <f t="shared" si="48"/>
        <v>0</v>
      </c>
      <c r="AI85" s="117">
        <f t="shared" si="49"/>
        <v>0</v>
      </c>
      <c r="AJ85" s="849">
        <f t="shared" si="50"/>
        <v>0</v>
      </c>
      <c r="AK85" s="117">
        <f t="shared" si="51"/>
        <v>0</v>
      </c>
      <c r="AL85" s="849">
        <f t="shared" si="33"/>
        <v>0</v>
      </c>
      <c r="AM85" s="117">
        <f t="shared" si="38"/>
        <v>0</v>
      </c>
      <c r="AN85" s="850">
        <f t="shared" si="34"/>
        <v>0</v>
      </c>
      <c r="AO85" s="848">
        <f t="shared" si="39"/>
        <v>0</v>
      </c>
      <c r="AP85" s="851">
        <f t="shared" si="35"/>
        <v>0</v>
      </c>
      <c r="AQ85" s="852">
        <f t="shared" si="40"/>
        <v>0</v>
      </c>
    </row>
    <row r="86" spans="1:43" s="95" customFormat="1" x14ac:dyDescent="0.4">
      <c r="A86" s="315"/>
      <c r="B86" s="92" t="s">
        <v>3479</v>
      </c>
      <c r="C86" s="93"/>
      <c r="D86" s="200"/>
      <c r="F86" s="300">
        <f t="shared" si="28"/>
        <v>0</v>
      </c>
      <c r="G86" s="300">
        <f t="shared" si="29"/>
        <v>0</v>
      </c>
      <c r="H86" s="395"/>
      <c r="I86" s="741"/>
      <c r="J86" s="118"/>
      <c r="K86" s="325"/>
      <c r="L86" s="302"/>
      <c r="M86" s="211"/>
      <c r="N86" s="284"/>
      <c r="O86" s="403"/>
      <c r="P86" s="407"/>
      <c r="Q86" s="406"/>
      <c r="R86" s="403"/>
      <c r="S86" s="117"/>
      <c r="T86" s="876">
        <f t="shared" si="36"/>
        <v>0</v>
      </c>
      <c r="U86" s="27">
        <f t="shared" si="41"/>
        <v>0</v>
      </c>
      <c r="V86" s="876">
        <f t="shared" si="30"/>
        <v>0</v>
      </c>
      <c r="W86" s="27">
        <f t="shared" si="42"/>
        <v>0</v>
      </c>
      <c r="X86" s="876">
        <f t="shared" si="31"/>
        <v>0</v>
      </c>
      <c r="Y86" s="27">
        <f t="shared" si="43"/>
        <v>0</v>
      </c>
      <c r="Z86" s="27">
        <f t="shared" si="32"/>
        <v>0</v>
      </c>
      <c r="AA86" s="849">
        <f t="shared" si="52"/>
        <v>0</v>
      </c>
      <c r="AB86" s="27">
        <f t="shared" si="44"/>
        <v>0</v>
      </c>
      <c r="AC86" s="848">
        <f t="shared" si="53"/>
        <v>0</v>
      </c>
      <c r="AD86" s="851">
        <f t="shared" si="45"/>
        <v>0</v>
      </c>
      <c r="AE86" s="877">
        <f t="shared" si="37"/>
        <v>0</v>
      </c>
      <c r="AF86" s="848">
        <f t="shared" si="46"/>
        <v>0</v>
      </c>
      <c r="AG86" s="848">
        <f t="shared" si="47"/>
        <v>0</v>
      </c>
      <c r="AH86" s="848">
        <f t="shared" si="48"/>
        <v>0</v>
      </c>
      <c r="AI86" s="117">
        <f t="shared" si="49"/>
        <v>0</v>
      </c>
      <c r="AJ86" s="849">
        <f t="shared" si="50"/>
        <v>0</v>
      </c>
      <c r="AK86" s="117">
        <f t="shared" si="51"/>
        <v>0</v>
      </c>
      <c r="AL86" s="849">
        <f t="shared" si="33"/>
        <v>0</v>
      </c>
      <c r="AM86" s="117">
        <f t="shared" si="38"/>
        <v>0</v>
      </c>
      <c r="AN86" s="850">
        <f t="shared" si="34"/>
        <v>0</v>
      </c>
      <c r="AO86" s="848">
        <f t="shared" si="39"/>
        <v>0</v>
      </c>
      <c r="AP86" s="851">
        <f t="shared" si="35"/>
        <v>0</v>
      </c>
      <c r="AQ86" s="852">
        <f t="shared" si="40"/>
        <v>0</v>
      </c>
    </row>
    <row r="87" spans="1:43" s="95" customFormat="1" x14ac:dyDescent="0.4">
      <c r="A87" s="315"/>
      <c r="B87" s="92" t="s">
        <v>3480</v>
      </c>
      <c r="C87" s="93"/>
      <c r="D87" s="200"/>
      <c r="F87" s="300">
        <f t="shared" si="28"/>
        <v>0</v>
      </c>
      <c r="G87" s="300">
        <f t="shared" si="29"/>
        <v>0</v>
      </c>
      <c r="H87" s="395"/>
      <c r="I87" s="741"/>
      <c r="J87" s="118"/>
      <c r="K87" s="325"/>
      <c r="L87" s="325"/>
      <c r="M87" s="211"/>
      <c r="N87" s="284"/>
      <c r="O87" s="403"/>
      <c r="P87" s="407"/>
      <c r="Q87" s="406"/>
      <c r="R87" s="403"/>
      <c r="S87" s="117"/>
      <c r="T87" s="876">
        <f t="shared" si="36"/>
        <v>0</v>
      </c>
      <c r="U87" s="27">
        <f t="shared" si="41"/>
        <v>0</v>
      </c>
      <c r="V87" s="876">
        <f t="shared" si="30"/>
        <v>0</v>
      </c>
      <c r="W87" s="27">
        <f t="shared" si="42"/>
        <v>0</v>
      </c>
      <c r="X87" s="876">
        <f t="shared" si="31"/>
        <v>0</v>
      </c>
      <c r="Y87" s="27">
        <f t="shared" si="43"/>
        <v>0</v>
      </c>
      <c r="Z87" s="27">
        <f t="shared" si="32"/>
        <v>0</v>
      </c>
      <c r="AA87" s="849">
        <f t="shared" si="52"/>
        <v>0</v>
      </c>
      <c r="AB87" s="27">
        <f t="shared" si="44"/>
        <v>0</v>
      </c>
      <c r="AC87" s="848">
        <f t="shared" si="53"/>
        <v>0</v>
      </c>
      <c r="AD87" s="851">
        <f t="shared" si="45"/>
        <v>0</v>
      </c>
      <c r="AE87" s="877">
        <f t="shared" si="37"/>
        <v>0</v>
      </c>
      <c r="AF87" s="848">
        <f t="shared" si="46"/>
        <v>0</v>
      </c>
      <c r="AG87" s="848">
        <f t="shared" si="47"/>
        <v>0</v>
      </c>
      <c r="AH87" s="848">
        <f t="shared" si="48"/>
        <v>0</v>
      </c>
      <c r="AI87" s="117">
        <f t="shared" si="49"/>
        <v>0</v>
      </c>
      <c r="AJ87" s="849">
        <f t="shared" si="50"/>
        <v>0</v>
      </c>
      <c r="AK87" s="117">
        <f t="shared" si="51"/>
        <v>0</v>
      </c>
      <c r="AL87" s="849">
        <f t="shared" si="33"/>
        <v>0</v>
      </c>
      <c r="AM87" s="117">
        <f t="shared" si="38"/>
        <v>0</v>
      </c>
      <c r="AN87" s="850">
        <f t="shared" si="34"/>
        <v>0</v>
      </c>
      <c r="AO87" s="848">
        <f t="shared" si="39"/>
        <v>0</v>
      </c>
      <c r="AP87" s="851">
        <f t="shared" si="35"/>
        <v>0</v>
      </c>
      <c r="AQ87" s="852">
        <f t="shared" si="40"/>
        <v>0</v>
      </c>
    </row>
    <row r="88" spans="1:43" s="95" customFormat="1" x14ac:dyDescent="0.4">
      <c r="A88" s="315"/>
      <c r="B88" s="92" t="s">
        <v>3481</v>
      </c>
      <c r="C88" s="93"/>
      <c r="D88" s="200"/>
      <c r="F88" s="300">
        <f t="shared" si="28"/>
        <v>0</v>
      </c>
      <c r="G88" s="300">
        <f t="shared" si="29"/>
        <v>0</v>
      </c>
      <c r="H88" s="395"/>
      <c r="I88" s="741"/>
      <c r="J88" s="118"/>
      <c r="K88" s="325"/>
      <c r="L88" s="325"/>
      <c r="M88" s="211"/>
      <c r="N88" s="284"/>
      <c r="O88" s="403"/>
      <c r="P88" s="407"/>
      <c r="Q88" s="406"/>
      <c r="R88" s="403"/>
      <c r="S88" s="117"/>
      <c r="T88" s="876">
        <f t="shared" si="36"/>
        <v>0</v>
      </c>
      <c r="U88" s="27">
        <f t="shared" si="41"/>
        <v>0</v>
      </c>
      <c r="V88" s="876">
        <f t="shared" si="30"/>
        <v>0</v>
      </c>
      <c r="W88" s="27">
        <f t="shared" si="42"/>
        <v>0</v>
      </c>
      <c r="X88" s="876">
        <f t="shared" si="31"/>
        <v>0</v>
      </c>
      <c r="Y88" s="27">
        <f t="shared" si="43"/>
        <v>0</v>
      </c>
      <c r="Z88" s="27">
        <f t="shared" si="32"/>
        <v>0</v>
      </c>
      <c r="AA88" s="849">
        <f t="shared" si="52"/>
        <v>0</v>
      </c>
      <c r="AB88" s="27">
        <f t="shared" si="44"/>
        <v>0</v>
      </c>
      <c r="AC88" s="848">
        <f t="shared" si="53"/>
        <v>0</v>
      </c>
      <c r="AD88" s="851">
        <f t="shared" si="45"/>
        <v>0</v>
      </c>
      <c r="AE88" s="877">
        <f t="shared" si="37"/>
        <v>0</v>
      </c>
      <c r="AF88" s="848">
        <f t="shared" si="46"/>
        <v>0</v>
      </c>
      <c r="AG88" s="848">
        <f t="shared" si="47"/>
        <v>0</v>
      </c>
      <c r="AH88" s="848">
        <f t="shared" si="48"/>
        <v>0</v>
      </c>
      <c r="AI88" s="117">
        <f t="shared" si="49"/>
        <v>0</v>
      </c>
      <c r="AJ88" s="849">
        <f t="shared" si="50"/>
        <v>0</v>
      </c>
      <c r="AK88" s="117">
        <f t="shared" si="51"/>
        <v>0</v>
      </c>
      <c r="AL88" s="849">
        <f t="shared" si="33"/>
        <v>0</v>
      </c>
      <c r="AM88" s="117">
        <f t="shared" si="38"/>
        <v>0</v>
      </c>
      <c r="AN88" s="850">
        <f t="shared" si="34"/>
        <v>0</v>
      </c>
      <c r="AO88" s="848">
        <f t="shared" si="39"/>
        <v>0</v>
      </c>
      <c r="AP88" s="851">
        <f t="shared" si="35"/>
        <v>0</v>
      </c>
      <c r="AQ88" s="852">
        <f t="shared" si="40"/>
        <v>0</v>
      </c>
    </row>
    <row r="89" spans="1:43" s="95" customFormat="1" x14ac:dyDescent="0.4">
      <c r="A89" s="315"/>
      <c r="B89" s="92" t="s">
        <v>3482</v>
      </c>
      <c r="C89" s="93"/>
      <c r="D89" s="200"/>
      <c r="F89" s="300">
        <f t="shared" si="28"/>
        <v>0</v>
      </c>
      <c r="G89" s="300">
        <f t="shared" si="29"/>
        <v>0</v>
      </c>
      <c r="H89" s="395"/>
      <c r="I89" s="741"/>
      <c r="J89" s="118"/>
      <c r="K89" s="325"/>
      <c r="L89" s="325"/>
      <c r="M89" s="211"/>
      <c r="N89" s="284"/>
      <c r="O89" s="403"/>
      <c r="P89" s="407"/>
      <c r="Q89" s="406"/>
      <c r="R89" s="403"/>
      <c r="S89" s="117"/>
      <c r="T89" s="876">
        <f t="shared" si="36"/>
        <v>0</v>
      </c>
      <c r="U89" s="27">
        <f t="shared" si="41"/>
        <v>0</v>
      </c>
      <c r="V89" s="876">
        <f t="shared" si="30"/>
        <v>0</v>
      </c>
      <c r="W89" s="27">
        <f t="shared" si="42"/>
        <v>0</v>
      </c>
      <c r="X89" s="876">
        <f t="shared" si="31"/>
        <v>0</v>
      </c>
      <c r="Y89" s="27">
        <f t="shared" si="43"/>
        <v>0</v>
      </c>
      <c r="Z89" s="27">
        <f t="shared" si="32"/>
        <v>0</v>
      </c>
      <c r="AA89" s="849">
        <f t="shared" si="52"/>
        <v>0</v>
      </c>
      <c r="AB89" s="27">
        <f t="shared" si="44"/>
        <v>0</v>
      </c>
      <c r="AC89" s="848">
        <f t="shared" si="53"/>
        <v>0</v>
      </c>
      <c r="AD89" s="851">
        <f t="shared" si="45"/>
        <v>0</v>
      </c>
      <c r="AE89" s="877">
        <f t="shared" si="37"/>
        <v>0</v>
      </c>
      <c r="AF89" s="848">
        <f t="shared" si="46"/>
        <v>0</v>
      </c>
      <c r="AG89" s="848">
        <f t="shared" si="47"/>
        <v>0</v>
      </c>
      <c r="AH89" s="848">
        <f t="shared" si="48"/>
        <v>0</v>
      </c>
      <c r="AI89" s="117">
        <f t="shared" si="49"/>
        <v>0</v>
      </c>
      <c r="AJ89" s="849">
        <f t="shared" si="50"/>
        <v>0</v>
      </c>
      <c r="AK89" s="117">
        <f t="shared" si="51"/>
        <v>0</v>
      </c>
      <c r="AL89" s="849">
        <f t="shared" si="33"/>
        <v>0</v>
      </c>
      <c r="AM89" s="117">
        <f t="shared" si="38"/>
        <v>0</v>
      </c>
      <c r="AN89" s="850">
        <f t="shared" si="34"/>
        <v>0</v>
      </c>
      <c r="AO89" s="848">
        <f t="shared" si="39"/>
        <v>0</v>
      </c>
      <c r="AP89" s="851">
        <f t="shared" si="35"/>
        <v>0</v>
      </c>
      <c r="AQ89" s="852">
        <f t="shared" si="40"/>
        <v>0</v>
      </c>
    </row>
    <row r="90" spans="1:43" s="95" customFormat="1" x14ac:dyDescent="0.4">
      <c r="A90" s="315"/>
      <c r="B90" s="92" t="s">
        <v>3483</v>
      </c>
      <c r="C90" s="93"/>
      <c r="D90" s="200"/>
      <c r="F90" s="300">
        <f t="shared" si="28"/>
        <v>0</v>
      </c>
      <c r="G90" s="300">
        <f t="shared" si="29"/>
        <v>0</v>
      </c>
      <c r="H90" s="395"/>
      <c r="I90" s="741"/>
      <c r="J90" s="118"/>
      <c r="K90" s="325"/>
      <c r="L90" s="325"/>
      <c r="M90" s="211"/>
      <c r="N90" s="284"/>
      <c r="O90" s="403"/>
      <c r="P90" s="407"/>
      <c r="Q90" s="406"/>
      <c r="R90" s="403"/>
      <c r="S90" s="117"/>
      <c r="T90" s="876">
        <f t="shared" si="36"/>
        <v>0</v>
      </c>
      <c r="U90" s="27">
        <f t="shared" si="41"/>
        <v>0</v>
      </c>
      <c r="V90" s="876">
        <f t="shared" si="30"/>
        <v>0</v>
      </c>
      <c r="W90" s="27">
        <f t="shared" si="42"/>
        <v>0</v>
      </c>
      <c r="X90" s="876">
        <f t="shared" si="31"/>
        <v>0</v>
      </c>
      <c r="Y90" s="27">
        <f t="shared" si="43"/>
        <v>0</v>
      </c>
      <c r="Z90" s="27">
        <f t="shared" si="32"/>
        <v>0</v>
      </c>
      <c r="AA90" s="849">
        <f t="shared" si="52"/>
        <v>0</v>
      </c>
      <c r="AB90" s="27">
        <f t="shared" si="44"/>
        <v>0</v>
      </c>
      <c r="AC90" s="848">
        <f t="shared" si="53"/>
        <v>0</v>
      </c>
      <c r="AD90" s="851">
        <f t="shared" si="45"/>
        <v>0</v>
      </c>
      <c r="AE90" s="877">
        <f t="shared" si="37"/>
        <v>0</v>
      </c>
      <c r="AF90" s="848">
        <f t="shared" si="46"/>
        <v>0</v>
      </c>
      <c r="AG90" s="848">
        <f t="shared" si="47"/>
        <v>0</v>
      </c>
      <c r="AH90" s="848">
        <f t="shared" si="48"/>
        <v>0</v>
      </c>
      <c r="AI90" s="117">
        <f t="shared" si="49"/>
        <v>0</v>
      </c>
      <c r="AJ90" s="849">
        <f t="shared" si="50"/>
        <v>0</v>
      </c>
      <c r="AK90" s="117">
        <f t="shared" si="51"/>
        <v>0</v>
      </c>
      <c r="AL90" s="849">
        <f t="shared" si="33"/>
        <v>0</v>
      </c>
      <c r="AM90" s="117">
        <f t="shared" si="38"/>
        <v>0</v>
      </c>
      <c r="AN90" s="850">
        <f t="shared" si="34"/>
        <v>0</v>
      </c>
      <c r="AO90" s="848">
        <f t="shared" si="39"/>
        <v>0</v>
      </c>
      <c r="AP90" s="851">
        <f t="shared" si="35"/>
        <v>0</v>
      </c>
      <c r="AQ90" s="852">
        <f t="shared" si="40"/>
        <v>0</v>
      </c>
    </row>
    <row r="91" spans="1:43" x14ac:dyDescent="0.4">
      <c r="A91" s="315"/>
      <c r="B91" s="92" t="s">
        <v>3484</v>
      </c>
      <c r="C91" s="93"/>
      <c r="D91" s="200"/>
      <c r="E91" s="95"/>
      <c r="F91" s="300">
        <f t="shared" si="28"/>
        <v>0</v>
      </c>
      <c r="G91" s="300">
        <f t="shared" si="29"/>
        <v>0</v>
      </c>
      <c r="H91" s="395"/>
      <c r="I91" s="741"/>
      <c r="J91" s="118"/>
      <c r="K91" s="325"/>
      <c r="L91" s="325"/>
      <c r="M91" s="211"/>
      <c r="N91" s="284"/>
      <c r="O91" s="403"/>
      <c r="P91" s="407"/>
      <c r="Q91" s="406"/>
      <c r="R91" s="403"/>
      <c r="S91" s="117"/>
      <c r="T91" s="876">
        <f t="shared" si="36"/>
        <v>0</v>
      </c>
      <c r="U91" s="27">
        <f t="shared" si="41"/>
        <v>0</v>
      </c>
      <c r="V91" s="876">
        <f t="shared" si="30"/>
        <v>0</v>
      </c>
      <c r="W91" s="27">
        <f t="shared" si="42"/>
        <v>0</v>
      </c>
      <c r="X91" s="876">
        <f t="shared" si="31"/>
        <v>0</v>
      </c>
      <c r="Y91" s="27">
        <f t="shared" si="43"/>
        <v>0</v>
      </c>
      <c r="Z91" s="27">
        <f t="shared" si="32"/>
        <v>0</v>
      </c>
      <c r="AA91" s="849">
        <f t="shared" si="52"/>
        <v>0</v>
      </c>
      <c r="AB91" s="27">
        <f t="shared" si="44"/>
        <v>0</v>
      </c>
      <c r="AC91" s="848">
        <f t="shared" si="53"/>
        <v>0</v>
      </c>
      <c r="AD91" s="851">
        <f t="shared" si="45"/>
        <v>0</v>
      </c>
      <c r="AE91" s="877">
        <f t="shared" si="37"/>
        <v>0</v>
      </c>
      <c r="AF91" s="848">
        <f t="shared" si="46"/>
        <v>0</v>
      </c>
      <c r="AG91" s="848">
        <f t="shared" si="47"/>
        <v>0</v>
      </c>
      <c r="AH91" s="848">
        <f t="shared" si="48"/>
        <v>0</v>
      </c>
      <c r="AI91" s="117">
        <f t="shared" si="49"/>
        <v>0</v>
      </c>
      <c r="AJ91" s="849">
        <f t="shared" si="50"/>
        <v>0</v>
      </c>
      <c r="AK91" s="117">
        <f t="shared" si="51"/>
        <v>0</v>
      </c>
      <c r="AL91" s="849">
        <f t="shared" si="33"/>
        <v>0</v>
      </c>
      <c r="AM91" s="117">
        <f t="shared" si="38"/>
        <v>0</v>
      </c>
      <c r="AN91" s="850">
        <f t="shared" si="34"/>
        <v>0</v>
      </c>
      <c r="AO91" s="848">
        <f t="shared" si="39"/>
        <v>0</v>
      </c>
      <c r="AP91" s="851">
        <f t="shared" si="35"/>
        <v>0</v>
      </c>
      <c r="AQ91" s="852">
        <f t="shared" si="40"/>
        <v>0</v>
      </c>
    </row>
    <row r="92" spans="1:43" x14ac:dyDescent="0.4">
      <c r="A92" s="315"/>
      <c r="B92" s="92" t="s">
        <v>3485</v>
      </c>
      <c r="C92" s="93"/>
      <c r="D92" s="200"/>
      <c r="E92" s="95"/>
      <c r="F92" s="300">
        <f t="shared" si="28"/>
        <v>0</v>
      </c>
      <c r="G92" s="300">
        <f t="shared" si="29"/>
        <v>0</v>
      </c>
      <c r="H92" s="395"/>
      <c r="I92" s="741"/>
      <c r="J92" s="118"/>
      <c r="K92" s="325"/>
      <c r="L92" s="325"/>
      <c r="M92" s="211"/>
      <c r="N92" s="284"/>
      <c r="O92" s="403"/>
      <c r="P92" s="407"/>
      <c r="Q92" s="406"/>
      <c r="R92" s="403"/>
      <c r="S92" s="117"/>
      <c r="T92" s="876">
        <f t="shared" si="36"/>
        <v>0</v>
      </c>
      <c r="U92" s="27">
        <f t="shared" si="41"/>
        <v>0</v>
      </c>
      <c r="V92" s="876">
        <f t="shared" si="30"/>
        <v>0</v>
      </c>
      <c r="W92" s="27">
        <f t="shared" si="42"/>
        <v>0</v>
      </c>
      <c r="X92" s="876">
        <f t="shared" si="31"/>
        <v>0</v>
      </c>
      <c r="Y92" s="27">
        <f t="shared" si="43"/>
        <v>0</v>
      </c>
      <c r="Z92" s="27">
        <f t="shared" si="32"/>
        <v>0</v>
      </c>
      <c r="AA92" s="849">
        <f t="shared" si="52"/>
        <v>0</v>
      </c>
      <c r="AB92" s="27">
        <f t="shared" si="44"/>
        <v>0</v>
      </c>
      <c r="AC92" s="848">
        <f t="shared" si="53"/>
        <v>0</v>
      </c>
      <c r="AD92" s="851">
        <f t="shared" si="45"/>
        <v>0</v>
      </c>
      <c r="AE92" s="877">
        <f t="shared" si="37"/>
        <v>0</v>
      </c>
      <c r="AF92" s="848">
        <f t="shared" si="46"/>
        <v>0</v>
      </c>
      <c r="AG92" s="848">
        <f t="shared" si="47"/>
        <v>0</v>
      </c>
      <c r="AH92" s="848">
        <f t="shared" si="48"/>
        <v>0</v>
      </c>
      <c r="AI92" s="117">
        <f t="shared" si="49"/>
        <v>0</v>
      </c>
      <c r="AJ92" s="849">
        <f t="shared" si="50"/>
        <v>0</v>
      </c>
      <c r="AK92" s="117">
        <f t="shared" si="51"/>
        <v>0</v>
      </c>
      <c r="AL92" s="849">
        <f t="shared" si="33"/>
        <v>0</v>
      </c>
      <c r="AM92" s="117">
        <f t="shared" si="38"/>
        <v>0</v>
      </c>
      <c r="AN92" s="850">
        <f t="shared" si="34"/>
        <v>0</v>
      </c>
      <c r="AO92" s="848">
        <f t="shared" si="39"/>
        <v>0</v>
      </c>
      <c r="AP92" s="851">
        <f t="shared" si="35"/>
        <v>0</v>
      </c>
      <c r="AQ92" s="852">
        <f t="shared" si="40"/>
        <v>0</v>
      </c>
    </row>
    <row r="93" spans="1:43" x14ac:dyDescent="0.4">
      <c r="A93" s="315"/>
      <c r="B93" s="92" t="s">
        <v>3486</v>
      </c>
      <c r="C93" s="93"/>
      <c r="D93" s="203"/>
      <c r="E93" s="95"/>
      <c r="F93" s="300">
        <f t="shared" si="28"/>
        <v>0</v>
      </c>
      <c r="G93" s="300">
        <f t="shared" si="29"/>
        <v>0</v>
      </c>
      <c r="H93" s="395"/>
      <c r="I93" s="741"/>
      <c r="J93" s="740"/>
      <c r="K93" s="325"/>
      <c r="L93" s="325"/>
      <c r="M93" s="742"/>
      <c r="N93" s="284"/>
      <c r="O93" s="403"/>
      <c r="P93" s="407"/>
      <c r="Q93" s="406"/>
      <c r="R93" s="403"/>
      <c r="S93" s="117"/>
      <c r="T93" s="876">
        <f t="shared" si="36"/>
        <v>0</v>
      </c>
      <c r="U93" s="27">
        <f t="shared" si="41"/>
        <v>0</v>
      </c>
      <c r="V93" s="876">
        <f t="shared" si="30"/>
        <v>0</v>
      </c>
      <c r="W93" s="27">
        <f t="shared" si="42"/>
        <v>0</v>
      </c>
      <c r="X93" s="876">
        <f t="shared" si="31"/>
        <v>0</v>
      </c>
      <c r="Y93" s="27">
        <f t="shared" si="43"/>
        <v>0</v>
      </c>
      <c r="Z93" s="27">
        <f t="shared" si="32"/>
        <v>0</v>
      </c>
      <c r="AA93" s="849">
        <f t="shared" si="52"/>
        <v>0</v>
      </c>
      <c r="AB93" s="27">
        <f t="shared" si="44"/>
        <v>0</v>
      </c>
      <c r="AC93" s="848">
        <f t="shared" si="53"/>
        <v>0</v>
      </c>
      <c r="AD93" s="851">
        <f t="shared" si="45"/>
        <v>0</v>
      </c>
      <c r="AE93" s="877">
        <f t="shared" si="37"/>
        <v>0</v>
      </c>
      <c r="AF93" s="848">
        <f t="shared" si="46"/>
        <v>0</v>
      </c>
      <c r="AG93" s="848">
        <f t="shared" si="47"/>
        <v>0</v>
      </c>
      <c r="AH93" s="848">
        <f t="shared" si="48"/>
        <v>0</v>
      </c>
      <c r="AI93" s="117">
        <f t="shared" si="49"/>
        <v>0</v>
      </c>
      <c r="AJ93" s="849">
        <f t="shared" si="50"/>
        <v>0</v>
      </c>
      <c r="AK93" s="117">
        <f t="shared" si="51"/>
        <v>0</v>
      </c>
      <c r="AL93" s="849">
        <f t="shared" si="33"/>
        <v>0</v>
      </c>
      <c r="AM93" s="117">
        <f t="shared" si="38"/>
        <v>0</v>
      </c>
      <c r="AN93" s="850">
        <f t="shared" si="34"/>
        <v>0</v>
      </c>
      <c r="AO93" s="848">
        <f t="shared" si="39"/>
        <v>0</v>
      </c>
      <c r="AP93" s="851">
        <f t="shared" si="35"/>
        <v>0</v>
      </c>
      <c r="AQ93" s="852">
        <f t="shared" si="40"/>
        <v>0</v>
      </c>
    </row>
    <row r="94" spans="1:43" x14ac:dyDescent="0.4">
      <c r="A94" s="315"/>
      <c r="B94" s="92" t="s">
        <v>3487</v>
      </c>
      <c r="C94" s="93"/>
      <c r="D94" s="200"/>
      <c r="E94" s="95"/>
      <c r="F94" s="300">
        <f t="shared" si="28"/>
        <v>0</v>
      </c>
      <c r="G94" s="300">
        <f t="shared" si="29"/>
        <v>0</v>
      </c>
      <c r="H94" s="395"/>
      <c r="I94" s="741"/>
      <c r="J94" s="740"/>
      <c r="K94" s="325"/>
      <c r="L94" s="325"/>
      <c r="M94" s="742"/>
      <c r="N94" s="284"/>
      <c r="O94" s="403"/>
      <c r="P94" s="407"/>
      <c r="Q94" s="406"/>
      <c r="R94" s="403"/>
      <c r="S94" s="117"/>
      <c r="T94" s="876">
        <f t="shared" si="36"/>
        <v>0</v>
      </c>
      <c r="U94" s="27">
        <f t="shared" si="41"/>
        <v>0</v>
      </c>
      <c r="V94" s="876">
        <f t="shared" si="30"/>
        <v>0</v>
      </c>
      <c r="W94" s="27">
        <f t="shared" si="42"/>
        <v>0</v>
      </c>
      <c r="X94" s="876">
        <f t="shared" si="31"/>
        <v>0</v>
      </c>
      <c r="Y94" s="27">
        <f t="shared" si="43"/>
        <v>0</v>
      </c>
      <c r="Z94" s="27">
        <f t="shared" si="32"/>
        <v>0</v>
      </c>
      <c r="AA94" s="849">
        <f t="shared" si="52"/>
        <v>0</v>
      </c>
      <c r="AB94" s="27">
        <f t="shared" si="44"/>
        <v>0</v>
      </c>
      <c r="AC94" s="848">
        <f t="shared" si="53"/>
        <v>0</v>
      </c>
      <c r="AD94" s="851">
        <f t="shared" si="45"/>
        <v>0</v>
      </c>
      <c r="AE94" s="877">
        <f t="shared" si="37"/>
        <v>0</v>
      </c>
      <c r="AF94" s="848">
        <f t="shared" si="46"/>
        <v>0</v>
      </c>
      <c r="AG94" s="848">
        <f t="shared" si="47"/>
        <v>0</v>
      </c>
      <c r="AH94" s="848">
        <f t="shared" si="48"/>
        <v>0</v>
      </c>
      <c r="AI94" s="117">
        <f t="shared" si="49"/>
        <v>0</v>
      </c>
      <c r="AJ94" s="849">
        <f t="shared" si="50"/>
        <v>0</v>
      </c>
      <c r="AK94" s="117">
        <f t="shared" si="51"/>
        <v>0</v>
      </c>
      <c r="AL94" s="849">
        <f t="shared" si="33"/>
        <v>0</v>
      </c>
      <c r="AM94" s="117">
        <f t="shared" si="38"/>
        <v>0</v>
      </c>
      <c r="AN94" s="850">
        <f t="shared" si="34"/>
        <v>0</v>
      </c>
      <c r="AO94" s="848">
        <f t="shared" si="39"/>
        <v>0</v>
      </c>
      <c r="AP94" s="851">
        <f t="shared" si="35"/>
        <v>0</v>
      </c>
      <c r="AQ94" s="852">
        <f t="shared" si="40"/>
        <v>0</v>
      </c>
    </row>
    <row r="95" spans="1:43" x14ac:dyDescent="0.4">
      <c r="A95" s="315"/>
      <c r="B95" s="92" t="s">
        <v>3488</v>
      </c>
      <c r="C95" s="93"/>
      <c r="D95" s="200"/>
      <c r="E95" s="95"/>
      <c r="F95" s="300">
        <f t="shared" si="28"/>
        <v>0</v>
      </c>
      <c r="G95" s="300">
        <f t="shared" si="29"/>
        <v>0</v>
      </c>
      <c r="H95" s="395"/>
      <c r="I95" s="741"/>
      <c r="J95" s="740"/>
      <c r="K95" s="325"/>
      <c r="L95" s="325"/>
      <c r="M95" s="211"/>
      <c r="N95" s="284"/>
      <c r="O95" s="403"/>
      <c r="P95" s="407"/>
      <c r="Q95" s="406"/>
      <c r="R95" s="403"/>
      <c r="S95" s="117"/>
      <c r="T95" s="876">
        <f t="shared" si="36"/>
        <v>0</v>
      </c>
      <c r="U95" s="27">
        <f t="shared" si="41"/>
        <v>0</v>
      </c>
      <c r="V95" s="876">
        <f t="shared" si="30"/>
        <v>0</v>
      </c>
      <c r="W95" s="27">
        <f t="shared" si="42"/>
        <v>0</v>
      </c>
      <c r="X95" s="876">
        <f t="shared" si="31"/>
        <v>0</v>
      </c>
      <c r="Y95" s="27">
        <f t="shared" si="43"/>
        <v>0</v>
      </c>
      <c r="Z95" s="27">
        <f t="shared" si="32"/>
        <v>0</v>
      </c>
      <c r="AA95" s="849">
        <f t="shared" si="52"/>
        <v>0</v>
      </c>
      <c r="AB95" s="27">
        <f t="shared" si="44"/>
        <v>0</v>
      </c>
      <c r="AC95" s="848">
        <f t="shared" si="53"/>
        <v>0</v>
      </c>
      <c r="AD95" s="851">
        <f t="shared" si="45"/>
        <v>0</v>
      </c>
      <c r="AE95" s="877">
        <f t="shared" si="37"/>
        <v>0</v>
      </c>
      <c r="AF95" s="848">
        <f t="shared" si="46"/>
        <v>0</v>
      </c>
      <c r="AG95" s="848">
        <f t="shared" si="47"/>
        <v>0</v>
      </c>
      <c r="AH95" s="848">
        <f t="shared" si="48"/>
        <v>0</v>
      </c>
      <c r="AI95" s="117">
        <f t="shared" si="49"/>
        <v>0</v>
      </c>
      <c r="AJ95" s="849">
        <f t="shared" si="50"/>
        <v>0</v>
      </c>
      <c r="AK95" s="117">
        <f t="shared" si="51"/>
        <v>0</v>
      </c>
      <c r="AL95" s="849">
        <f t="shared" si="33"/>
        <v>0</v>
      </c>
      <c r="AM95" s="117">
        <f t="shared" si="38"/>
        <v>0</v>
      </c>
      <c r="AN95" s="850">
        <f t="shared" si="34"/>
        <v>0</v>
      </c>
      <c r="AO95" s="848">
        <f t="shared" si="39"/>
        <v>0</v>
      </c>
      <c r="AP95" s="851">
        <f t="shared" si="35"/>
        <v>0</v>
      </c>
      <c r="AQ95" s="852">
        <f t="shared" si="40"/>
        <v>0</v>
      </c>
    </row>
    <row r="96" spans="1:43" x14ac:dyDescent="0.4">
      <c r="A96" s="315"/>
      <c r="B96" s="92" t="s">
        <v>3489</v>
      </c>
      <c r="C96" s="93"/>
      <c r="D96" s="200"/>
      <c r="E96" s="95"/>
      <c r="F96" s="300">
        <f t="shared" si="28"/>
        <v>0</v>
      </c>
      <c r="G96" s="300">
        <f t="shared" si="29"/>
        <v>0</v>
      </c>
      <c r="H96" s="395"/>
      <c r="I96" s="741"/>
      <c r="J96" s="740"/>
      <c r="K96" s="325"/>
      <c r="L96" s="739"/>
      <c r="M96" s="742"/>
      <c r="N96" s="284"/>
      <c r="O96" s="403"/>
      <c r="P96" s="407"/>
      <c r="Q96" s="406"/>
      <c r="R96" s="403"/>
      <c r="S96" s="117"/>
      <c r="T96" s="876">
        <f t="shared" si="36"/>
        <v>0</v>
      </c>
      <c r="U96" s="27">
        <f t="shared" si="41"/>
        <v>0</v>
      </c>
      <c r="V96" s="876">
        <f t="shared" si="30"/>
        <v>0</v>
      </c>
      <c r="W96" s="27">
        <f t="shared" si="42"/>
        <v>0</v>
      </c>
      <c r="X96" s="876">
        <f t="shared" si="31"/>
        <v>0</v>
      </c>
      <c r="Y96" s="27">
        <f t="shared" si="43"/>
        <v>0</v>
      </c>
      <c r="Z96" s="27">
        <f t="shared" si="32"/>
        <v>0</v>
      </c>
      <c r="AA96" s="849">
        <f t="shared" si="52"/>
        <v>0</v>
      </c>
      <c r="AB96" s="27">
        <f t="shared" si="44"/>
        <v>0</v>
      </c>
      <c r="AC96" s="848">
        <f t="shared" si="53"/>
        <v>0</v>
      </c>
      <c r="AD96" s="851">
        <f t="shared" si="45"/>
        <v>0</v>
      </c>
      <c r="AE96" s="877">
        <f t="shared" si="37"/>
        <v>0</v>
      </c>
      <c r="AF96" s="848">
        <f t="shared" si="46"/>
        <v>0</v>
      </c>
      <c r="AG96" s="848">
        <f t="shared" si="47"/>
        <v>0</v>
      </c>
      <c r="AH96" s="848">
        <f t="shared" si="48"/>
        <v>0</v>
      </c>
      <c r="AI96" s="117">
        <f t="shared" si="49"/>
        <v>0</v>
      </c>
      <c r="AJ96" s="849">
        <f t="shared" si="50"/>
        <v>0</v>
      </c>
      <c r="AK96" s="117">
        <f t="shared" si="51"/>
        <v>0</v>
      </c>
      <c r="AL96" s="849">
        <f t="shared" si="33"/>
        <v>0</v>
      </c>
      <c r="AM96" s="117">
        <f t="shared" si="38"/>
        <v>0</v>
      </c>
      <c r="AN96" s="850">
        <f t="shared" si="34"/>
        <v>0</v>
      </c>
      <c r="AO96" s="848">
        <f t="shared" si="39"/>
        <v>0</v>
      </c>
      <c r="AP96" s="851">
        <f t="shared" si="35"/>
        <v>0</v>
      </c>
      <c r="AQ96" s="852">
        <f t="shared" si="40"/>
        <v>0</v>
      </c>
    </row>
    <row r="97" spans="1:43" s="95" customFormat="1" x14ac:dyDescent="0.4">
      <c r="A97" s="315"/>
      <c r="B97" s="92" t="s">
        <v>3490</v>
      </c>
      <c r="C97" s="93"/>
      <c r="D97" s="200"/>
      <c r="F97" s="300">
        <f t="shared" si="28"/>
        <v>0</v>
      </c>
      <c r="G97" s="300">
        <f t="shared" si="29"/>
        <v>0</v>
      </c>
      <c r="H97" s="395"/>
      <c r="I97" s="741"/>
      <c r="J97" s="118"/>
      <c r="K97" s="325"/>
      <c r="L97" s="325"/>
      <c r="M97" s="211"/>
      <c r="N97" s="284"/>
      <c r="O97" s="403"/>
      <c r="P97" s="407"/>
      <c r="Q97" s="406"/>
      <c r="R97" s="403"/>
      <c r="S97" s="117"/>
      <c r="T97" s="876">
        <f t="shared" si="36"/>
        <v>0</v>
      </c>
      <c r="U97" s="27">
        <f t="shared" si="41"/>
        <v>0</v>
      </c>
      <c r="V97" s="876">
        <f t="shared" si="30"/>
        <v>0</v>
      </c>
      <c r="W97" s="27">
        <f t="shared" si="42"/>
        <v>0</v>
      </c>
      <c r="X97" s="876">
        <f t="shared" si="31"/>
        <v>0</v>
      </c>
      <c r="Y97" s="27">
        <f t="shared" si="43"/>
        <v>0</v>
      </c>
      <c r="Z97" s="27">
        <f t="shared" si="32"/>
        <v>0</v>
      </c>
      <c r="AA97" s="849">
        <f t="shared" si="52"/>
        <v>0</v>
      </c>
      <c r="AB97" s="27">
        <f t="shared" si="44"/>
        <v>0</v>
      </c>
      <c r="AC97" s="848">
        <f t="shared" si="53"/>
        <v>0</v>
      </c>
      <c r="AD97" s="851">
        <f t="shared" si="45"/>
        <v>0</v>
      </c>
      <c r="AE97" s="877">
        <f t="shared" si="37"/>
        <v>0</v>
      </c>
      <c r="AF97" s="848">
        <f t="shared" si="46"/>
        <v>0</v>
      </c>
      <c r="AG97" s="848">
        <f t="shared" si="47"/>
        <v>0</v>
      </c>
      <c r="AH97" s="848">
        <f t="shared" si="48"/>
        <v>0</v>
      </c>
      <c r="AI97" s="117">
        <f t="shared" si="49"/>
        <v>0</v>
      </c>
      <c r="AJ97" s="849">
        <f t="shared" si="50"/>
        <v>0</v>
      </c>
      <c r="AK97" s="117">
        <f t="shared" si="51"/>
        <v>0</v>
      </c>
      <c r="AL97" s="849">
        <f t="shared" si="33"/>
        <v>0</v>
      </c>
      <c r="AM97" s="117">
        <f t="shared" si="38"/>
        <v>0</v>
      </c>
      <c r="AN97" s="850">
        <f t="shared" si="34"/>
        <v>0</v>
      </c>
      <c r="AO97" s="848">
        <f t="shared" si="39"/>
        <v>0</v>
      </c>
      <c r="AP97" s="851">
        <f t="shared" si="35"/>
        <v>0</v>
      </c>
      <c r="AQ97" s="852">
        <f t="shared" si="40"/>
        <v>0</v>
      </c>
    </row>
    <row r="98" spans="1:43" s="95" customFormat="1" x14ac:dyDescent="0.4">
      <c r="A98" s="315"/>
      <c r="B98" s="92" t="s">
        <v>3491</v>
      </c>
      <c r="C98" s="93"/>
      <c r="D98" s="188"/>
      <c r="F98" s="300">
        <f t="shared" si="28"/>
        <v>0</v>
      </c>
      <c r="G98" s="300">
        <f t="shared" si="29"/>
        <v>0</v>
      </c>
      <c r="H98" s="395"/>
      <c r="I98" s="741"/>
      <c r="J98" s="118"/>
      <c r="K98" s="325"/>
      <c r="L98" s="743"/>
      <c r="M98" s="211"/>
      <c r="N98" s="284"/>
      <c r="O98" s="403"/>
      <c r="P98" s="407"/>
      <c r="Q98" s="406"/>
      <c r="R98" s="403"/>
      <c r="S98" s="117"/>
      <c r="T98" s="876">
        <f t="shared" si="36"/>
        <v>0</v>
      </c>
      <c r="U98" s="27">
        <f t="shared" si="41"/>
        <v>0</v>
      </c>
      <c r="V98" s="876">
        <f t="shared" si="30"/>
        <v>0</v>
      </c>
      <c r="W98" s="27">
        <f t="shared" si="42"/>
        <v>0</v>
      </c>
      <c r="X98" s="876">
        <f t="shared" si="31"/>
        <v>0</v>
      </c>
      <c r="Y98" s="27">
        <f t="shared" si="43"/>
        <v>0</v>
      </c>
      <c r="Z98" s="27">
        <f t="shared" si="32"/>
        <v>0</v>
      </c>
      <c r="AA98" s="849">
        <f t="shared" si="52"/>
        <v>0</v>
      </c>
      <c r="AB98" s="27">
        <f t="shared" si="44"/>
        <v>0</v>
      </c>
      <c r="AC98" s="848">
        <f t="shared" si="53"/>
        <v>0</v>
      </c>
      <c r="AD98" s="851">
        <f t="shared" si="45"/>
        <v>0</v>
      </c>
      <c r="AE98" s="877">
        <f t="shared" si="37"/>
        <v>0</v>
      </c>
      <c r="AF98" s="848">
        <f t="shared" si="46"/>
        <v>0</v>
      </c>
      <c r="AG98" s="848">
        <f t="shared" si="47"/>
        <v>0</v>
      </c>
      <c r="AH98" s="848">
        <f t="shared" si="48"/>
        <v>0</v>
      </c>
      <c r="AI98" s="117">
        <f t="shared" si="49"/>
        <v>0</v>
      </c>
      <c r="AJ98" s="849">
        <f t="shared" si="50"/>
        <v>0</v>
      </c>
      <c r="AK98" s="117">
        <f t="shared" si="51"/>
        <v>0</v>
      </c>
      <c r="AL98" s="849">
        <f t="shared" si="33"/>
        <v>0</v>
      </c>
      <c r="AM98" s="117">
        <f t="shared" si="38"/>
        <v>0</v>
      </c>
      <c r="AN98" s="850">
        <f t="shared" si="34"/>
        <v>0</v>
      </c>
      <c r="AO98" s="848">
        <f t="shared" si="39"/>
        <v>0</v>
      </c>
      <c r="AP98" s="851">
        <f t="shared" si="35"/>
        <v>0</v>
      </c>
      <c r="AQ98" s="852">
        <f t="shared" si="40"/>
        <v>0</v>
      </c>
    </row>
    <row r="99" spans="1:43" x14ac:dyDescent="0.4">
      <c r="A99" s="315"/>
      <c r="B99" s="92" t="s">
        <v>3492</v>
      </c>
      <c r="C99" s="93"/>
      <c r="D99" s="188"/>
      <c r="E99" s="95"/>
      <c r="F99" s="300">
        <f t="shared" si="28"/>
        <v>0</v>
      </c>
      <c r="G99" s="300">
        <f t="shared" si="29"/>
        <v>0</v>
      </c>
      <c r="H99" s="395"/>
      <c r="I99" s="741"/>
      <c r="J99" s="740"/>
      <c r="K99" s="739"/>
      <c r="L99" s="739"/>
      <c r="M99" s="742"/>
      <c r="N99" s="284"/>
      <c r="O99" s="403"/>
      <c r="P99" s="407"/>
      <c r="Q99" s="406"/>
      <c r="R99" s="403"/>
      <c r="S99" s="117"/>
      <c r="T99" s="876">
        <f t="shared" si="36"/>
        <v>0</v>
      </c>
      <c r="U99" s="27">
        <f t="shared" si="41"/>
        <v>0</v>
      </c>
      <c r="V99" s="876">
        <f t="shared" si="30"/>
        <v>0</v>
      </c>
      <c r="W99" s="27">
        <f t="shared" si="42"/>
        <v>0</v>
      </c>
      <c r="X99" s="876">
        <f t="shared" si="31"/>
        <v>0</v>
      </c>
      <c r="Y99" s="27">
        <f t="shared" si="43"/>
        <v>0</v>
      </c>
      <c r="Z99" s="27">
        <f t="shared" si="32"/>
        <v>0</v>
      </c>
      <c r="AA99" s="849">
        <f t="shared" si="52"/>
        <v>0</v>
      </c>
      <c r="AB99" s="27">
        <f t="shared" si="44"/>
        <v>0</v>
      </c>
      <c r="AC99" s="848">
        <f t="shared" si="53"/>
        <v>0</v>
      </c>
      <c r="AD99" s="851">
        <f t="shared" si="45"/>
        <v>0</v>
      </c>
      <c r="AE99" s="877">
        <f t="shared" si="37"/>
        <v>0</v>
      </c>
      <c r="AF99" s="848">
        <f t="shared" si="46"/>
        <v>0</v>
      </c>
      <c r="AG99" s="848">
        <f t="shared" si="47"/>
        <v>0</v>
      </c>
      <c r="AH99" s="848">
        <f t="shared" si="48"/>
        <v>0</v>
      </c>
      <c r="AI99" s="117">
        <f t="shared" si="49"/>
        <v>0</v>
      </c>
      <c r="AJ99" s="849">
        <f t="shared" si="50"/>
        <v>0</v>
      </c>
      <c r="AK99" s="117">
        <f t="shared" si="51"/>
        <v>0</v>
      </c>
      <c r="AL99" s="849">
        <f t="shared" si="33"/>
        <v>0</v>
      </c>
      <c r="AM99" s="117">
        <f t="shared" si="38"/>
        <v>0</v>
      </c>
      <c r="AN99" s="850">
        <f t="shared" si="34"/>
        <v>0</v>
      </c>
      <c r="AO99" s="848">
        <f t="shared" si="39"/>
        <v>0</v>
      </c>
      <c r="AP99" s="851">
        <f t="shared" si="35"/>
        <v>0</v>
      </c>
      <c r="AQ99" s="852">
        <f t="shared" si="40"/>
        <v>0</v>
      </c>
    </row>
    <row r="100" spans="1:43" s="95" customFormat="1" x14ac:dyDescent="0.4">
      <c r="A100" s="315"/>
      <c r="B100" s="92" t="s">
        <v>3493</v>
      </c>
      <c r="C100" s="93"/>
      <c r="D100" s="188"/>
      <c r="F100" s="300">
        <f t="shared" si="28"/>
        <v>0</v>
      </c>
      <c r="G100" s="300">
        <f t="shared" si="29"/>
        <v>0</v>
      </c>
      <c r="H100" s="395"/>
      <c r="I100" s="741"/>
      <c r="J100" s="118"/>
      <c r="K100" s="325"/>
      <c r="L100" s="325"/>
      <c r="M100" s="211"/>
      <c r="N100" s="284"/>
      <c r="O100" s="403"/>
      <c r="P100" s="407"/>
      <c r="Q100" s="406"/>
      <c r="R100" s="403"/>
      <c r="S100" s="117"/>
      <c r="T100" s="876">
        <f t="shared" si="36"/>
        <v>0</v>
      </c>
      <c r="U100" s="27">
        <f t="shared" si="41"/>
        <v>0</v>
      </c>
      <c r="V100" s="876">
        <f t="shared" si="30"/>
        <v>0</v>
      </c>
      <c r="W100" s="27">
        <f t="shared" si="42"/>
        <v>0</v>
      </c>
      <c r="X100" s="876">
        <f t="shared" si="31"/>
        <v>0</v>
      </c>
      <c r="Y100" s="27">
        <f t="shared" si="43"/>
        <v>0</v>
      </c>
      <c r="Z100" s="27">
        <f t="shared" si="32"/>
        <v>0</v>
      </c>
      <c r="AA100" s="849">
        <f t="shared" si="52"/>
        <v>0</v>
      </c>
      <c r="AB100" s="27">
        <f t="shared" si="44"/>
        <v>0</v>
      </c>
      <c r="AC100" s="848">
        <f t="shared" si="53"/>
        <v>0</v>
      </c>
      <c r="AD100" s="851">
        <f t="shared" si="45"/>
        <v>0</v>
      </c>
      <c r="AE100" s="877">
        <f t="shared" si="37"/>
        <v>0</v>
      </c>
      <c r="AF100" s="848">
        <f t="shared" si="46"/>
        <v>0</v>
      </c>
      <c r="AG100" s="848">
        <f t="shared" si="47"/>
        <v>0</v>
      </c>
      <c r="AH100" s="848">
        <f t="shared" si="48"/>
        <v>0</v>
      </c>
      <c r="AI100" s="117">
        <f t="shared" si="49"/>
        <v>0</v>
      </c>
      <c r="AJ100" s="849">
        <f t="shared" si="50"/>
        <v>0</v>
      </c>
      <c r="AK100" s="117">
        <f t="shared" si="51"/>
        <v>0</v>
      </c>
      <c r="AL100" s="849">
        <f t="shared" si="33"/>
        <v>0</v>
      </c>
      <c r="AM100" s="117">
        <f t="shared" si="38"/>
        <v>0</v>
      </c>
      <c r="AN100" s="850">
        <f t="shared" si="34"/>
        <v>0</v>
      </c>
      <c r="AO100" s="848">
        <f t="shared" si="39"/>
        <v>0</v>
      </c>
      <c r="AP100" s="851">
        <f t="shared" si="35"/>
        <v>0</v>
      </c>
      <c r="AQ100" s="852">
        <f t="shared" si="40"/>
        <v>0</v>
      </c>
    </row>
    <row r="101" spans="1:43" x14ac:dyDescent="0.4">
      <c r="A101" s="315"/>
      <c r="B101" s="92" t="s">
        <v>3494</v>
      </c>
      <c r="C101" s="93"/>
      <c r="D101" s="188"/>
      <c r="E101" s="95"/>
      <c r="F101" s="300">
        <f t="shared" si="28"/>
        <v>0</v>
      </c>
      <c r="G101" s="300">
        <f t="shared" si="29"/>
        <v>0</v>
      </c>
      <c r="H101" s="395"/>
      <c r="I101" s="741"/>
      <c r="J101" s="740"/>
      <c r="K101" s="739"/>
      <c r="L101" s="739"/>
      <c r="M101" s="742"/>
      <c r="N101" s="284"/>
      <c r="O101" s="403"/>
      <c r="P101" s="407"/>
      <c r="Q101" s="406"/>
      <c r="R101" s="403"/>
      <c r="S101" s="117"/>
      <c r="T101" s="876">
        <f t="shared" si="36"/>
        <v>0</v>
      </c>
      <c r="U101" s="27">
        <f t="shared" si="41"/>
        <v>0</v>
      </c>
      <c r="V101" s="876">
        <f t="shared" si="30"/>
        <v>0</v>
      </c>
      <c r="W101" s="27">
        <f t="shared" si="42"/>
        <v>0</v>
      </c>
      <c r="X101" s="876">
        <f t="shared" si="31"/>
        <v>0</v>
      </c>
      <c r="Y101" s="27">
        <f t="shared" si="43"/>
        <v>0</v>
      </c>
      <c r="Z101" s="27">
        <f t="shared" si="32"/>
        <v>0</v>
      </c>
      <c r="AA101" s="849">
        <f t="shared" si="52"/>
        <v>0</v>
      </c>
      <c r="AB101" s="27">
        <f t="shared" si="44"/>
        <v>0</v>
      </c>
      <c r="AC101" s="848">
        <f t="shared" si="53"/>
        <v>0</v>
      </c>
      <c r="AD101" s="851">
        <f t="shared" si="45"/>
        <v>0</v>
      </c>
      <c r="AE101" s="877">
        <f t="shared" si="37"/>
        <v>0</v>
      </c>
      <c r="AF101" s="848">
        <f t="shared" si="46"/>
        <v>0</v>
      </c>
      <c r="AG101" s="848">
        <f t="shared" si="47"/>
        <v>0</v>
      </c>
      <c r="AH101" s="848">
        <f t="shared" si="48"/>
        <v>0</v>
      </c>
      <c r="AI101" s="117">
        <f t="shared" si="49"/>
        <v>0</v>
      </c>
      <c r="AJ101" s="849">
        <f t="shared" si="50"/>
        <v>0</v>
      </c>
      <c r="AK101" s="117">
        <f t="shared" si="51"/>
        <v>0</v>
      </c>
      <c r="AL101" s="849">
        <f t="shared" si="33"/>
        <v>0</v>
      </c>
      <c r="AM101" s="117">
        <f t="shared" si="38"/>
        <v>0</v>
      </c>
      <c r="AN101" s="850">
        <f t="shared" si="34"/>
        <v>0</v>
      </c>
      <c r="AO101" s="848">
        <f t="shared" si="39"/>
        <v>0</v>
      </c>
      <c r="AP101" s="851">
        <f t="shared" si="35"/>
        <v>0</v>
      </c>
      <c r="AQ101" s="852">
        <f t="shared" si="40"/>
        <v>0</v>
      </c>
    </row>
    <row r="102" spans="1:43" x14ac:dyDescent="0.4">
      <c r="A102" s="315"/>
      <c r="B102" s="92" t="s">
        <v>3495</v>
      </c>
      <c r="C102" s="93"/>
      <c r="D102" s="188"/>
      <c r="E102" s="95"/>
      <c r="F102" s="300">
        <f t="shared" si="28"/>
        <v>0</v>
      </c>
      <c r="G102" s="300">
        <f t="shared" si="29"/>
        <v>0</v>
      </c>
      <c r="H102" s="395"/>
      <c r="I102" s="741"/>
      <c r="J102" s="740"/>
      <c r="K102" s="739"/>
      <c r="L102" s="739"/>
      <c r="M102" s="742"/>
      <c r="N102" s="284"/>
      <c r="O102" s="403"/>
      <c r="P102" s="407"/>
      <c r="Q102" s="406"/>
      <c r="R102" s="403"/>
      <c r="S102" s="117"/>
      <c r="T102" s="876">
        <f t="shared" si="36"/>
        <v>0</v>
      </c>
      <c r="U102" s="27">
        <f t="shared" si="41"/>
        <v>0</v>
      </c>
      <c r="V102" s="876">
        <f t="shared" si="30"/>
        <v>0</v>
      </c>
      <c r="W102" s="27">
        <f t="shared" si="42"/>
        <v>0</v>
      </c>
      <c r="X102" s="876">
        <f t="shared" si="31"/>
        <v>0</v>
      </c>
      <c r="Y102" s="27">
        <f t="shared" si="43"/>
        <v>0</v>
      </c>
      <c r="Z102" s="27">
        <f t="shared" si="32"/>
        <v>0</v>
      </c>
      <c r="AA102" s="849">
        <f t="shared" si="52"/>
        <v>0</v>
      </c>
      <c r="AB102" s="27">
        <f t="shared" si="44"/>
        <v>0</v>
      </c>
      <c r="AC102" s="848">
        <f t="shared" si="53"/>
        <v>0</v>
      </c>
      <c r="AD102" s="851">
        <f t="shared" si="45"/>
        <v>0</v>
      </c>
      <c r="AE102" s="877">
        <f t="shared" si="37"/>
        <v>0</v>
      </c>
      <c r="AF102" s="848">
        <f t="shared" si="46"/>
        <v>0</v>
      </c>
      <c r="AG102" s="848">
        <f t="shared" si="47"/>
        <v>0</v>
      </c>
      <c r="AH102" s="848">
        <f t="shared" si="48"/>
        <v>0</v>
      </c>
      <c r="AI102" s="117">
        <f t="shared" si="49"/>
        <v>0</v>
      </c>
      <c r="AJ102" s="849">
        <f t="shared" si="50"/>
        <v>0</v>
      </c>
      <c r="AK102" s="117">
        <f t="shared" si="51"/>
        <v>0</v>
      </c>
      <c r="AL102" s="849">
        <f t="shared" si="33"/>
        <v>0</v>
      </c>
      <c r="AM102" s="117">
        <f t="shared" si="38"/>
        <v>0</v>
      </c>
      <c r="AN102" s="850">
        <f t="shared" si="34"/>
        <v>0</v>
      </c>
      <c r="AO102" s="848">
        <f t="shared" si="39"/>
        <v>0</v>
      </c>
      <c r="AP102" s="851">
        <f t="shared" si="35"/>
        <v>0</v>
      </c>
      <c r="AQ102" s="852">
        <f t="shared" si="40"/>
        <v>0</v>
      </c>
    </row>
    <row r="103" spans="1:43" x14ac:dyDescent="0.4">
      <c r="A103" s="315"/>
      <c r="B103" s="92" t="s">
        <v>3496</v>
      </c>
      <c r="C103" s="93"/>
      <c r="D103" s="188"/>
      <c r="E103" s="95"/>
      <c r="F103" s="300">
        <f t="shared" si="28"/>
        <v>0</v>
      </c>
      <c r="G103" s="300">
        <f t="shared" si="29"/>
        <v>0</v>
      </c>
      <c r="H103" s="395"/>
      <c r="I103" s="741"/>
      <c r="J103" s="740"/>
      <c r="K103" s="739"/>
      <c r="L103" s="739"/>
      <c r="M103" s="742"/>
      <c r="N103" s="284"/>
      <c r="O103" s="403"/>
      <c r="P103" s="407"/>
      <c r="Q103" s="406"/>
      <c r="R103" s="403"/>
      <c r="S103" s="117"/>
      <c r="T103" s="876">
        <f t="shared" si="36"/>
        <v>0</v>
      </c>
      <c r="U103" s="27">
        <f t="shared" si="41"/>
        <v>0</v>
      </c>
      <c r="V103" s="876">
        <f t="shared" si="30"/>
        <v>0</v>
      </c>
      <c r="W103" s="27">
        <f t="shared" si="42"/>
        <v>0</v>
      </c>
      <c r="X103" s="876">
        <f t="shared" si="31"/>
        <v>0</v>
      </c>
      <c r="Y103" s="27">
        <f t="shared" si="43"/>
        <v>0</v>
      </c>
      <c r="Z103" s="27">
        <f t="shared" si="32"/>
        <v>0</v>
      </c>
      <c r="AA103" s="849">
        <f t="shared" si="52"/>
        <v>0</v>
      </c>
      <c r="AB103" s="27">
        <f t="shared" si="44"/>
        <v>0</v>
      </c>
      <c r="AC103" s="848">
        <f t="shared" si="53"/>
        <v>0</v>
      </c>
      <c r="AD103" s="851">
        <f t="shared" si="45"/>
        <v>0</v>
      </c>
      <c r="AE103" s="877">
        <f t="shared" si="37"/>
        <v>0</v>
      </c>
      <c r="AF103" s="848">
        <f t="shared" si="46"/>
        <v>0</v>
      </c>
      <c r="AG103" s="848">
        <f t="shared" si="47"/>
        <v>0</v>
      </c>
      <c r="AH103" s="848">
        <f t="shared" si="48"/>
        <v>0</v>
      </c>
      <c r="AI103" s="117">
        <f t="shared" si="49"/>
        <v>0</v>
      </c>
      <c r="AJ103" s="849">
        <f t="shared" si="50"/>
        <v>0</v>
      </c>
      <c r="AK103" s="117">
        <f t="shared" si="51"/>
        <v>0</v>
      </c>
      <c r="AL103" s="849">
        <f t="shared" si="33"/>
        <v>0</v>
      </c>
      <c r="AM103" s="117">
        <f t="shared" si="38"/>
        <v>0</v>
      </c>
      <c r="AN103" s="850">
        <f t="shared" si="34"/>
        <v>0</v>
      </c>
      <c r="AO103" s="848">
        <f t="shared" si="39"/>
        <v>0</v>
      </c>
      <c r="AP103" s="851">
        <f t="shared" si="35"/>
        <v>0</v>
      </c>
      <c r="AQ103" s="852">
        <f t="shared" si="40"/>
        <v>0</v>
      </c>
    </row>
    <row r="104" spans="1:43" x14ac:dyDescent="0.4">
      <c r="A104" s="315"/>
      <c r="B104" s="92" t="s">
        <v>3497</v>
      </c>
      <c r="C104" s="93"/>
      <c r="D104" s="188"/>
      <c r="E104" s="95"/>
      <c r="F104" s="300">
        <f t="shared" si="28"/>
        <v>0</v>
      </c>
      <c r="G104" s="300">
        <f t="shared" si="29"/>
        <v>0</v>
      </c>
      <c r="H104" s="395"/>
      <c r="I104" s="741"/>
      <c r="J104" s="740"/>
      <c r="K104" s="739"/>
      <c r="L104" s="739"/>
      <c r="M104" s="742"/>
      <c r="N104" s="284"/>
      <c r="O104" s="403"/>
      <c r="P104" s="407"/>
      <c r="Q104" s="406"/>
      <c r="R104" s="403"/>
      <c r="S104" s="117"/>
      <c r="T104" s="876">
        <f t="shared" si="36"/>
        <v>0</v>
      </c>
      <c r="U104" s="27">
        <f t="shared" si="41"/>
        <v>0</v>
      </c>
      <c r="V104" s="876">
        <f t="shared" si="30"/>
        <v>0</v>
      </c>
      <c r="W104" s="27">
        <f t="shared" si="42"/>
        <v>0</v>
      </c>
      <c r="X104" s="876">
        <f t="shared" si="31"/>
        <v>0</v>
      </c>
      <c r="Y104" s="27">
        <f t="shared" si="43"/>
        <v>0</v>
      </c>
      <c r="Z104" s="27">
        <f t="shared" si="32"/>
        <v>0</v>
      </c>
      <c r="AA104" s="849">
        <f t="shared" si="52"/>
        <v>0</v>
      </c>
      <c r="AB104" s="27">
        <f t="shared" si="44"/>
        <v>0</v>
      </c>
      <c r="AC104" s="848">
        <f t="shared" si="53"/>
        <v>0</v>
      </c>
      <c r="AD104" s="851">
        <f t="shared" si="45"/>
        <v>0</v>
      </c>
      <c r="AE104" s="877">
        <f t="shared" si="37"/>
        <v>0</v>
      </c>
      <c r="AF104" s="848">
        <f t="shared" si="46"/>
        <v>0</v>
      </c>
      <c r="AG104" s="848">
        <f t="shared" si="47"/>
        <v>0</v>
      </c>
      <c r="AH104" s="848">
        <f t="shared" si="48"/>
        <v>0</v>
      </c>
      <c r="AI104" s="117">
        <f t="shared" si="49"/>
        <v>0</v>
      </c>
      <c r="AJ104" s="849">
        <f t="shared" si="50"/>
        <v>0</v>
      </c>
      <c r="AK104" s="117">
        <f t="shared" si="51"/>
        <v>0</v>
      </c>
      <c r="AL104" s="849">
        <f t="shared" si="33"/>
        <v>0</v>
      </c>
      <c r="AM104" s="117">
        <f t="shared" si="38"/>
        <v>0</v>
      </c>
      <c r="AN104" s="850">
        <f t="shared" si="34"/>
        <v>0</v>
      </c>
      <c r="AO104" s="848">
        <f t="shared" si="39"/>
        <v>0</v>
      </c>
      <c r="AP104" s="851">
        <f t="shared" si="35"/>
        <v>0</v>
      </c>
      <c r="AQ104" s="852">
        <f t="shared" si="40"/>
        <v>0</v>
      </c>
    </row>
    <row r="105" spans="1:43" s="95" customFormat="1" x14ac:dyDescent="0.4">
      <c r="A105" s="315"/>
      <c r="B105" s="92" t="s">
        <v>3498</v>
      </c>
      <c r="C105" s="93"/>
      <c r="D105" s="188"/>
      <c r="F105" s="300">
        <f t="shared" si="28"/>
        <v>0</v>
      </c>
      <c r="G105" s="300">
        <f t="shared" si="29"/>
        <v>0</v>
      </c>
      <c r="H105" s="395"/>
      <c r="I105" s="741"/>
      <c r="J105" s="118"/>
      <c r="K105" s="325"/>
      <c r="L105" s="325"/>
      <c r="M105" s="211"/>
      <c r="N105" s="284"/>
      <c r="O105" s="403"/>
      <c r="P105" s="407"/>
      <c r="Q105" s="406"/>
      <c r="R105" s="403"/>
      <c r="S105" s="117"/>
      <c r="T105" s="876">
        <f t="shared" si="36"/>
        <v>0</v>
      </c>
      <c r="U105" s="27">
        <f t="shared" si="41"/>
        <v>0</v>
      </c>
      <c r="V105" s="876">
        <f t="shared" si="30"/>
        <v>0</v>
      </c>
      <c r="W105" s="27">
        <f t="shared" si="42"/>
        <v>0</v>
      </c>
      <c r="X105" s="876">
        <f t="shared" si="31"/>
        <v>0</v>
      </c>
      <c r="Y105" s="27">
        <f t="shared" si="43"/>
        <v>0</v>
      </c>
      <c r="Z105" s="27">
        <f t="shared" si="32"/>
        <v>0</v>
      </c>
      <c r="AA105" s="849">
        <f t="shared" si="52"/>
        <v>0</v>
      </c>
      <c r="AB105" s="27">
        <f t="shared" si="44"/>
        <v>0</v>
      </c>
      <c r="AC105" s="848">
        <f t="shared" si="53"/>
        <v>0</v>
      </c>
      <c r="AD105" s="851">
        <f t="shared" si="45"/>
        <v>0</v>
      </c>
      <c r="AE105" s="877">
        <f t="shared" si="37"/>
        <v>0</v>
      </c>
      <c r="AF105" s="848">
        <f t="shared" si="46"/>
        <v>0</v>
      </c>
      <c r="AG105" s="848">
        <f t="shared" si="47"/>
        <v>0</v>
      </c>
      <c r="AH105" s="848">
        <f t="shared" si="48"/>
        <v>0</v>
      </c>
      <c r="AI105" s="117">
        <f t="shared" si="49"/>
        <v>0</v>
      </c>
      <c r="AJ105" s="849">
        <f t="shared" si="50"/>
        <v>0</v>
      </c>
      <c r="AK105" s="117">
        <f t="shared" si="51"/>
        <v>0</v>
      </c>
      <c r="AL105" s="849">
        <f t="shared" si="33"/>
        <v>0</v>
      </c>
      <c r="AM105" s="117">
        <f t="shared" si="38"/>
        <v>0</v>
      </c>
      <c r="AN105" s="850">
        <f t="shared" si="34"/>
        <v>0</v>
      </c>
      <c r="AO105" s="848">
        <f t="shared" si="39"/>
        <v>0</v>
      </c>
      <c r="AP105" s="851">
        <f t="shared" si="35"/>
        <v>0</v>
      </c>
      <c r="AQ105" s="852">
        <f t="shared" si="40"/>
        <v>0</v>
      </c>
    </row>
    <row r="106" spans="1:43" x14ac:dyDescent="0.4">
      <c r="A106" s="315"/>
      <c r="B106" s="92" t="s">
        <v>3499</v>
      </c>
      <c r="C106" s="93"/>
      <c r="D106" s="188"/>
      <c r="E106" s="95"/>
      <c r="F106" s="300">
        <f t="shared" si="28"/>
        <v>0</v>
      </c>
      <c r="G106" s="300">
        <f t="shared" si="29"/>
        <v>0</v>
      </c>
      <c r="H106" s="395"/>
      <c r="I106" s="741"/>
      <c r="J106" s="740"/>
      <c r="K106" s="739"/>
      <c r="L106" s="739"/>
      <c r="M106" s="742"/>
      <c r="N106" s="284"/>
      <c r="O106" s="403"/>
      <c r="P106" s="407"/>
      <c r="Q106" s="406"/>
      <c r="R106" s="403"/>
      <c r="S106" s="117"/>
      <c r="T106" s="876">
        <f t="shared" si="36"/>
        <v>0</v>
      </c>
      <c r="U106" s="27">
        <f t="shared" si="41"/>
        <v>0</v>
      </c>
      <c r="V106" s="876">
        <f t="shared" si="30"/>
        <v>0</v>
      </c>
      <c r="W106" s="27">
        <f t="shared" si="42"/>
        <v>0</v>
      </c>
      <c r="X106" s="876">
        <f t="shared" si="31"/>
        <v>0</v>
      </c>
      <c r="Y106" s="27">
        <f t="shared" si="43"/>
        <v>0</v>
      </c>
      <c r="Z106" s="27">
        <f t="shared" si="32"/>
        <v>0</v>
      </c>
      <c r="AA106" s="849">
        <f t="shared" si="52"/>
        <v>0</v>
      </c>
      <c r="AB106" s="27">
        <f t="shared" si="44"/>
        <v>0</v>
      </c>
      <c r="AC106" s="848">
        <f t="shared" si="53"/>
        <v>0</v>
      </c>
      <c r="AD106" s="851">
        <f t="shared" si="45"/>
        <v>0</v>
      </c>
      <c r="AE106" s="877">
        <f t="shared" si="37"/>
        <v>0</v>
      </c>
      <c r="AF106" s="848">
        <f t="shared" si="46"/>
        <v>0</v>
      </c>
      <c r="AG106" s="848">
        <f t="shared" si="47"/>
        <v>0</v>
      </c>
      <c r="AH106" s="848">
        <f t="shared" si="48"/>
        <v>0</v>
      </c>
      <c r="AI106" s="117">
        <f t="shared" si="49"/>
        <v>0</v>
      </c>
      <c r="AJ106" s="849">
        <f t="shared" si="50"/>
        <v>0</v>
      </c>
      <c r="AK106" s="117">
        <f t="shared" si="51"/>
        <v>0</v>
      </c>
      <c r="AL106" s="849">
        <f t="shared" si="33"/>
        <v>0</v>
      </c>
      <c r="AM106" s="117">
        <f t="shared" si="38"/>
        <v>0</v>
      </c>
      <c r="AN106" s="850">
        <f t="shared" si="34"/>
        <v>0</v>
      </c>
      <c r="AO106" s="848">
        <f t="shared" si="39"/>
        <v>0</v>
      </c>
      <c r="AP106" s="851">
        <f t="shared" si="35"/>
        <v>0</v>
      </c>
      <c r="AQ106" s="852">
        <f t="shared" si="40"/>
        <v>0</v>
      </c>
    </row>
    <row r="107" spans="1:43" x14ac:dyDescent="0.4">
      <c r="A107" s="315"/>
      <c r="B107" s="92" t="s">
        <v>3500</v>
      </c>
      <c r="C107" s="93"/>
      <c r="D107" s="188"/>
      <c r="E107" s="95"/>
      <c r="F107" s="300">
        <f t="shared" si="28"/>
        <v>0</v>
      </c>
      <c r="G107" s="300">
        <f t="shared" si="29"/>
        <v>0</v>
      </c>
      <c r="H107" s="395"/>
      <c r="I107" s="741"/>
      <c r="J107" s="740"/>
      <c r="K107" s="739"/>
      <c r="L107" s="739"/>
      <c r="M107" s="742"/>
      <c r="N107" s="284"/>
      <c r="O107" s="403"/>
      <c r="P107" s="407"/>
      <c r="Q107" s="406"/>
      <c r="R107" s="403"/>
      <c r="S107" s="117"/>
      <c r="T107" s="876">
        <f t="shared" si="36"/>
        <v>0</v>
      </c>
      <c r="U107" s="27">
        <f t="shared" si="41"/>
        <v>0</v>
      </c>
      <c r="V107" s="876">
        <f t="shared" si="30"/>
        <v>0</v>
      </c>
      <c r="W107" s="27">
        <f t="shared" si="42"/>
        <v>0</v>
      </c>
      <c r="X107" s="876">
        <f t="shared" si="31"/>
        <v>0</v>
      </c>
      <c r="Y107" s="27">
        <f t="shared" si="43"/>
        <v>0</v>
      </c>
      <c r="Z107" s="27">
        <f t="shared" si="32"/>
        <v>0</v>
      </c>
      <c r="AA107" s="849">
        <f t="shared" si="52"/>
        <v>0</v>
      </c>
      <c r="AB107" s="27">
        <f t="shared" si="44"/>
        <v>0</v>
      </c>
      <c r="AC107" s="848">
        <f t="shared" si="53"/>
        <v>0</v>
      </c>
      <c r="AD107" s="851">
        <f t="shared" si="45"/>
        <v>0</v>
      </c>
      <c r="AE107" s="877">
        <f t="shared" si="37"/>
        <v>0</v>
      </c>
      <c r="AF107" s="848">
        <f t="shared" si="46"/>
        <v>0</v>
      </c>
      <c r="AG107" s="848">
        <f t="shared" si="47"/>
        <v>0</v>
      </c>
      <c r="AH107" s="848">
        <f t="shared" si="48"/>
        <v>0</v>
      </c>
      <c r="AI107" s="117">
        <f t="shared" si="49"/>
        <v>0</v>
      </c>
      <c r="AJ107" s="849">
        <f t="shared" si="50"/>
        <v>0</v>
      </c>
      <c r="AK107" s="117">
        <f t="shared" si="51"/>
        <v>0</v>
      </c>
      <c r="AL107" s="849">
        <f t="shared" si="33"/>
        <v>0</v>
      </c>
      <c r="AM107" s="117">
        <f t="shared" si="38"/>
        <v>0</v>
      </c>
      <c r="AN107" s="850">
        <f t="shared" si="34"/>
        <v>0</v>
      </c>
      <c r="AO107" s="848">
        <f t="shared" si="39"/>
        <v>0</v>
      </c>
      <c r="AP107" s="851">
        <f t="shared" si="35"/>
        <v>0</v>
      </c>
      <c r="AQ107" s="852">
        <f t="shared" si="40"/>
        <v>0</v>
      </c>
    </row>
    <row r="108" spans="1:43" x14ac:dyDescent="0.4">
      <c r="A108" s="315"/>
      <c r="B108" s="92" t="s">
        <v>3501</v>
      </c>
      <c r="C108" s="93"/>
      <c r="D108" s="188"/>
      <c r="E108" s="95"/>
      <c r="F108" s="300">
        <f t="shared" si="28"/>
        <v>0</v>
      </c>
      <c r="G108" s="300">
        <f t="shared" si="29"/>
        <v>0</v>
      </c>
      <c r="H108" s="395"/>
      <c r="I108" s="741"/>
      <c r="J108" s="740"/>
      <c r="K108" s="739"/>
      <c r="L108" s="739"/>
      <c r="M108" s="742"/>
      <c r="N108" s="284"/>
      <c r="O108" s="403"/>
      <c r="P108" s="407"/>
      <c r="Q108" s="406"/>
      <c r="R108" s="403"/>
      <c r="S108" s="117"/>
      <c r="T108" s="876">
        <f t="shared" si="36"/>
        <v>0</v>
      </c>
      <c r="U108" s="27">
        <f t="shared" si="41"/>
        <v>0</v>
      </c>
      <c r="V108" s="876">
        <f t="shared" si="30"/>
        <v>0</v>
      </c>
      <c r="W108" s="27">
        <f t="shared" si="42"/>
        <v>0</v>
      </c>
      <c r="X108" s="876">
        <f t="shared" si="31"/>
        <v>0</v>
      </c>
      <c r="Y108" s="27">
        <f t="shared" si="43"/>
        <v>0</v>
      </c>
      <c r="Z108" s="27">
        <f t="shared" si="32"/>
        <v>0</v>
      </c>
      <c r="AA108" s="849">
        <f t="shared" si="52"/>
        <v>0</v>
      </c>
      <c r="AB108" s="27">
        <f t="shared" si="44"/>
        <v>0</v>
      </c>
      <c r="AC108" s="848">
        <f t="shared" si="53"/>
        <v>0</v>
      </c>
      <c r="AD108" s="851">
        <f t="shared" si="45"/>
        <v>0</v>
      </c>
      <c r="AE108" s="877">
        <f t="shared" si="37"/>
        <v>0</v>
      </c>
      <c r="AF108" s="848">
        <f t="shared" si="46"/>
        <v>0</v>
      </c>
      <c r="AG108" s="848">
        <f t="shared" si="47"/>
        <v>0</v>
      </c>
      <c r="AH108" s="848">
        <f t="shared" si="48"/>
        <v>0</v>
      </c>
      <c r="AI108" s="117">
        <f t="shared" si="49"/>
        <v>0</v>
      </c>
      <c r="AJ108" s="849">
        <f t="shared" si="50"/>
        <v>0</v>
      </c>
      <c r="AK108" s="117">
        <f t="shared" si="51"/>
        <v>0</v>
      </c>
      <c r="AL108" s="849">
        <f t="shared" si="33"/>
        <v>0</v>
      </c>
      <c r="AM108" s="117">
        <f t="shared" si="38"/>
        <v>0</v>
      </c>
      <c r="AN108" s="850">
        <f t="shared" si="34"/>
        <v>0</v>
      </c>
      <c r="AO108" s="848">
        <f t="shared" si="39"/>
        <v>0</v>
      </c>
      <c r="AP108" s="851">
        <f t="shared" si="35"/>
        <v>0</v>
      </c>
      <c r="AQ108" s="852">
        <f t="shared" si="40"/>
        <v>0</v>
      </c>
    </row>
    <row r="109" spans="1:43" x14ac:dyDescent="0.4">
      <c r="A109" s="315"/>
      <c r="B109" s="92" t="s">
        <v>3502</v>
      </c>
      <c r="C109" s="93"/>
      <c r="D109" s="188"/>
      <c r="E109" s="95"/>
      <c r="F109" s="300">
        <f t="shared" si="28"/>
        <v>0</v>
      </c>
      <c r="G109" s="300">
        <f t="shared" si="29"/>
        <v>0</v>
      </c>
      <c r="H109" s="395"/>
      <c r="I109" s="741"/>
      <c r="J109" s="740"/>
      <c r="K109" s="739"/>
      <c r="L109" s="739"/>
      <c r="M109" s="211"/>
      <c r="N109" s="284"/>
      <c r="O109" s="403"/>
      <c r="P109" s="407"/>
      <c r="Q109" s="406"/>
      <c r="R109" s="403"/>
      <c r="S109" s="117"/>
      <c r="T109" s="876">
        <f t="shared" si="36"/>
        <v>0</v>
      </c>
      <c r="U109" s="27">
        <f t="shared" si="41"/>
        <v>0</v>
      </c>
      <c r="V109" s="876">
        <f t="shared" si="30"/>
        <v>0</v>
      </c>
      <c r="W109" s="27">
        <f t="shared" si="42"/>
        <v>0</v>
      </c>
      <c r="X109" s="876">
        <f t="shared" si="31"/>
        <v>0</v>
      </c>
      <c r="Y109" s="27">
        <f t="shared" si="43"/>
        <v>0</v>
      </c>
      <c r="Z109" s="27">
        <f t="shared" si="32"/>
        <v>0</v>
      </c>
      <c r="AA109" s="849">
        <f t="shared" si="52"/>
        <v>0</v>
      </c>
      <c r="AB109" s="27">
        <f t="shared" si="44"/>
        <v>0</v>
      </c>
      <c r="AC109" s="848">
        <f t="shared" si="53"/>
        <v>0</v>
      </c>
      <c r="AD109" s="851">
        <f t="shared" si="45"/>
        <v>0</v>
      </c>
      <c r="AE109" s="877">
        <f t="shared" si="37"/>
        <v>0</v>
      </c>
      <c r="AF109" s="848">
        <f t="shared" si="46"/>
        <v>0</v>
      </c>
      <c r="AG109" s="848">
        <f t="shared" si="47"/>
        <v>0</v>
      </c>
      <c r="AH109" s="848">
        <f t="shared" si="48"/>
        <v>0</v>
      </c>
      <c r="AI109" s="117">
        <f t="shared" si="49"/>
        <v>0</v>
      </c>
      <c r="AJ109" s="849">
        <f t="shared" si="50"/>
        <v>0</v>
      </c>
      <c r="AK109" s="117">
        <f t="shared" si="51"/>
        <v>0</v>
      </c>
      <c r="AL109" s="849">
        <f t="shared" si="33"/>
        <v>0</v>
      </c>
      <c r="AM109" s="117">
        <f t="shared" si="38"/>
        <v>0</v>
      </c>
      <c r="AN109" s="850">
        <f t="shared" si="34"/>
        <v>0</v>
      </c>
      <c r="AO109" s="848">
        <f t="shared" si="39"/>
        <v>0</v>
      </c>
      <c r="AP109" s="851">
        <f t="shared" si="35"/>
        <v>0</v>
      </c>
      <c r="AQ109" s="852">
        <f t="shared" si="40"/>
        <v>0</v>
      </c>
    </row>
    <row r="110" spans="1:43" x14ac:dyDescent="0.4">
      <c r="A110" s="315"/>
      <c r="B110" s="92" t="s">
        <v>3503</v>
      </c>
      <c r="C110" s="93"/>
      <c r="D110" s="188"/>
      <c r="E110" s="95"/>
      <c r="F110" s="300">
        <f t="shared" si="28"/>
        <v>0</v>
      </c>
      <c r="G110" s="300">
        <f t="shared" si="29"/>
        <v>0</v>
      </c>
      <c r="H110" s="395"/>
      <c r="I110" s="741"/>
      <c r="J110" s="740"/>
      <c r="K110" s="739"/>
      <c r="L110" s="739"/>
      <c r="M110" s="211"/>
      <c r="N110" s="284"/>
      <c r="O110" s="403"/>
      <c r="P110" s="407"/>
      <c r="Q110" s="406"/>
      <c r="R110" s="403"/>
      <c r="S110" s="117"/>
      <c r="T110" s="876">
        <f t="shared" si="36"/>
        <v>0</v>
      </c>
      <c r="U110" s="27">
        <f t="shared" si="41"/>
        <v>0</v>
      </c>
      <c r="V110" s="876">
        <f t="shared" si="30"/>
        <v>0</v>
      </c>
      <c r="W110" s="27">
        <f t="shared" si="42"/>
        <v>0</v>
      </c>
      <c r="X110" s="876">
        <f t="shared" si="31"/>
        <v>0</v>
      </c>
      <c r="Y110" s="27">
        <f t="shared" si="43"/>
        <v>0</v>
      </c>
      <c r="Z110" s="27">
        <f t="shared" si="32"/>
        <v>0</v>
      </c>
      <c r="AA110" s="849">
        <f t="shared" si="52"/>
        <v>0</v>
      </c>
      <c r="AB110" s="27">
        <f t="shared" si="44"/>
        <v>0</v>
      </c>
      <c r="AC110" s="848">
        <f t="shared" si="53"/>
        <v>0</v>
      </c>
      <c r="AD110" s="851">
        <f t="shared" si="45"/>
        <v>0</v>
      </c>
      <c r="AE110" s="877">
        <f t="shared" si="37"/>
        <v>0</v>
      </c>
      <c r="AF110" s="848">
        <f t="shared" si="46"/>
        <v>0</v>
      </c>
      <c r="AG110" s="848">
        <f t="shared" si="47"/>
        <v>0</v>
      </c>
      <c r="AH110" s="848">
        <f t="shared" si="48"/>
        <v>0</v>
      </c>
      <c r="AI110" s="117">
        <f t="shared" si="49"/>
        <v>0</v>
      </c>
      <c r="AJ110" s="849">
        <f t="shared" si="50"/>
        <v>0</v>
      </c>
      <c r="AK110" s="117">
        <f t="shared" si="51"/>
        <v>0</v>
      </c>
      <c r="AL110" s="849">
        <f t="shared" si="33"/>
        <v>0</v>
      </c>
      <c r="AM110" s="117">
        <f t="shared" si="38"/>
        <v>0</v>
      </c>
      <c r="AN110" s="850">
        <f t="shared" si="34"/>
        <v>0</v>
      </c>
      <c r="AO110" s="848">
        <f t="shared" si="39"/>
        <v>0</v>
      </c>
      <c r="AP110" s="851">
        <f t="shared" si="35"/>
        <v>0</v>
      </c>
      <c r="AQ110" s="852">
        <f t="shared" si="40"/>
        <v>0</v>
      </c>
    </row>
    <row r="111" spans="1:43" x14ac:dyDescent="0.4">
      <c r="A111" s="315"/>
      <c r="B111" s="92" t="s">
        <v>3504</v>
      </c>
      <c r="C111" s="93"/>
      <c r="D111" s="188"/>
      <c r="E111" s="95"/>
      <c r="F111" s="300">
        <f t="shared" si="28"/>
        <v>0</v>
      </c>
      <c r="G111" s="300">
        <f t="shared" si="29"/>
        <v>0</v>
      </c>
      <c r="H111" s="395"/>
      <c r="I111" s="741"/>
      <c r="J111" s="740"/>
      <c r="K111" s="325"/>
      <c r="L111" s="739"/>
      <c r="M111" s="742"/>
      <c r="N111" s="284"/>
      <c r="O111" s="403"/>
      <c r="P111" s="407"/>
      <c r="Q111" s="406"/>
      <c r="R111" s="403"/>
      <c r="S111" s="117"/>
      <c r="T111" s="876">
        <f t="shared" si="36"/>
        <v>0</v>
      </c>
      <c r="U111" s="27">
        <f t="shared" si="41"/>
        <v>0</v>
      </c>
      <c r="V111" s="876">
        <f t="shared" si="30"/>
        <v>0</v>
      </c>
      <c r="W111" s="27">
        <f t="shared" si="42"/>
        <v>0</v>
      </c>
      <c r="X111" s="876">
        <f t="shared" si="31"/>
        <v>0</v>
      </c>
      <c r="Y111" s="27">
        <f t="shared" si="43"/>
        <v>0</v>
      </c>
      <c r="Z111" s="27">
        <f t="shared" si="32"/>
        <v>0</v>
      </c>
      <c r="AA111" s="849">
        <f t="shared" si="52"/>
        <v>0</v>
      </c>
      <c r="AB111" s="27">
        <f t="shared" si="44"/>
        <v>0</v>
      </c>
      <c r="AC111" s="848">
        <f t="shared" si="53"/>
        <v>0</v>
      </c>
      <c r="AD111" s="851">
        <f t="shared" si="45"/>
        <v>0</v>
      </c>
      <c r="AE111" s="877">
        <f t="shared" si="37"/>
        <v>0</v>
      </c>
      <c r="AF111" s="848">
        <f t="shared" si="46"/>
        <v>0</v>
      </c>
      <c r="AG111" s="848">
        <f t="shared" si="47"/>
        <v>0</v>
      </c>
      <c r="AH111" s="848">
        <f t="shared" si="48"/>
        <v>0</v>
      </c>
      <c r="AI111" s="117">
        <f t="shared" si="49"/>
        <v>0</v>
      </c>
      <c r="AJ111" s="849">
        <f t="shared" si="50"/>
        <v>0</v>
      </c>
      <c r="AK111" s="117">
        <f t="shared" si="51"/>
        <v>0</v>
      </c>
      <c r="AL111" s="849">
        <f t="shared" si="33"/>
        <v>0</v>
      </c>
      <c r="AM111" s="117">
        <f t="shared" si="38"/>
        <v>0</v>
      </c>
      <c r="AN111" s="850">
        <f t="shared" si="34"/>
        <v>0</v>
      </c>
      <c r="AO111" s="848">
        <f t="shared" si="39"/>
        <v>0</v>
      </c>
      <c r="AP111" s="851">
        <f t="shared" si="35"/>
        <v>0</v>
      </c>
      <c r="AQ111" s="852">
        <f t="shared" si="40"/>
        <v>0</v>
      </c>
    </row>
    <row r="112" spans="1:43" x14ac:dyDescent="0.4">
      <c r="A112" s="315"/>
      <c r="B112" s="92" t="s">
        <v>3505</v>
      </c>
      <c r="C112" s="93"/>
      <c r="D112" s="188"/>
      <c r="E112" s="95"/>
      <c r="F112" s="300">
        <f t="shared" si="28"/>
        <v>0</v>
      </c>
      <c r="G112" s="300">
        <f t="shared" si="29"/>
        <v>0</v>
      </c>
      <c r="H112" s="395"/>
      <c r="I112" s="741"/>
      <c r="J112" s="740"/>
      <c r="K112" s="739"/>
      <c r="L112" s="739"/>
      <c r="M112" s="742"/>
      <c r="N112" s="284"/>
      <c r="O112" s="403"/>
      <c r="P112" s="407"/>
      <c r="Q112" s="406"/>
      <c r="R112" s="403"/>
      <c r="S112" s="117"/>
      <c r="T112" s="876">
        <f t="shared" si="36"/>
        <v>0</v>
      </c>
      <c r="U112" s="27">
        <f t="shared" si="41"/>
        <v>0</v>
      </c>
      <c r="V112" s="876">
        <f t="shared" si="30"/>
        <v>0</v>
      </c>
      <c r="W112" s="27">
        <f t="shared" si="42"/>
        <v>0</v>
      </c>
      <c r="X112" s="876">
        <f t="shared" si="31"/>
        <v>0</v>
      </c>
      <c r="Y112" s="27">
        <f t="shared" si="43"/>
        <v>0</v>
      </c>
      <c r="Z112" s="27">
        <f t="shared" si="32"/>
        <v>0</v>
      </c>
      <c r="AA112" s="849">
        <f t="shared" si="52"/>
        <v>0</v>
      </c>
      <c r="AB112" s="27">
        <f t="shared" si="44"/>
        <v>0</v>
      </c>
      <c r="AC112" s="848">
        <f t="shared" si="53"/>
        <v>0</v>
      </c>
      <c r="AD112" s="851">
        <f t="shared" si="45"/>
        <v>0</v>
      </c>
      <c r="AE112" s="877">
        <f t="shared" si="37"/>
        <v>0</v>
      </c>
      <c r="AF112" s="848">
        <f t="shared" si="46"/>
        <v>0</v>
      </c>
      <c r="AG112" s="848">
        <f t="shared" si="47"/>
        <v>0</v>
      </c>
      <c r="AH112" s="848">
        <f t="shared" si="48"/>
        <v>0</v>
      </c>
      <c r="AI112" s="117">
        <f t="shared" si="49"/>
        <v>0</v>
      </c>
      <c r="AJ112" s="849">
        <f t="shared" si="50"/>
        <v>0</v>
      </c>
      <c r="AK112" s="117">
        <f t="shared" si="51"/>
        <v>0</v>
      </c>
      <c r="AL112" s="849">
        <f t="shared" si="33"/>
        <v>0</v>
      </c>
      <c r="AM112" s="117">
        <f t="shared" si="38"/>
        <v>0</v>
      </c>
      <c r="AN112" s="850">
        <f t="shared" si="34"/>
        <v>0</v>
      </c>
      <c r="AO112" s="848">
        <f t="shared" si="39"/>
        <v>0</v>
      </c>
      <c r="AP112" s="851">
        <f t="shared" si="35"/>
        <v>0</v>
      </c>
      <c r="AQ112" s="852">
        <f t="shared" si="40"/>
        <v>0</v>
      </c>
    </row>
    <row r="113" spans="1:43" ht="15.75" customHeight="1" x14ac:dyDescent="0.4">
      <c r="A113" s="315"/>
      <c r="B113" s="92" t="s">
        <v>3506</v>
      </c>
      <c r="C113" s="93"/>
      <c r="D113" s="188"/>
      <c r="E113" s="95"/>
      <c r="F113" s="300">
        <f t="shared" si="28"/>
        <v>0</v>
      </c>
      <c r="G113" s="300">
        <f t="shared" si="29"/>
        <v>0</v>
      </c>
      <c r="H113" s="395"/>
      <c r="I113" s="741"/>
      <c r="J113" s="740"/>
      <c r="K113" s="739"/>
      <c r="L113" s="739"/>
      <c r="M113" s="742"/>
      <c r="N113" s="284"/>
      <c r="O113" s="403"/>
      <c r="P113" s="407"/>
      <c r="Q113" s="406"/>
      <c r="R113" s="403"/>
      <c r="S113" s="117"/>
      <c r="T113" s="876">
        <f t="shared" si="36"/>
        <v>0</v>
      </c>
      <c r="U113" s="27">
        <f t="shared" si="41"/>
        <v>0</v>
      </c>
      <c r="V113" s="876">
        <f t="shared" si="30"/>
        <v>0</v>
      </c>
      <c r="W113" s="27">
        <f t="shared" si="42"/>
        <v>0</v>
      </c>
      <c r="X113" s="876">
        <f t="shared" si="31"/>
        <v>0</v>
      </c>
      <c r="Y113" s="27">
        <f t="shared" si="43"/>
        <v>0</v>
      </c>
      <c r="Z113" s="27">
        <f t="shared" si="32"/>
        <v>0</v>
      </c>
      <c r="AA113" s="849">
        <f t="shared" si="52"/>
        <v>0</v>
      </c>
      <c r="AB113" s="27">
        <f t="shared" si="44"/>
        <v>0</v>
      </c>
      <c r="AC113" s="848">
        <f t="shared" si="53"/>
        <v>0</v>
      </c>
      <c r="AD113" s="851">
        <f t="shared" si="45"/>
        <v>0</v>
      </c>
      <c r="AE113" s="877">
        <f t="shared" si="37"/>
        <v>0</v>
      </c>
      <c r="AF113" s="848">
        <f t="shared" si="46"/>
        <v>0</v>
      </c>
      <c r="AG113" s="848">
        <f t="shared" si="47"/>
        <v>0</v>
      </c>
      <c r="AH113" s="848">
        <f t="shared" si="48"/>
        <v>0</v>
      </c>
      <c r="AI113" s="117">
        <f t="shared" si="49"/>
        <v>0</v>
      </c>
      <c r="AJ113" s="849">
        <f t="shared" si="50"/>
        <v>0</v>
      </c>
      <c r="AK113" s="117">
        <f t="shared" si="51"/>
        <v>0</v>
      </c>
      <c r="AL113" s="849">
        <f t="shared" si="33"/>
        <v>0</v>
      </c>
      <c r="AM113" s="117">
        <f t="shared" si="38"/>
        <v>0</v>
      </c>
      <c r="AN113" s="850">
        <f t="shared" si="34"/>
        <v>0</v>
      </c>
      <c r="AO113" s="848">
        <f t="shared" si="39"/>
        <v>0</v>
      </c>
      <c r="AP113" s="851">
        <f t="shared" si="35"/>
        <v>0</v>
      </c>
      <c r="AQ113" s="852">
        <f t="shared" si="40"/>
        <v>0</v>
      </c>
    </row>
    <row r="114" spans="1:43" x14ac:dyDescent="0.4">
      <c r="A114" s="315"/>
      <c r="B114" s="92" t="s">
        <v>3507</v>
      </c>
      <c r="C114" s="93"/>
      <c r="D114" s="188"/>
      <c r="E114" s="95"/>
      <c r="F114" s="300">
        <f t="shared" si="28"/>
        <v>0</v>
      </c>
      <c r="G114" s="300">
        <f t="shared" si="29"/>
        <v>0</v>
      </c>
      <c r="H114" s="395"/>
      <c r="I114" s="741"/>
      <c r="J114" s="740"/>
      <c r="K114" s="739"/>
      <c r="L114" s="739"/>
      <c r="M114" s="742"/>
      <c r="N114" s="284"/>
      <c r="O114" s="403"/>
      <c r="P114" s="407"/>
      <c r="Q114" s="406"/>
      <c r="R114" s="403"/>
      <c r="S114" s="117"/>
      <c r="T114" s="876">
        <f t="shared" si="36"/>
        <v>0</v>
      </c>
      <c r="U114" s="27">
        <f t="shared" si="41"/>
        <v>0</v>
      </c>
      <c r="V114" s="876">
        <f t="shared" si="30"/>
        <v>0</v>
      </c>
      <c r="W114" s="27">
        <f t="shared" si="42"/>
        <v>0</v>
      </c>
      <c r="X114" s="876">
        <f t="shared" si="31"/>
        <v>0</v>
      </c>
      <c r="Y114" s="27">
        <f t="shared" si="43"/>
        <v>0</v>
      </c>
      <c r="Z114" s="27">
        <f t="shared" si="32"/>
        <v>0</v>
      </c>
      <c r="AA114" s="849">
        <f t="shared" si="52"/>
        <v>0</v>
      </c>
      <c r="AB114" s="27">
        <f t="shared" si="44"/>
        <v>0</v>
      </c>
      <c r="AC114" s="848">
        <f t="shared" si="53"/>
        <v>0</v>
      </c>
      <c r="AD114" s="851">
        <f t="shared" si="45"/>
        <v>0</v>
      </c>
      <c r="AE114" s="877">
        <f t="shared" si="37"/>
        <v>0</v>
      </c>
      <c r="AF114" s="848">
        <f t="shared" si="46"/>
        <v>0</v>
      </c>
      <c r="AG114" s="848">
        <f t="shared" si="47"/>
        <v>0</v>
      </c>
      <c r="AH114" s="848">
        <f t="shared" si="48"/>
        <v>0</v>
      </c>
      <c r="AI114" s="117">
        <f t="shared" si="49"/>
        <v>0</v>
      </c>
      <c r="AJ114" s="849">
        <f t="shared" si="50"/>
        <v>0</v>
      </c>
      <c r="AK114" s="117">
        <f t="shared" si="51"/>
        <v>0</v>
      </c>
      <c r="AL114" s="849">
        <f t="shared" si="33"/>
        <v>0</v>
      </c>
      <c r="AM114" s="117">
        <f t="shared" si="38"/>
        <v>0</v>
      </c>
      <c r="AN114" s="850">
        <f t="shared" si="34"/>
        <v>0</v>
      </c>
      <c r="AO114" s="848">
        <f t="shared" si="39"/>
        <v>0</v>
      </c>
      <c r="AP114" s="851">
        <f t="shared" si="35"/>
        <v>0</v>
      </c>
      <c r="AQ114" s="852">
        <f t="shared" si="40"/>
        <v>0</v>
      </c>
    </row>
    <row r="115" spans="1:43" x14ac:dyDescent="0.4">
      <c r="A115" s="315"/>
      <c r="B115" s="92" t="s">
        <v>3508</v>
      </c>
      <c r="C115" s="93"/>
      <c r="D115" s="188"/>
      <c r="E115" s="95"/>
      <c r="F115" s="300">
        <f t="shared" si="28"/>
        <v>0</v>
      </c>
      <c r="G115" s="300">
        <f t="shared" si="29"/>
        <v>0</v>
      </c>
      <c r="H115" s="395"/>
      <c r="I115" s="741"/>
      <c r="J115" s="740"/>
      <c r="K115" s="739"/>
      <c r="L115" s="739"/>
      <c r="M115" s="742"/>
      <c r="N115" s="284"/>
      <c r="O115" s="403"/>
      <c r="P115" s="407"/>
      <c r="Q115" s="406"/>
      <c r="R115" s="403"/>
      <c r="S115" s="117"/>
      <c r="T115" s="876">
        <f t="shared" si="36"/>
        <v>0</v>
      </c>
      <c r="U115" s="27">
        <f t="shared" si="41"/>
        <v>0</v>
      </c>
      <c r="V115" s="876">
        <f t="shared" si="30"/>
        <v>0</v>
      </c>
      <c r="W115" s="27">
        <f t="shared" si="42"/>
        <v>0</v>
      </c>
      <c r="X115" s="876">
        <f t="shared" si="31"/>
        <v>0</v>
      </c>
      <c r="Y115" s="27">
        <f t="shared" si="43"/>
        <v>0</v>
      </c>
      <c r="Z115" s="27">
        <f t="shared" si="32"/>
        <v>0</v>
      </c>
      <c r="AA115" s="849">
        <f t="shared" si="52"/>
        <v>0</v>
      </c>
      <c r="AB115" s="27">
        <f t="shared" si="44"/>
        <v>0</v>
      </c>
      <c r="AC115" s="848">
        <f t="shared" si="53"/>
        <v>0</v>
      </c>
      <c r="AD115" s="851">
        <f t="shared" si="45"/>
        <v>0</v>
      </c>
      <c r="AE115" s="877">
        <f t="shared" si="37"/>
        <v>0</v>
      </c>
      <c r="AF115" s="848">
        <f t="shared" si="46"/>
        <v>0</v>
      </c>
      <c r="AG115" s="848">
        <f t="shared" si="47"/>
        <v>0</v>
      </c>
      <c r="AH115" s="848">
        <f t="shared" si="48"/>
        <v>0</v>
      </c>
      <c r="AI115" s="117">
        <f t="shared" si="49"/>
        <v>0</v>
      </c>
      <c r="AJ115" s="849">
        <f t="shared" si="50"/>
        <v>0</v>
      </c>
      <c r="AK115" s="117">
        <f t="shared" si="51"/>
        <v>0</v>
      </c>
      <c r="AL115" s="849">
        <f t="shared" si="33"/>
        <v>0</v>
      </c>
      <c r="AM115" s="117">
        <f t="shared" si="38"/>
        <v>0</v>
      </c>
      <c r="AN115" s="850">
        <f t="shared" si="34"/>
        <v>0</v>
      </c>
      <c r="AO115" s="848">
        <f t="shared" si="39"/>
        <v>0</v>
      </c>
      <c r="AP115" s="851">
        <f t="shared" si="35"/>
        <v>0</v>
      </c>
      <c r="AQ115" s="852">
        <f t="shared" si="40"/>
        <v>0</v>
      </c>
    </row>
    <row r="116" spans="1:43" x14ac:dyDescent="0.4">
      <c r="A116" s="315"/>
      <c r="B116" s="92" t="s">
        <v>3509</v>
      </c>
      <c r="C116" s="93"/>
      <c r="D116" s="188"/>
      <c r="E116" s="95"/>
      <c r="F116" s="300">
        <f t="shared" si="28"/>
        <v>0</v>
      </c>
      <c r="G116" s="300">
        <f t="shared" si="29"/>
        <v>0</v>
      </c>
      <c r="H116" s="395"/>
      <c r="I116" s="741"/>
      <c r="J116" s="740"/>
      <c r="K116" s="739"/>
      <c r="L116" s="739"/>
      <c r="M116" s="738"/>
      <c r="N116" s="403"/>
      <c r="O116" s="488"/>
      <c r="P116" s="406"/>
      <c r="Q116" s="489"/>
      <c r="R116" s="403"/>
      <c r="S116" s="117"/>
      <c r="T116" s="876">
        <f t="shared" si="36"/>
        <v>0</v>
      </c>
      <c r="U116" s="27">
        <f t="shared" si="41"/>
        <v>0</v>
      </c>
      <c r="V116" s="876">
        <f t="shared" si="30"/>
        <v>0</v>
      </c>
      <c r="W116" s="27">
        <f t="shared" si="42"/>
        <v>0</v>
      </c>
      <c r="X116" s="876">
        <f t="shared" si="31"/>
        <v>0</v>
      </c>
      <c r="Y116" s="27">
        <f t="shared" si="43"/>
        <v>0</v>
      </c>
      <c r="Z116" s="27">
        <f t="shared" si="32"/>
        <v>0</v>
      </c>
      <c r="AA116" s="849">
        <f t="shared" si="52"/>
        <v>0</v>
      </c>
      <c r="AB116" s="27">
        <f t="shared" si="44"/>
        <v>0</v>
      </c>
      <c r="AC116" s="848">
        <f t="shared" si="53"/>
        <v>0</v>
      </c>
      <c r="AD116" s="851">
        <f t="shared" si="45"/>
        <v>0</v>
      </c>
      <c r="AE116" s="877">
        <f t="shared" si="37"/>
        <v>0</v>
      </c>
      <c r="AF116" s="848">
        <f t="shared" si="46"/>
        <v>0</v>
      </c>
      <c r="AG116" s="848">
        <f t="shared" si="47"/>
        <v>0</v>
      </c>
      <c r="AH116" s="848">
        <f t="shared" si="48"/>
        <v>0</v>
      </c>
      <c r="AI116" s="117">
        <f t="shared" si="49"/>
        <v>0</v>
      </c>
      <c r="AJ116" s="849">
        <f t="shared" si="50"/>
        <v>0</v>
      </c>
      <c r="AK116" s="117">
        <f t="shared" si="51"/>
        <v>0</v>
      </c>
      <c r="AL116" s="849">
        <f t="shared" si="33"/>
        <v>0</v>
      </c>
      <c r="AM116" s="117">
        <f t="shared" si="38"/>
        <v>0</v>
      </c>
      <c r="AN116" s="850">
        <f t="shared" si="34"/>
        <v>0</v>
      </c>
      <c r="AO116" s="848">
        <f t="shared" si="39"/>
        <v>0</v>
      </c>
      <c r="AP116" s="851">
        <f t="shared" si="35"/>
        <v>0</v>
      </c>
      <c r="AQ116" s="852">
        <f t="shared" si="40"/>
        <v>0</v>
      </c>
    </row>
    <row r="117" spans="1:43" x14ac:dyDescent="0.4">
      <c r="A117" s="315"/>
      <c r="B117" s="92" t="s">
        <v>3510</v>
      </c>
      <c r="C117" s="93"/>
      <c r="D117" s="188"/>
      <c r="E117" s="119"/>
      <c r="F117" s="300">
        <f t="shared" si="28"/>
        <v>0</v>
      </c>
      <c r="G117" s="487">
        <f t="shared" si="29"/>
        <v>0</v>
      </c>
      <c r="H117" s="490"/>
      <c r="I117" s="741"/>
      <c r="J117" s="740"/>
      <c r="K117" s="739"/>
      <c r="L117" s="739"/>
      <c r="M117" s="738"/>
      <c r="N117" s="284"/>
      <c r="O117" s="403"/>
      <c r="P117" s="489"/>
      <c r="Q117" s="406"/>
      <c r="R117" s="403"/>
      <c r="S117" s="117"/>
      <c r="T117" s="876">
        <f t="shared" si="36"/>
        <v>0</v>
      </c>
      <c r="U117" s="27">
        <f t="shared" si="41"/>
        <v>0</v>
      </c>
      <c r="V117" s="876">
        <f t="shared" si="30"/>
        <v>0</v>
      </c>
      <c r="W117" s="27">
        <f t="shared" si="42"/>
        <v>0</v>
      </c>
      <c r="X117" s="876">
        <f t="shared" si="31"/>
        <v>0</v>
      </c>
      <c r="Y117" s="27">
        <f t="shared" si="43"/>
        <v>0</v>
      </c>
      <c r="Z117" s="27">
        <f t="shared" si="32"/>
        <v>0</v>
      </c>
      <c r="AA117" s="849">
        <f t="shared" si="52"/>
        <v>0</v>
      </c>
      <c r="AB117" s="27">
        <f t="shared" si="44"/>
        <v>0</v>
      </c>
      <c r="AC117" s="848">
        <f t="shared" si="53"/>
        <v>0</v>
      </c>
      <c r="AD117" s="851">
        <f t="shared" si="45"/>
        <v>0</v>
      </c>
      <c r="AE117" s="877">
        <f t="shared" si="37"/>
        <v>0</v>
      </c>
      <c r="AF117" s="848">
        <f t="shared" si="46"/>
        <v>0</v>
      </c>
      <c r="AG117" s="848">
        <f t="shared" si="47"/>
        <v>0</v>
      </c>
      <c r="AH117" s="848">
        <f t="shared" si="48"/>
        <v>0</v>
      </c>
      <c r="AI117" s="117">
        <f t="shared" si="49"/>
        <v>0</v>
      </c>
      <c r="AJ117" s="849">
        <f t="shared" si="50"/>
        <v>0</v>
      </c>
      <c r="AK117" s="117">
        <f t="shared" si="51"/>
        <v>0</v>
      </c>
      <c r="AL117" s="849">
        <f t="shared" si="33"/>
        <v>0</v>
      </c>
      <c r="AM117" s="117">
        <f t="shared" si="38"/>
        <v>0</v>
      </c>
      <c r="AN117" s="850">
        <f t="shared" si="34"/>
        <v>0</v>
      </c>
      <c r="AO117" s="848">
        <f t="shared" si="39"/>
        <v>0</v>
      </c>
      <c r="AP117" s="851">
        <f t="shared" si="35"/>
        <v>0</v>
      </c>
      <c r="AQ117" s="852">
        <f t="shared" si="40"/>
        <v>0</v>
      </c>
    </row>
    <row r="118" spans="1:43" ht="10.5" customHeight="1" x14ac:dyDescent="0.4">
      <c r="A118" s="315"/>
      <c r="B118" s="92" t="s">
        <v>3511</v>
      </c>
      <c r="C118" s="93"/>
      <c r="D118" s="188"/>
      <c r="E118" s="119"/>
      <c r="F118" s="300">
        <f t="shared" si="28"/>
        <v>0</v>
      </c>
      <c r="G118" s="487">
        <f t="shared" si="29"/>
        <v>0</v>
      </c>
      <c r="H118" s="490"/>
      <c r="I118" s="741"/>
      <c r="J118" s="740"/>
      <c r="K118" s="739"/>
      <c r="L118" s="739"/>
      <c r="M118" s="738"/>
      <c r="N118" s="284"/>
      <c r="O118" s="403"/>
      <c r="P118" s="489"/>
      <c r="Q118" s="406"/>
      <c r="R118" s="403"/>
      <c r="S118" s="117"/>
      <c r="T118" s="876">
        <f t="shared" si="36"/>
        <v>0</v>
      </c>
      <c r="U118" s="27">
        <f t="shared" si="41"/>
        <v>0</v>
      </c>
      <c r="V118" s="876">
        <f t="shared" si="30"/>
        <v>0</v>
      </c>
      <c r="W118" s="27">
        <f t="shared" si="42"/>
        <v>0</v>
      </c>
      <c r="X118" s="876">
        <f t="shared" si="31"/>
        <v>0</v>
      </c>
      <c r="Y118" s="27">
        <f t="shared" si="43"/>
        <v>0</v>
      </c>
      <c r="Z118" s="27">
        <f t="shared" si="32"/>
        <v>0</v>
      </c>
      <c r="AA118" s="849">
        <f t="shared" si="52"/>
        <v>0</v>
      </c>
      <c r="AB118" s="27">
        <f t="shared" si="44"/>
        <v>0</v>
      </c>
      <c r="AC118" s="848">
        <f t="shared" si="53"/>
        <v>0</v>
      </c>
      <c r="AD118" s="851">
        <f t="shared" si="45"/>
        <v>0</v>
      </c>
      <c r="AE118" s="877">
        <f t="shared" si="37"/>
        <v>0</v>
      </c>
      <c r="AF118" s="848">
        <f t="shared" si="46"/>
        <v>0</v>
      </c>
      <c r="AG118" s="848">
        <f t="shared" si="47"/>
        <v>0</v>
      </c>
      <c r="AH118" s="848">
        <f t="shared" si="48"/>
        <v>0</v>
      </c>
      <c r="AI118" s="117">
        <f t="shared" si="49"/>
        <v>0</v>
      </c>
      <c r="AJ118" s="849">
        <f t="shared" si="50"/>
        <v>0</v>
      </c>
      <c r="AK118" s="117">
        <f t="shared" si="51"/>
        <v>0</v>
      </c>
      <c r="AL118" s="849">
        <f t="shared" si="33"/>
        <v>0</v>
      </c>
      <c r="AM118" s="117">
        <f t="shared" si="38"/>
        <v>0</v>
      </c>
      <c r="AN118" s="850">
        <f t="shared" si="34"/>
        <v>0</v>
      </c>
      <c r="AO118" s="848">
        <f t="shared" si="39"/>
        <v>0</v>
      </c>
      <c r="AP118" s="851">
        <f t="shared" si="35"/>
        <v>0</v>
      </c>
      <c r="AQ118" s="852">
        <f t="shared" si="40"/>
        <v>0</v>
      </c>
    </row>
    <row r="119" spans="1:43" x14ac:dyDescent="0.4">
      <c r="A119" s="315"/>
      <c r="B119" s="92" t="s">
        <v>3512</v>
      </c>
      <c r="C119" s="93"/>
      <c r="D119" s="188"/>
      <c r="E119" s="119"/>
      <c r="F119" s="300">
        <f t="shared" si="28"/>
        <v>0</v>
      </c>
      <c r="G119" s="487">
        <f t="shared" si="29"/>
        <v>0</v>
      </c>
      <c r="H119" s="490"/>
      <c r="I119" s="741"/>
      <c r="J119" s="740"/>
      <c r="K119" s="739"/>
      <c r="L119" s="739"/>
      <c r="M119" s="738"/>
      <c r="N119" s="284"/>
      <c r="O119" s="403"/>
      <c r="P119" s="489"/>
      <c r="Q119" s="406"/>
      <c r="R119" s="403"/>
      <c r="S119" s="117"/>
      <c r="T119" s="876">
        <f t="shared" si="36"/>
        <v>0</v>
      </c>
      <c r="U119" s="27">
        <f t="shared" si="41"/>
        <v>0</v>
      </c>
      <c r="V119" s="876">
        <f t="shared" si="30"/>
        <v>0</v>
      </c>
      <c r="W119" s="27">
        <f t="shared" si="42"/>
        <v>0</v>
      </c>
      <c r="X119" s="876">
        <f t="shared" si="31"/>
        <v>0</v>
      </c>
      <c r="Y119" s="27">
        <f t="shared" si="43"/>
        <v>0</v>
      </c>
      <c r="Z119" s="27">
        <f t="shared" si="32"/>
        <v>0</v>
      </c>
      <c r="AA119" s="849">
        <f t="shared" si="52"/>
        <v>0</v>
      </c>
      <c r="AB119" s="27">
        <f t="shared" si="44"/>
        <v>0</v>
      </c>
      <c r="AC119" s="848">
        <f t="shared" si="53"/>
        <v>0</v>
      </c>
      <c r="AD119" s="851">
        <f t="shared" si="45"/>
        <v>0</v>
      </c>
      <c r="AE119" s="877">
        <f t="shared" si="37"/>
        <v>0</v>
      </c>
      <c r="AF119" s="848">
        <f t="shared" si="46"/>
        <v>0</v>
      </c>
      <c r="AG119" s="848">
        <f t="shared" si="47"/>
        <v>0</v>
      </c>
      <c r="AH119" s="848">
        <f t="shared" si="48"/>
        <v>0</v>
      </c>
      <c r="AI119" s="117">
        <f t="shared" si="49"/>
        <v>0</v>
      </c>
      <c r="AJ119" s="849">
        <f t="shared" si="50"/>
        <v>0</v>
      </c>
      <c r="AK119" s="117">
        <f t="shared" si="51"/>
        <v>0</v>
      </c>
      <c r="AL119" s="849">
        <f t="shared" si="33"/>
        <v>0</v>
      </c>
      <c r="AM119" s="117">
        <f t="shared" si="38"/>
        <v>0</v>
      </c>
      <c r="AN119" s="850">
        <f t="shared" si="34"/>
        <v>0</v>
      </c>
      <c r="AO119" s="848">
        <f t="shared" si="39"/>
        <v>0</v>
      </c>
      <c r="AP119" s="851">
        <f t="shared" si="35"/>
        <v>0</v>
      </c>
      <c r="AQ119" s="852">
        <f t="shared" si="40"/>
        <v>0</v>
      </c>
    </row>
    <row r="120" spans="1:43" x14ac:dyDescent="0.4">
      <c r="A120" s="315"/>
      <c r="B120" s="92" t="s">
        <v>3513</v>
      </c>
      <c r="C120" s="122"/>
      <c r="D120" s="188"/>
      <c r="E120" s="119"/>
      <c r="F120" s="300">
        <f t="shared" si="28"/>
        <v>0</v>
      </c>
      <c r="G120" s="487">
        <f t="shared" si="29"/>
        <v>0</v>
      </c>
      <c r="H120" s="490"/>
      <c r="I120" s="741"/>
      <c r="J120" s="740"/>
      <c r="K120" s="739"/>
      <c r="L120" s="739"/>
      <c r="M120" s="738"/>
      <c r="N120" s="284"/>
      <c r="O120" s="403"/>
      <c r="P120" s="489"/>
      <c r="Q120" s="406"/>
      <c r="R120" s="403"/>
      <c r="S120" s="117"/>
      <c r="T120" s="876">
        <f t="shared" si="36"/>
        <v>0</v>
      </c>
      <c r="U120" s="27">
        <f t="shared" si="41"/>
        <v>0</v>
      </c>
      <c r="V120" s="876">
        <f t="shared" si="30"/>
        <v>0</v>
      </c>
      <c r="W120" s="27">
        <f t="shared" si="42"/>
        <v>0</v>
      </c>
      <c r="X120" s="876">
        <f t="shared" si="31"/>
        <v>0</v>
      </c>
      <c r="Y120" s="27">
        <f t="shared" si="43"/>
        <v>0</v>
      </c>
      <c r="Z120" s="27">
        <f t="shared" si="32"/>
        <v>0</v>
      </c>
      <c r="AA120" s="849">
        <f t="shared" si="52"/>
        <v>0</v>
      </c>
      <c r="AB120" s="27">
        <f t="shared" si="44"/>
        <v>0</v>
      </c>
      <c r="AC120" s="848">
        <f t="shared" si="53"/>
        <v>0</v>
      </c>
      <c r="AD120" s="851">
        <f t="shared" si="45"/>
        <v>0</v>
      </c>
      <c r="AE120" s="877">
        <f t="shared" si="37"/>
        <v>0</v>
      </c>
      <c r="AF120" s="848">
        <f t="shared" si="46"/>
        <v>0</v>
      </c>
      <c r="AG120" s="848">
        <f t="shared" si="47"/>
        <v>0</v>
      </c>
      <c r="AH120" s="848">
        <f t="shared" si="48"/>
        <v>0</v>
      </c>
      <c r="AI120" s="117">
        <f t="shared" si="49"/>
        <v>0</v>
      </c>
      <c r="AJ120" s="849">
        <f t="shared" si="50"/>
        <v>0</v>
      </c>
      <c r="AK120" s="117">
        <f t="shared" si="51"/>
        <v>0</v>
      </c>
      <c r="AL120" s="849">
        <f t="shared" si="33"/>
        <v>0</v>
      </c>
      <c r="AM120" s="117">
        <f t="shared" si="38"/>
        <v>0</v>
      </c>
      <c r="AN120" s="850">
        <f t="shared" si="34"/>
        <v>0</v>
      </c>
      <c r="AO120" s="848">
        <f t="shared" si="39"/>
        <v>0</v>
      </c>
      <c r="AP120" s="851">
        <f t="shared" si="35"/>
        <v>0</v>
      </c>
      <c r="AQ120" s="852">
        <f t="shared" si="40"/>
        <v>0</v>
      </c>
    </row>
    <row r="121" spans="1:43" x14ac:dyDescent="0.4">
      <c r="A121" s="315"/>
      <c r="B121" s="92" t="s">
        <v>3514</v>
      </c>
      <c r="C121" s="122"/>
      <c r="D121" s="188"/>
      <c r="E121" s="119"/>
      <c r="F121" s="300">
        <f t="shared" si="28"/>
        <v>0</v>
      </c>
      <c r="G121" s="487">
        <f t="shared" si="29"/>
        <v>0</v>
      </c>
      <c r="H121" s="490"/>
      <c r="I121" s="741"/>
      <c r="J121" s="740"/>
      <c r="K121" s="739"/>
      <c r="L121" s="739"/>
      <c r="M121" s="738"/>
      <c r="N121" s="284"/>
      <c r="O121" s="403"/>
      <c r="P121" s="489"/>
      <c r="Q121" s="406"/>
      <c r="R121" s="403"/>
      <c r="S121" s="117"/>
      <c r="T121" s="876">
        <f t="shared" si="36"/>
        <v>0</v>
      </c>
      <c r="U121" s="27">
        <f t="shared" si="41"/>
        <v>0</v>
      </c>
      <c r="V121" s="876">
        <f t="shared" si="30"/>
        <v>0</v>
      </c>
      <c r="W121" s="27">
        <f t="shared" si="42"/>
        <v>0</v>
      </c>
      <c r="X121" s="876">
        <f t="shared" si="31"/>
        <v>0</v>
      </c>
      <c r="Y121" s="27">
        <f t="shared" si="43"/>
        <v>0</v>
      </c>
      <c r="Z121" s="27">
        <f t="shared" si="32"/>
        <v>0</v>
      </c>
      <c r="AA121" s="849">
        <f t="shared" si="52"/>
        <v>0</v>
      </c>
      <c r="AB121" s="27">
        <f t="shared" si="44"/>
        <v>0</v>
      </c>
      <c r="AC121" s="848">
        <f t="shared" si="53"/>
        <v>0</v>
      </c>
      <c r="AD121" s="851">
        <f t="shared" si="45"/>
        <v>0</v>
      </c>
      <c r="AE121" s="877">
        <f t="shared" si="37"/>
        <v>0</v>
      </c>
      <c r="AF121" s="848">
        <f t="shared" si="46"/>
        <v>0</v>
      </c>
      <c r="AG121" s="848">
        <f t="shared" si="47"/>
        <v>0</v>
      </c>
      <c r="AH121" s="848">
        <f t="shared" si="48"/>
        <v>0</v>
      </c>
      <c r="AI121" s="117">
        <f t="shared" si="49"/>
        <v>0</v>
      </c>
      <c r="AJ121" s="849">
        <f t="shared" si="50"/>
        <v>0</v>
      </c>
      <c r="AK121" s="117">
        <f t="shared" si="51"/>
        <v>0</v>
      </c>
      <c r="AL121" s="849">
        <f t="shared" si="33"/>
        <v>0</v>
      </c>
      <c r="AM121" s="117">
        <f t="shared" si="38"/>
        <v>0</v>
      </c>
      <c r="AN121" s="850">
        <f t="shared" si="34"/>
        <v>0</v>
      </c>
      <c r="AO121" s="848">
        <f t="shared" si="39"/>
        <v>0</v>
      </c>
      <c r="AP121" s="851">
        <f t="shared" si="35"/>
        <v>0</v>
      </c>
      <c r="AQ121" s="852">
        <f t="shared" si="40"/>
        <v>0</v>
      </c>
    </row>
    <row r="122" spans="1:43" x14ac:dyDescent="0.4">
      <c r="A122" s="315"/>
      <c r="B122" s="92" t="s">
        <v>3515</v>
      </c>
      <c r="C122" s="122"/>
      <c r="D122" s="188"/>
      <c r="E122" s="119"/>
      <c r="F122" s="300">
        <f t="shared" si="28"/>
        <v>0</v>
      </c>
      <c r="G122" s="487">
        <f t="shared" si="29"/>
        <v>0</v>
      </c>
      <c r="H122" s="490"/>
      <c r="I122" s="741"/>
      <c r="J122" s="740"/>
      <c r="K122" s="739"/>
      <c r="L122" s="739"/>
      <c r="M122" s="738"/>
      <c r="N122" s="284"/>
      <c r="O122" s="403"/>
      <c r="P122" s="489"/>
      <c r="Q122" s="406"/>
      <c r="R122" s="403"/>
      <c r="S122" s="117"/>
      <c r="T122" s="876">
        <f t="shared" si="36"/>
        <v>0</v>
      </c>
      <c r="U122" s="27">
        <f t="shared" si="41"/>
        <v>0</v>
      </c>
      <c r="V122" s="876">
        <f t="shared" si="30"/>
        <v>0</v>
      </c>
      <c r="W122" s="27">
        <f t="shared" si="42"/>
        <v>0</v>
      </c>
      <c r="X122" s="876">
        <f t="shared" si="31"/>
        <v>0</v>
      </c>
      <c r="Y122" s="27">
        <f t="shared" si="43"/>
        <v>0</v>
      </c>
      <c r="Z122" s="27">
        <f t="shared" si="32"/>
        <v>0</v>
      </c>
      <c r="AA122" s="849">
        <f t="shared" si="52"/>
        <v>0</v>
      </c>
      <c r="AB122" s="27">
        <f t="shared" si="44"/>
        <v>0</v>
      </c>
      <c r="AC122" s="848">
        <f t="shared" si="53"/>
        <v>0</v>
      </c>
      <c r="AD122" s="851">
        <f t="shared" si="45"/>
        <v>0</v>
      </c>
      <c r="AE122" s="877">
        <f t="shared" si="37"/>
        <v>0</v>
      </c>
      <c r="AF122" s="848">
        <f t="shared" si="46"/>
        <v>0</v>
      </c>
      <c r="AG122" s="848">
        <f t="shared" si="47"/>
        <v>0</v>
      </c>
      <c r="AH122" s="848">
        <f t="shared" si="48"/>
        <v>0</v>
      </c>
      <c r="AI122" s="117">
        <f t="shared" si="49"/>
        <v>0</v>
      </c>
      <c r="AJ122" s="849">
        <f t="shared" si="50"/>
        <v>0</v>
      </c>
      <c r="AK122" s="117">
        <f t="shared" si="51"/>
        <v>0</v>
      </c>
      <c r="AL122" s="849">
        <f t="shared" si="33"/>
        <v>0</v>
      </c>
      <c r="AM122" s="117">
        <f t="shared" si="38"/>
        <v>0</v>
      </c>
      <c r="AN122" s="850">
        <f t="shared" si="34"/>
        <v>0</v>
      </c>
      <c r="AO122" s="848">
        <f t="shared" si="39"/>
        <v>0</v>
      </c>
      <c r="AP122" s="851">
        <f t="shared" si="35"/>
        <v>0</v>
      </c>
      <c r="AQ122" s="852">
        <f t="shared" si="40"/>
        <v>0</v>
      </c>
    </row>
    <row r="123" spans="1:43" x14ac:dyDescent="0.4">
      <c r="A123" s="315"/>
      <c r="B123" s="92" t="s">
        <v>3516</v>
      </c>
      <c r="C123" s="122"/>
      <c r="D123" s="188"/>
      <c r="E123" s="119"/>
      <c r="F123" s="300">
        <f t="shared" si="28"/>
        <v>0</v>
      </c>
      <c r="G123" s="487">
        <f t="shared" si="29"/>
        <v>0</v>
      </c>
      <c r="H123" s="490"/>
      <c r="I123" s="741"/>
      <c r="J123" s="740"/>
      <c r="K123" s="739"/>
      <c r="L123" s="739"/>
      <c r="M123" s="738"/>
      <c r="N123" s="284"/>
      <c r="O123" s="403"/>
      <c r="P123" s="489"/>
      <c r="Q123" s="406"/>
      <c r="R123" s="403"/>
      <c r="S123" s="117"/>
      <c r="T123" s="876">
        <f t="shared" si="36"/>
        <v>0</v>
      </c>
      <c r="U123" s="27">
        <f t="shared" si="41"/>
        <v>0</v>
      </c>
      <c r="V123" s="876">
        <f t="shared" si="30"/>
        <v>0</v>
      </c>
      <c r="W123" s="27">
        <f t="shared" si="42"/>
        <v>0</v>
      </c>
      <c r="X123" s="876">
        <f t="shared" si="31"/>
        <v>0</v>
      </c>
      <c r="Y123" s="27">
        <f t="shared" si="43"/>
        <v>0</v>
      </c>
      <c r="Z123" s="27">
        <f t="shared" si="32"/>
        <v>0</v>
      </c>
      <c r="AA123" s="849">
        <f t="shared" si="52"/>
        <v>0</v>
      </c>
      <c r="AB123" s="27">
        <f t="shared" si="44"/>
        <v>0</v>
      </c>
      <c r="AC123" s="848">
        <f t="shared" si="53"/>
        <v>0</v>
      </c>
      <c r="AD123" s="851">
        <f t="shared" si="45"/>
        <v>0</v>
      </c>
      <c r="AE123" s="877">
        <f t="shared" si="37"/>
        <v>0</v>
      </c>
      <c r="AF123" s="848">
        <f t="shared" si="46"/>
        <v>0</v>
      </c>
      <c r="AG123" s="848">
        <f t="shared" si="47"/>
        <v>0</v>
      </c>
      <c r="AH123" s="848">
        <f t="shared" si="48"/>
        <v>0</v>
      </c>
      <c r="AI123" s="117">
        <f t="shared" si="49"/>
        <v>0</v>
      </c>
      <c r="AJ123" s="849">
        <f t="shared" si="50"/>
        <v>0</v>
      </c>
      <c r="AK123" s="117">
        <f t="shared" si="51"/>
        <v>0</v>
      </c>
      <c r="AL123" s="849">
        <f t="shared" si="33"/>
        <v>0</v>
      </c>
      <c r="AM123" s="117">
        <f t="shared" si="38"/>
        <v>0</v>
      </c>
      <c r="AN123" s="850">
        <f t="shared" si="34"/>
        <v>0</v>
      </c>
      <c r="AO123" s="848">
        <f t="shared" si="39"/>
        <v>0</v>
      </c>
      <c r="AP123" s="851">
        <f t="shared" si="35"/>
        <v>0</v>
      </c>
      <c r="AQ123" s="852">
        <f t="shared" si="40"/>
        <v>0</v>
      </c>
    </row>
    <row r="124" spans="1:43" x14ac:dyDescent="0.4">
      <c r="A124" s="315"/>
      <c r="B124" s="92" t="s">
        <v>3517</v>
      </c>
      <c r="C124" s="122"/>
      <c r="D124" s="188"/>
      <c r="E124" s="119"/>
      <c r="F124" s="300">
        <f t="shared" si="28"/>
        <v>0</v>
      </c>
      <c r="G124" s="487">
        <f t="shared" si="29"/>
        <v>0</v>
      </c>
      <c r="H124" s="490"/>
      <c r="I124" s="741"/>
      <c r="J124" s="740"/>
      <c r="K124" s="739"/>
      <c r="L124" s="739"/>
      <c r="M124" s="738"/>
      <c r="N124" s="284"/>
      <c r="O124" s="403"/>
      <c r="P124" s="489"/>
      <c r="Q124" s="406"/>
      <c r="R124" s="403"/>
      <c r="S124" s="117"/>
      <c r="T124" s="876">
        <f t="shared" si="36"/>
        <v>0</v>
      </c>
      <c r="U124" s="27">
        <f t="shared" si="41"/>
        <v>0</v>
      </c>
      <c r="V124" s="876">
        <f t="shared" si="30"/>
        <v>0</v>
      </c>
      <c r="W124" s="27">
        <f t="shared" si="42"/>
        <v>0</v>
      </c>
      <c r="X124" s="876">
        <f t="shared" si="31"/>
        <v>0</v>
      </c>
      <c r="Y124" s="27">
        <f t="shared" si="43"/>
        <v>0</v>
      </c>
      <c r="Z124" s="27">
        <f t="shared" si="32"/>
        <v>0</v>
      </c>
      <c r="AA124" s="849">
        <f t="shared" si="52"/>
        <v>0</v>
      </c>
      <c r="AB124" s="27">
        <f t="shared" si="44"/>
        <v>0</v>
      </c>
      <c r="AC124" s="848">
        <f t="shared" si="53"/>
        <v>0</v>
      </c>
      <c r="AD124" s="851">
        <f t="shared" si="45"/>
        <v>0</v>
      </c>
      <c r="AE124" s="877">
        <f t="shared" si="37"/>
        <v>0</v>
      </c>
      <c r="AF124" s="848">
        <f t="shared" si="46"/>
        <v>0</v>
      </c>
      <c r="AG124" s="848">
        <f t="shared" si="47"/>
        <v>0</v>
      </c>
      <c r="AH124" s="848">
        <f t="shared" si="48"/>
        <v>0</v>
      </c>
      <c r="AI124" s="117">
        <f t="shared" si="49"/>
        <v>0</v>
      </c>
      <c r="AJ124" s="849">
        <f t="shared" si="50"/>
        <v>0</v>
      </c>
      <c r="AK124" s="117">
        <f t="shared" si="51"/>
        <v>0</v>
      </c>
      <c r="AL124" s="849">
        <f t="shared" si="33"/>
        <v>0</v>
      </c>
      <c r="AM124" s="117">
        <f t="shared" si="38"/>
        <v>0</v>
      </c>
      <c r="AN124" s="850">
        <f t="shared" si="34"/>
        <v>0</v>
      </c>
      <c r="AO124" s="848">
        <f t="shared" si="39"/>
        <v>0</v>
      </c>
      <c r="AP124" s="851">
        <f t="shared" si="35"/>
        <v>0</v>
      </c>
      <c r="AQ124" s="852">
        <f t="shared" si="40"/>
        <v>0</v>
      </c>
    </row>
    <row r="125" spans="1:43" x14ac:dyDescent="0.4">
      <c r="A125" s="315"/>
      <c r="B125" s="92" t="s">
        <v>3518</v>
      </c>
      <c r="C125" s="122"/>
      <c r="D125" s="188"/>
      <c r="E125" s="119"/>
      <c r="F125" s="300">
        <f t="shared" si="28"/>
        <v>0</v>
      </c>
      <c r="G125" s="487">
        <f t="shared" si="29"/>
        <v>0</v>
      </c>
      <c r="H125" s="490"/>
      <c r="I125" s="741"/>
      <c r="J125" s="740"/>
      <c r="K125" s="739"/>
      <c r="L125" s="739"/>
      <c r="M125" s="738"/>
      <c r="N125" s="284"/>
      <c r="O125" s="403"/>
      <c r="P125" s="489"/>
      <c r="Q125" s="406"/>
      <c r="R125" s="403"/>
      <c r="S125" s="117"/>
      <c r="T125" s="876">
        <f t="shared" si="36"/>
        <v>0</v>
      </c>
      <c r="U125" s="27">
        <f t="shared" si="41"/>
        <v>0</v>
      </c>
      <c r="V125" s="876">
        <f t="shared" si="30"/>
        <v>0</v>
      </c>
      <c r="W125" s="27">
        <f t="shared" si="42"/>
        <v>0</v>
      </c>
      <c r="X125" s="876">
        <f t="shared" si="31"/>
        <v>0</v>
      </c>
      <c r="Y125" s="27">
        <f t="shared" si="43"/>
        <v>0</v>
      </c>
      <c r="Z125" s="27">
        <f t="shared" si="32"/>
        <v>0</v>
      </c>
      <c r="AA125" s="849">
        <f t="shared" si="52"/>
        <v>0</v>
      </c>
      <c r="AB125" s="27">
        <f t="shared" si="44"/>
        <v>0</v>
      </c>
      <c r="AC125" s="848">
        <f t="shared" si="53"/>
        <v>0</v>
      </c>
      <c r="AD125" s="851">
        <f t="shared" si="45"/>
        <v>0</v>
      </c>
      <c r="AE125" s="877">
        <f t="shared" si="37"/>
        <v>0</v>
      </c>
      <c r="AF125" s="848">
        <f t="shared" si="46"/>
        <v>0</v>
      </c>
      <c r="AG125" s="848">
        <f t="shared" si="47"/>
        <v>0</v>
      </c>
      <c r="AH125" s="848">
        <f t="shared" si="48"/>
        <v>0</v>
      </c>
      <c r="AI125" s="117">
        <f t="shared" si="49"/>
        <v>0</v>
      </c>
      <c r="AJ125" s="849">
        <f t="shared" si="50"/>
        <v>0</v>
      </c>
      <c r="AK125" s="117">
        <f t="shared" si="51"/>
        <v>0</v>
      </c>
      <c r="AL125" s="849">
        <f t="shared" si="33"/>
        <v>0</v>
      </c>
      <c r="AM125" s="117">
        <f t="shared" si="38"/>
        <v>0</v>
      </c>
      <c r="AN125" s="850">
        <f t="shared" si="34"/>
        <v>0</v>
      </c>
      <c r="AO125" s="848">
        <f t="shared" si="39"/>
        <v>0</v>
      </c>
      <c r="AP125" s="851">
        <f t="shared" si="35"/>
        <v>0</v>
      </c>
      <c r="AQ125" s="852">
        <f t="shared" si="40"/>
        <v>0</v>
      </c>
    </row>
    <row r="126" spans="1:43" x14ac:dyDescent="0.4">
      <c r="A126" s="315"/>
      <c r="B126" s="92" t="s">
        <v>3519</v>
      </c>
      <c r="C126" s="122"/>
      <c r="D126" s="188"/>
      <c r="E126" s="119"/>
      <c r="F126" s="300">
        <f t="shared" si="28"/>
        <v>0</v>
      </c>
      <c r="G126" s="487">
        <f t="shared" si="29"/>
        <v>0</v>
      </c>
      <c r="H126" s="490"/>
      <c r="I126" s="741"/>
      <c r="J126" s="740"/>
      <c r="K126" s="739"/>
      <c r="L126" s="739"/>
      <c r="M126" s="738"/>
      <c r="N126" s="284"/>
      <c r="O126" s="403"/>
      <c r="P126" s="489"/>
      <c r="Q126" s="406"/>
      <c r="R126" s="403"/>
      <c r="S126" s="117"/>
      <c r="T126" s="876">
        <f t="shared" si="36"/>
        <v>0</v>
      </c>
      <c r="U126" s="27">
        <f t="shared" si="41"/>
        <v>0</v>
      </c>
      <c r="V126" s="876">
        <f t="shared" si="30"/>
        <v>0</v>
      </c>
      <c r="W126" s="27">
        <f t="shared" si="42"/>
        <v>0</v>
      </c>
      <c r="X126" s="876">
        <f t="shared" si="31"/>
        <v>0</v>
      </c>
      <c r="Y126" s="27">
        <f t="shared" si="43"/>
        <v>0</v>
      </c>
      <c r="Z126" s="27">
        <f t="shared" si="32"/>
        <v>0</v>
      </c>
      <c r="AA126" s="849">
        <f t="shared" si="52"/>
        <v>0</v>
      </c>
      <c r="AB126" s="27">
        <f t="shared" si="44"/>
        <v>0</v>
      </c>
      <c r="AC126" s="848">
        <f t="shared" si="53"/>
        <v>0</v>
      </c>
      <c r="AD126" s="851">
        <f t="shared" si="45"/>
        <v>0</v>
      </c>
      <c r="AE126" s="877">
        <f t="shared" si="37"/>
        <v>0</v>
      </c>
      <c r="AF126" s="848">
        <f t="shared" si="46"/>
        <v>0</v>
      </c>
      <c r="AG126" s="848">
        <f t="shared" si="47"/>
        <v>0</v>
      </c>
      <c r="AH126" s="848">
        <f t="shared" si="48"/>
        <v>0</v>
      </c>
      <c r="AI126" s="117">
        <f t="shared" si="49"/>
        <v>0</v>
      </c>
      <c r="AJ126" s="849">
        <f t="shared" si="50"/>
        <v>0</v>
      </c>
      <c r="AK126" s="117">
        <f t="shared" si="51"/>
        <v>0</v>
      </c>
      <c r="AL126" s="849">
        <f t="shared" si="33"/>
        <v>0</v>
      </c>
      <c r="AM126" s="117">
        <f t="shared" si="38"/>
        <v>0</v>
      </c>
      <c r="AN126" s="850">
        <f t="shared" si="34"/>
        <v>0</v>
      </c>
      <c r="AO126" s="848">
        <f t="shared" si="39"/>
        <v>0</v>
      </c>
      <c r="AP126" s="851">
        <f t="shared" si="35"/>
        <v>0</v>
      </c>
      <c r="AQ126" s="852">
        <f t="shared" si="40"/>
        <v>0</v>
      </c>
    </row>
    <row r="127" spans="1:43" x14ac:dyDescent="0.4">
      <c r="A127" s="315"/>
      <c r="B127" s="92" t="s">
        <v>3520</v>
      </c>
      <c r="C127" s="122"/>
      <c r="D127" s="188"/>
      <c r="E127" s="119"/>
      <c r="F127" s="300">
        <f t="shared" si="28"/>
        <v>0</v>
      </c>
      <c r="G127" s="487">
        <f t="shared" si="29"/>
        <v>0</v>
      </c>
      <c r="H127" s="490"/>
      <c r="I127" s="741"/>
      <c r="J127" s="740"/>
      <c r="K127" s="739"/>
      <c r="L127" s="739"/>
      <c r="M127" s="738"/>
      <c r="N127" s="284"/>
      <c r="O127" s="403"/>
      <c r="P127" s="489"/>
      <c r="Q127" s="406"/>
      <c r="R127" s="403"/>
      <c r="S127" s="117"/>
      <c r="T127" s="876">
        <f t="shared" si="36"/>
        <v>0</v>
      </c>
      <c r="U127" s="27">
        <f t="shared" si="41"/>
        <v>0</v>
      </c>
      <c r="V127" s="876">
        <f t="shared" si="30"/>
        <v>0</v>
      </c>
      <c r="W127" s="27">
        <f t="shared" si="42"/>
        <v>0</v>
      </c>
      <c r="X127" s="876">
        <f t="shared" si="31"/>
        <v>0</v>
      </c>
      <c r="Y127" s="27">
        <f t="shared" si="43"/>
        <v>0</v>
      </c>
      <c r="Z127" s="27">
        <f t="shared" si="32"/>
        <v>0</v>
      </c>
      <c r="AA127" s="849">
        <f t="shared" si="52"/>
        <v>0</v>
      </c>
      <c r="AB127" s="27">
        <f t="shared" si="44"/>
        <v>0</v>
      </c>
      <c r="AC127" s="848">
        <f t="shared" si="53"/>
        <v>0</v>
      </c>
      <c r="AD127" s="851">
        <f t="shared" si="45"/>
        <v>0</v>
      </c>
      <c r="AE127" s="877">
        <f t="shared" si="37"/>
        <v>0</v>
      </c>
      <c r="AF127" s="848">
        <f t="shared" si="46"/>
        <v>0</v>
      </c>
      <c r="AG127" s="848">
        <f t="shared" si="47"/>
        <v>0</v>
      </c>
      <c r="AH127" s="848">
        <f t="shared" si="48"/>
        <v>0</v>
      </c>
      <c r="AI127" s="117">
        <f t="shared" si="49"/>
        <v>0</v>
      </c>
      <c r="AJ127" s="849">
        <f t="shared" si="50"/>
        <v>0</v>
      </c>
      <c r="AK127" s="117">
        <f t="shared" si="51"/>
        <v>0</v>
      </c>
      <c r="AL127" s="849">
        <f t="shared" si="33"/>
        <v>0</v>
      </c>
      <c r="AM127" s="117">
        <f t="shared" si="38"/>
        <v>0</v>
      </c>
      <c r="AN127" s="850">
        <f t="shared" si="34"/>
        <v>0</v>
      </c>
      <c r="AO127" s="848">
        <f t="shared" si="39"/>
        <v>0</v>
      </c>
      <c r="AP127" s="851">
        <f t="shared" si="35"/>
        <v>0</v>
      </c>
      <c r="AQ127" s="852">
        <f t="shared" si="40"/>
        <v>0</v>
      </c>
    </row>
    <row r="128" spans="1:43" x14ac:dyDescent="0.4">
      <c r="A128" s="315"/>
      <c r="B128" s="92" t="s">
        <v>3521</v>
      </c>
      <c r="C128" s="122"/>
      <c r="D128" s="188"/>
      <c r="E128" s="119"/>
      <c r="F128" s="300">
        <f t="shared" si="28"/>
        <v>0</v>
      </c>
      <c r="G128" s="487">
        <f t="shared" si="29"/>
        <v>0</v>
      </c>
      <c r="H128" s="490"/>
      <c r="I128" s="741"/>
      <c r="J128" s="740"/>
      <c r="K128" s="739"/>
      <c r="L128" s="739"/>
      <c r="M128" s="738"/>
      <c r="N128" s="284"/>
      <c r="O128" s="403"/>
      <c r="P128" s="489"/>
      <c r="Q128" s="406"/>
      <c r="R128" s="403"/>
      <c r="S128" s="117"/>
      <c r="T128" s="876">
        <f t="shared" si="36"/>
        <v>0</v>
      </c>
      <c r="U128" s="27">
        <f t="shared" si="41"/>
        <v>0</v>
      </c>
      <c r="V128" s="876">
        <f t="shared" si="30"/>
        <v>0</v>
      </c>
      <c r="W128" s="27">
        <f t="shared" si="42"/>
        <v>0</v>
      </c>
      <c r="X128" s="876">
        <f t="shared" si="31"/>
        <v>0</v>
      </c>
      <c r="Y128" s="27">
        <f t="shared" si="43"/>
        <v>0</v>
      </c>
      <c r="Z128" s="27">
        <f t="shared" si="32"/>
        <v>0</v>
      </c>
      <c r="AA128" s="849">
        <f t="shared" si="52"/>
        <v>0</v>
      </c>
      <c r="AB128" s="27">
        <f t="shared" si="44"/>
        <v>0</v>
      </c>
      <c r="AC128" s="848">
        <f t="shared" si="53"/>
        <v>0</v>
      </c>
      <c r="AD128" s="851">
        <f t="shared" si="45"/>
        <v>0</v>
      </c>
      <c r="AE128" s="877">
        <f t="shared" si="37"/>
        <v>0</v>
      </c>
      <c r="AF128" s="848">
        <f t="shared" si="46"/>
        <v>0</v>
      </c>
      <c r="AG128" s="848">
        <f t="shared" si="47"/>
        <v>0</v>
      </c>
      <c r="AH128" s="848">
        <f t="shared" si="48"/>
        <v>0</v>
      </c>
      <c r="AI128" s="117">
        <f t="shared" si="49"/>
        <v>0</v>
      </c>
      <c r="AJ128" s="849">
        <f t="shared" si="50"/>
        <v>0</v>
      </c>
      <c r="AK128" s="117">
        <f t="shared" si="51"/>
        <v>0</v>
      </c>
      <c r="AL128" s="849">
        <f t="shared" si="33"/>
        <v>0</v>
      </c>
      <c r="AM128" s="117">
        <f t="shared" si="38"/>
        <v>0</v>
      </c>
      <c r="AN128" s="850">
        <f t="shared" si="34"/>
        <v>0</v>
      </c>
      <c r="AO128" s="848">
        <f t="shared" si="39"/>
        <v>0</v>
      </c>
      <c r="AP128" s="851">
        <f t="shared" si="35"/>
        <v>0</v>
      </c>
      <c r="AQ128" s="852">
        <f t="shared" si="40"/>
        <v>0</v>
      </c>
    </row>
    <row r="129" spans="1:43" x14ac:dyDescent="0.4">
      <c r="A129" s="315"/>
      <c r="B129" s="92" t="s">
        <v>3522</v>
      </c>
      <c r="C129" s="122"/>
      <c r="D129" s="200"/>
      <c r="E129" s="119"/>
      <c r="F129" s="300">
        <f t="shared" si="28"/>
        <v>0</v>
      </c>
      <c r="G129" s="487">
        <f t="shared" si="29"/>
        <v>0</v>
      </c>
      <c r="H129" s="490"/>
      <c r="I129" s="741"/>
      <c r="J129" s="740"/>
      <c r="K129" s="739"/>
      <c r="L129" s="739"/>
      <c r="M129" s="738"/>
      <c r="N129" s="284"/>
      <c r="O129" s="403"/>
      <c r="P129" s="489"/>
      <c r="Q129" s="406"/>
      <c r="R129" s="403"/>
      <c r="S129" s="117"/>
      <c r="T129" s="876">
        <f t="shared" si="36"/>
        <v>0</v>
      </c>
      <c r="U129" s="27">
        <f t="shared" si="41"/>
        <v>0</v>
      </c>
      <c r="V129" s="876">
        <f t="shared" si="30"/>
        <v>0</v>
      </c>
      <c r="W129" s="27">
        <f t="shared" si="42"/>
        <v>0</v>
      </c>
      <c r="X129" s="876">
        <f t="shared" si="31"/>
        <v>0</v>
      </c>
      <c r="Y129" s="27">
        <f t="shared" si="43"/>
        <v>0</v>
      </c>
      <c r="Z129" s="27">
        <f t="shared" si="32"/>
        <v>0</v>
      </c>
      <c r="AA129" s="849">
        <f t="shared" si="52"/>
        <v>0</v>
      </c>
      <c r="AB129" s="27">
        <f t="shared" si="44"/>
        <v>0</v>
      </c>
      <c r="AC129" s="848">
        <f t="shared" si="53"/>
        <v>0</v>
      </c>
      <c r="AD129" s="851">
        <f t="shared" si="45"/>
        <v>0</v>
      </c>
      <c r="AE129" s="877">
        <f t="shared" si="37"/>
        <v>0</v>
      </c>
      <c r="AF129" s="848">
        <f t="shared" si="46"/>
        <v>0</v>
      </c>
      <c r="AG129" s="848">
        <f t="shared" si="47"/>
        <v>0</v>
      </c>
      <c r="AH129" s="848">
        <f t="shared" si="48"/>
        <v>0</v>
      </c>
      <c r="AI129" s="117">
        <f t="shared" si="49"/>
        <v>0</v>
      </c>
      <c r="AJ129" s="849">
        <f t="shared" si="50"/>
        <v>0</v>
      </c>
      <c r="AK129" s="117">
        <f t="shared" si="51"/>
        <v>0</v>
      </c>
      <c r="AL129" s="849">
        <f t="shared" si="33"/>
        <v>0</v>
      </c>
      <c r="AM129" s="117">
        <f t="shared" si="38"/>
        <v>0</v>
      </c>
      <c r="AN129" s="850">
        <f t="shared" si="34"/>
        <v>0</v>
      </c>
      <c r="AO129" s="848">
        <f t="shared" si="39"/>
        <v>0</v>
      </c>
      <c r="AP129" s="851">
        <f t="shared" si="35"/>
        <v>0</v>
      </c>
      <c r="AQ129" s="852">
        <f t="shared" si="40"/>
        <v>0</v>
      </c>
    </row>
    <row r="130" spans="1:43" x14ac:dyDescent="0.4">
      <c r="A130" s="315"/>
      <c r="B130" s="92" t="s">
        <v>3523</v>
      </c>
      <c r="C130" s="122"/>
      <c r="D130" s="188"/>
      <c r="E130" s="119"/>
      <c r="F130" s="300">
        <f t="shared" si="28"/>
        <v>0</v>
      </c>
      <c r="G130" s="487">
        <f t="shared" si="29"/>
        <v>0</v>
      </c>
      <c r="H130" s="490"/>
      <c r="I130" s="741"/>
      <c r="J130" s="740"/>
      <c r="K130" s="739"/>
      <c r="L130" s="739"/>
      <c r="M130" s="738"/>
      <c r="N130" s="284"/>
      <c r="O130" s="403"/>
      <c r="P130" s="489"/>
      <c r="Q130" s="406"/>
      <c r="R130" s="403"/>
      <c r="S130" s="117"/>
      <c r="T130" s="876">
        <f t="shared" si="36"/>
        <v>0</v>
      </c>
      <c r="U130" s="27">
        <f t="shared" si="41"/>
        <v>0</v>
      </c>
      <c r="V130" s="876">
        <f t="shared" si="30"/>
        <v>0</v>
      </c>
      <c r="W130" s="27">
        <f t="shared" si="42"/>
        <v>0</v>
      </c>
      <c r="X130" s="876">
        <f t="shared" si="31"/>
        <v>0</v>
      </c>
      <c r="Y130" s="27">
        <f t="shared" si="43"/>
        <v>0</v>
      </c>
      <c r="Z130" s="27">
        <f t="shared" si="32"/>
        <v>0</v>
      </c>
      <c r="AA130" s="849">
        <f t="shared" si="52"/>
        <v>0</v>
      </c>
      <c r="AB130" s="27">
        <f t="shared" si="44"/>
        <v>0</v>
      </c>
      <c r="AC130" s="848">
        <f t="shared" si="53"/>
        <v>0</v>
      </c>
      <c r="AD130" s="851">
        <f t="shared" si="45"/>
        <v>0</v>
      </c>
      <c r="AE130" s="877">
        <f t="shared" si="37"/>
        <v>0</v>
      </c>
      <c r="AF130" s="848">
        <f t="shared" si="46"/>
        <v>0</v>
      </c>
      <c r="AG130" s="848">
        <f t="shared" si="47"/>
        <v>0</v>
      </c>
      <c r="AH130" s="848">
        <f t="shared" si="48"/>
        <v>0</v>
      </c>
      <c r="AI130" s="117">
        <f t="shared" si="49"/>
        <v>0</v>
      </c>
      <c r="AJ130" s="849">
        <f t="shared" si="50"/>
        <v>0</v>
      </c>
      <c r="AK130" s="117">
        <f t="shared" si="51"/>
        <v>0</v>
      </c>
      <c r="AL130" s="849">
        <f t="shared" si="33"/>
        <v>0</v>
      </c>
      <c r="AM130" s="117">
        <f t="shared" si="38"/>
        <v>0</v>
      </c>
      <c r="AN130" s="850">
        <f t="shared" si="34"/>
        <v>0</v>
      </c>
      <c r="AO130" s="848">
        <f t="shared" si="39"/>
        <v>0</v>
      </c>
      <c r="AP130" s="851">
        <f t="shared" si="35"/>
        <v>0</v>
      </c>
      <c r="AQ130" s="852">
        <f t="shared" si="40"/>
        <v>0</v>
      </c>
    </row>
    <row r="131" spans="1:43" x14ac:dyDescent="0.4">
      <c r="A131" s="315"/>
      <c r="B131" s="92" t="s">
        <v>3524</v>
      </c>
      <c r="C131" s="122"/>
      <c r="D131" s="188"/>
      <c r="E131" s="119"/>
      <c r="F131" s="300">
        <f t="shared" si="28"/>
        <v>0</v>
      </c>
      <c r="G131" s="487">
        <f t="shared" si="29"/>
        <v>0</v>
      </c>
      <c r="H131" s="490"/>
      <c r="I131" s="741"/>
      <c r="J131" s="740"/>
      <c r="K131" s="739"/>
      <c r="L131" s="739"/>
      <c r="M131" s="738"/>
      <c r="N131" s="284"/>
      <c r="O131" s="403"/>
      <c r="P131" s="489"/>
      <c r="Q131" s="406"/>
      <c r="R131" s="403"/>
      <c r="S131" s="117"/>
      <c r="T131" s="876">
        <f t="shared" si="36"/>
        <v>0</v>
      </c>
      <c r="U131" s="27">
        <f t="shared" si="41"/>
        <v>0</v>
      </c>
      <c r="V131" s="876">
        <f t="shared" si="30"/>
        <v>0</v>
      </c>
      <c r="W131" s="27">
        <f t="shared" si="42"/>
        <v>0</v>
      </c>
      <c r="X131" s="876">
        <f t="shared" si="31"/>
        <v>0</v>
      </c>
      <c r="Y131" s="27">
        <f t="shared" si="43"/>
        <v>0</v>
      </c>
      <c r="Z131" s="27">
        <f t="shared" si="32"/>
        <v>0</v>
      </c>
      <c r="AA131" s="849">
        <f t="shared" si="52"/>
        <v>0</v>
      </c>
      <c r="AB131" s="27">
        <f t="shared" si="44"/>
        <v>0</v>
      </c>
      <c r="AC131" s="848">
        <f t="shared" si="53"/>
        <v>0</v>
      </c>
      <c r="AD131" s="851">
        <f t="shared" si="45"/>
        <v>0</v>
      </c>
      <c r="AE131" s="877">
        <f t="shared" si="37"/>
        <v>0</v>
      </c>
      <c r="AF131" s="848">
        <f t="shared" si="46"/>
        <v>0</v>
      </c>
      <c r="AG131" s="848">
        <f t="shared" si="47"/>
        <v>0</v>
      </c>
      <c r="AH131" s="848">
        <f t="shared" si="48"/>
        <v>0</v>
      </c>
      <c r="AI131" s="117">
        <f t="shared" si="49"/>
        <v>0</v>
      </c>
      <c r="AJ131" s="849">
        <f t="shared" si="50"/>
        <v>0</v>
      </c>
      <c r="AK131" s="117">
        <f t="shared" si="51"/>
        <v>0</v>
      </c>
      <c r="AL131" s="849">
        <f t="shared" si="33"/>
        <v>0</v>
      </c>
      <c r="AM131" s="117">
        <f t="shared" si="38"/>
        <v>0</v>
      </c>
      <c r="AN131" s="850">
        <f t="shared" si="34"/>
        <v>0</v>
      </c>
      <c r="AO131" s="848">
        <f t="shared" si="39"/>
        <v>0</v>
      </c>
      <c r="AP131" s="851">
        <f t="shared" si="35"/>
        <v>0</v>
      </c>
      <c r="AQ131" s="852">
        <f t="shared" si="40"/>
        <v>0</v>
      </c>
    </row>
    <row r="132" spans="1:43" x14ac:dyDescent="0.4">
      <c r="A132" s="315"/>
      <c r="B132" s="92" t="s">
        <v>3525</v>
      </c>
      <c r="C132" s="122"/>
      <c r="D132" s="188"/>
      <c r="E132" s="119"/>
      <c r="F132" s="300">
        <f t="shared" ref="F132:F136" si="54">E132*H132/100</f>
        <v>0</v>
      </c>
      <c r="G132" s="487">
        <f t="shared" ref="G132:G135" si="55">ROUND(F132*1.1,1)</f>
        <v>0</v>
      </c>
      <c r="H132" s="490"/>
      <c r="I132" s="741"/>
      <c r="J132" s="740"/>
      <c r="K132" s="739"/>
      <c r="L132" s="739"/>
      <c r="M132" s="738"/>
      <c r="N132" s="284"/>
      <c r="O132" s="403"/>
      <c r="P132" s="489"/>
      <c r="Q132" s="406"/>
      <c r="R132" s="403"/>
      <c r="S132" s="117"/>
      <c r="T132" s="876">
        <f t="shared" si="36"/>
        <v>0</v>
      </c>
      <c r="U132" s="27">
        <f t="shared" si="41"/>
        <v>0</v>
      </c>
      <c r="V132" s="876">
        <f t="shared" ref="V132:V134" si="56">F132*U132</f>
        <v>0</v>
      </c>
      <c r="W132" s="27">
        <f t="shared" si="42"/>
        <v>0</v>
      </c>
      <c r="X132" s="876">
        <f t="shared" ref="X132:X135" si="57">F132*W132</f>
        <v>0</v>
      </c>
      <c r="Y132" s="27">
        <f t="shared" si="43"/>
        <v>0</v>
      </c>
      <c r="Z132" s="27">
        <f t="shared" ref="Z132:Z136" si="58">F132*Y132</f>
        <v>0</v>
      </c>
      <c r="AA132" s="849">
        <f t="shared" si="52"/>
        <v>0</v>
      </c>
      <c r="AB132" s="27">
        <f t="shared" si="44"/>
        <v>0</v>
      </c>
      <c r="AC132" s="848">
        <f t="shared" si="53"/>
        <v>0</v>
      </c>
      <c r="AD132" s="851">
        <f t="shared" si="45"/>
        <v>0</v>
      </c>
      <c r="AE132" s="877">
        <f t="shared" si="37"/>
        <v>0</v>
      </c>
      <c r="AF132" s="848">
        <f t="shared" si="46"/>
        <v>0</v>
      </c>
      <c r="AG132" s="848">
        <f t="shared" si="47"/>
        <v>0</v>
      </c>
      <c r="AH132" s="848">
        <f t="shared" si="48"/>
        <v>0</v>
      </c>
      <c r="AI132" s="117">
        <f t="shared" si="49"/>
        <v>0</v>
      </c>
      <c r="AJ132" s="849">
        <f t="shared" si="50"/>
        <v>0</v>
      </c>
      <c r="AK132" s="117">
        <f t="shared" si="51"/>
        <v>0</v>
      </c>
      <c r="AL132" s="849">
        <f t="shared" ref="AL132:AL136" si="59">AJ132</f>
        <v>0</v>
      </c>
      <c r="AM132" s="117">
        <f t="shared" si="38"/>
        <v>0</v>
      </c>
      <c r="AN132" s="850">
        <f t="shared" ref="AN132:AN136" si="60">AL132</f>
        <v>0</v>
      </c>
      <c r="AO132" s="848">
        <f t="shared" si="39"/>
        <v>0</v>
      </c>
      <c r="AP132" s="851">
        <f t="shared" ref="AP132:AP136" si="61">AN132</f>
        <v>0</v>
      </c>
      <c r="AQ132" s="852">
        <f t="shared" si="40"/>
        <v>0</v>
      </c>
    </row>
    <row r="133" spans="1:43" x14ac:dyDescent="0.4">
      <c r="A133" s="315"/>
      <c r="B133" s="92" t="s">
        <v>3526</v>
      </c>
      <c r="C133" s="122"/>
      <c r="D133" s="188"/>
      <c r="E133" s="119"/>
      <c r="F133" s="300">
        <f t="shared" si="54"/>
        <v>0</v>
      </c>
      <c r="G133" s="487">
        <f t="shared" si="55"/>
        <v>0</v>
      </c>
      <c r="H133" s="490"/>
      <c r="I133" s="741"/>
      <c r="J133" s="740"/>
      <c r="K133" s="739"/>
      <c r="L133" s="739"/>
      <c r="M133" s="738"/>
      <c r="N133" s="284"/>
      <c r="O133" s="403"/>
      <c r="P133" s="489"/>
      <c r="Q133" s="406"/>
      <c r="R133" s="403"/>
      <c r="S133" s="117"/>
      <c r="T133" s="876">
        <f t="shared" ref="T133:T136" si="62">F133*S133</f>
        <v>0</v>
      </c>
      <c r="U133" s="27">
        <f t="shared" si="41"/>
        <v>0</v>
      </c>
      <c r="V133" s="876">
        <f t="shared" si="56"/>
        <v>0</v>
      </c>
      <c r="W133" s="27">
        <f t="shared" si="42"/>
        <v>0</v>
      </c>
      <c r="X133" s="876">
        <f t="shared" si="57"/>
        <v>0</v>
      </c>
      <c r="Y133" s="27">
        <f t="shared" si="43"/>
        <v>0</v>
      </c>
      <c r="Z133" s="27">
        <f t="shared" si="58"/>
        <v>0</v>
      </c>
      <c r="AA133" s="849">
        <f t="shared" si="52"/>
        <v>0</v>
      </c>
      <c r="AB133" s="27">
        <f t="shared" si="44"/>
        <v>0</v>
      </c>
      <c r="AC133" s="848">
        <f t="shared" si="53"/>
        <v>0</v>
      </c>
      <c r="AD133" s="851">
        <f t="shared" si="45"/>
        <v>0</v>
      </c>
      <c r="AE133" s="877">
        <f t="shared" ref="AE133:AE136" si="63">G133*AC133</f>
        <v>0</v>
      </c>
      <c r="AF133" s="848">
        <f t="shared" si="46"/>
        <v>0</v>
      </c>
      <c r="AG133" s="848">
        <f t="shared" si="47"/>
        <v>0</v>
      </c>
      <c r="AH133" s="848">
        <f t="shared" si="48"/>
        <v>0</v>
      </c>
      <c r="AI133" s="117">
        <f t="shared" si="49"/>
        <v>0</v>
      </c>
      <c r="AJ133" s="849">
        <f t="shared" si="50"/>
        <v>0</v>
      </c>
      <c r="AK133" s="117">
        <f t="shared" si="51"/>
        <v>0</v>
      </c>
      <c r="AL133" s="849">
        <f t="shared" si="59"/>
        <v>0</v>
      </c>
      <c r="AM133" s="117">
        <f t="shared" ref="AM133:AM136" si="64">F133*AL133</f>
        <v>0</v>
      </c>
      <c r="AN133" s="850">
        <f t="shared" si="60"/>
        <v>0</v>
      </c>
      <c r="AO133" s="848">
        <f t="shared" ref="AO133:AO136" si="65">F133*AN133</f>
        <v>0</v>
      </c>
      <c r="AP133" s="851">
        <f t="shared" si="61"/>
        <v>0</v>
      </c>
      <c r="AQ133" s="852">
        <f t="shared" ref="AQ133:AQ136" si="66">F133*AP133</f>
        <v>0</v>
      </c>
    </row>
    <row r="134" spans="1:43" x14ac:dyDescent="0.4">
      <c r="A134" s="315"/>
      <c r="B134" s="92" t="s">
        <v>3527</v>
      </c>
      <c r="C134" s="122"/>
      <c r="D134" s="188"/>
      <c r="E134" s="119"/>
      <c r="F134" s="300">
        <f t="shared" si="54"/>
        <v>0</v>
      </c>
      <c r="G134" s="487">
        <f t="shared" si="55"/>
        <v>0</v>
      </c>
      <c r="H134" s="490"/>
      <c r="I134" s="741"/>
      <c r="J134" s="740"/>
      <c r="K134" s="739"/>
      <c r="L134" s="739"/>
      <c r="M134" s="738"/>
      <c r="N134" s="284"/>
      <c r="O134" s="403"/>
      <c r="P134" s="489"/>
      <c r="Q134" s="406"/>
      <c r="R134" s="403"/>
      <c r="S134" s="117"/>
      <c r="T134" s="876">
        <f t="shared" si="62"/>
        <v>0</v>
      </c>
      <c r="U134" s="27">
        <f t="shared" ref="U134:U136" si="67">S134</f>
        <v>0</v>
      </c>
      <c r="V134" s="876">
        <f t="shared" si="56"/>
        <v>0</v>
      </c>
      <c r="W134" s="27">
        <f t="shared" ref="W134:W136" si="68">U134</f>
        <v>0</v>
      </c>
      <c r="X134" s="876">
        <f t="shared" si="57"/>
        <v>0</v>
      </c>
      <c r="Y134" s="27">
        <f t="shared" ref="Y134:Y136" si="69">W134</f>
        <v>0</v>
      </c>
      <c r="Z134" s="27">
        <f t="shared" si="58"/>
        <v>0</v>
      </c>
      <c r="AA134" s="849">
        <f t="shared" si="52"/>
        <v>0</v>
      </c>
      <c r="AB134" s="27">
        <f t="shared" ref="AB134:AB136" si="70">F134*AA134</f>
        <v>0</v>
      </c>
      <c r="AC134" s="848">
        <f t="shared" si="53"/>
        <v>0</v>
      </c>
      <c r="AD134" s="851">
        <f t="shared" ref="AD134:AD136" si="71">F134*AC134</f>
        <v>0</v>
      </c>
      <c r="AE134" s="877">
        <f t="shared" si="63"/>
        <v>0</v>
      </c>
      <c r="AF134" s="848">
        <f t="shared" ref="AF134:AF136" si="72">AC134</f>
        <v>0</v>
      </c>
      <c r="AG134" s="848">
        <f t="shared" ref="AG134:AG136" si="73">F134*AF134</f>
        <v>0</v>
      </c>
      <c r="AH134" s="848">
        <f t="shared" ref="AH134:AH136" si="74">AF134</f>
        <v>0</v>
      </c>
      <c r="AI134" s="117">
        <f t="shared" ref="AI134:AI136" si="75">F134*AH134</f>
        <v>0</v>
      </c>
      <c r="AJ134" s="849">
        <f t="shared" ref="AJ134:AJ136" si="76">AH134</f>
        <v>0</v>
      </c>
      <c r="AK134" s="117">
        <f t="shared" ref="AK134:AK136" si="77">F134*AJ134</f>
        <v>0</v>
      </c>
      <c r="AL134" s="849">
        <f t="shared" si="59"/>
        <v>0</v>
      </c>
      <c r="AM134" s="117">
        <f t="shared" si="64"/>
        <v>0</v>
      </c>
      <c r="AN134" s="850">
        <f t="shared" si="60"/>
        <v>0</v>
      </c>
      <c r="AO134" s="848">
        <f t="shared" si="65"/>
        <v>0</v>
      </c>
      <c r="AP134" s="851">
        <f t="shared" si="61"/>
        <v>0</v>
      </c>
      <c r="AQ134" s="852">
        <f t="shared" si="66"/>
        <v>0</v>
      </c>
    </row>
    <row r="135" spans="1:43" x14ac:dyDescent="0.4">
      <c r="A135" s="315"/>
      <c r="B135" s="92" t="s">
        <v>3528</v>
      </c>
      <c r="C135" s="122"/>
      <c r="D135" s="188"/>
      <c r="E135" s="119"/>
      <c r="F135" s="300">
        <f t="shared" si="54"/>
        <v>0</v>
      </c>
      <c r="G135" s="487">
        <f t="shared" si="55"/>
        <v>0</v>
      </c>
      <c r="H135" s="490"/>
      <c r="I135" s="741"/>
      <c r="J135" s="740"/>
      <c r="K135" s="739"/>
      <c r="L135" s="739"/>
      <c r="M135" s="738"/>
      <c r="N135" s="284"/>
      <c r="O135" s="403"/>
      <c r="P135" s="489"/>
      <c r="Q135" s="406"/>
      <c r="R135" s="403"/>
      <c r="S135" s="117"/>
      <c r="T135" s="876">
        <f t="shared" si="62"/>
        <v>0</v>
      </c>
      <c r="U135" s="27">
        <f t="shared" si="67"/>
        <v>0</v>
      </c>
      <c r="V135" s="876">
        <f>F135*U135</f>
        <v>0</v>
      </c>
      <c r="W135" s="27">
        <f t="shared" si="68"/>
        <v>0</v>
      </c>
      <c r="X135" s="876">
        <f t="shared" si="57"/>
        <v>0</v>
      </c>
      <c r="Y135" s="27">
        <f t="shared" si="69"/>
        <v>0</v>
      </c>
      <c r="Z135" s="27">
        <f t="shared" si="58"/>
        <v>0</v>
      </c>
      <c r="AA135" s="849">
        <f t="shared" ref="AA135:AA136" si="78">Y135</f>
        <v>0</v>
      </c>
      <c r="AB135" s="27">
        <f t="shared" si="70"/>
        <v>0</v>
      </c>
      <c r="AC135" s="848">
        <f t="shared" ref="AC135" si="79">AA135</f>
        <v>0</v>
      </c>
      <c r="AD135" s="851">
        <f t="shared" si="71"/>
        <v>0</v>
      </c>
      <c r="AE135" s="877">
        <f t="shared" si="63"/>
        <v>0</v>
      </c>
      <c r="AF135" s="848">
        <f t="shared" si="72"/>
        <v>0</v>
      </c>
      <c r="AG135" s="848">
        <f t="shared" si="73"/>
        <v>0</v>
      </c>
      <c r="AH135" s="848">
        <f t="shared" si="74"/>
        <v>0</v>
      </c>
      <c r="AI135" s="117">
        <f t="shared" si="75"/>
        <v>0</v>
      </c>
      <c r="AJ135" s="849">
        <f t="shared" si="76"/>
        <v>0</v>
      </c>
      <c r="AK135" s="117">
        <f t="shared" si="77"/>
        <v>0</v>
      </c>
      <c r="AL135" s="849">
        <f t="shared" si="59"/>
        <v>0</v>
      </c>
      <c r="AM135" s="117">
        <f t="shared" si="64"/>
        <v>0</v>
      </c>
      <c r="AN135" s="850">
        <f t="shared" si="60"/>
        <v>0</v>
      </c>
      <c r="AO135" s="848">
        <f t="shared" si="65"/>
        <v>0</v>
      </c>
      <c r="AP135" s="851">
        <f t="shared" si="61"/>
        <v>0</v>
      </c>
      <c r="AQ135" s="852">
        <f t="shared" si="66"/>
        <v>0</v>
      </c>
    </row>
    <row r="136" spans="1:43" x14ac:dyDescent="0.4">
      <c r="A136" s="737"/>
      <c r="B136" s="182" t="s">
        <v>3529</v>
      </c>
      <c r="C136" s="499"/>
      <c r="D136" s="500"/>
      <c r="E136" s="216"/>
      <c r="F136" s="736">
        <f t="shared" si="54"/>
        <v>0</v>
      </c>
      <c r="G136" s="736">
        <f>ROUND(F136*1.08,1)</f>
        <v>0</v>
      </c>
      <c r="H136" s="735"/>
      <c r="I136" s="734"/>
      <c r="J136" s="733"/>
      <c r="K136" s="732"/>
      <c r="L136" s="731"/>
      <c r="M136" s="730"/>
      <c r="N136" s="409"/>
      <c r="O136" s="410"/>
      <c r="P136" s="411"/>
      <c r="Q136" s="412"/>
      <c r="R136" s="410"/>
      <c r="S136" s="729"/>
      <c r="T136" s="880">
        <f t="shared" si="62"/>
        <v>0</v>
      </c>
      <c r="U136" s="880">
        <f t="shared" si="67"/>
        <v>0</v>
      </c>
      <c r="V136" s="880">
        <f>F136*U136</f>
        <v>0</v>
      </c>
      <c r="W136" s="880">
        <f t="shared" si="68"/>
        <v>0</v>
      </c>
      <c r="X136" s="879">
        <f>F136*W136</f>
        <v>0</v>
      </c>
      <c r="Y136" s="880">
        <f t="shared" si="69"/>
        <v>0</v>
      </c>
      <c r="Z136" s="880">
        <f t="shared" si="58"/>
        <v>0</v>
      </c>
      <c r="AA136" s="729">
        <f t="shared" si="78"/>
        <v>0</v>
      </c>
      <c r="AB136" s="880">
        <f t="shared" si="70"/>
        <v>0</v>
      </c>
      <c r="AC136" s="729">
        <f t="shared" ref="AC136" si="80">AA136</f>
        <v>0</v>
      </c>
      <c r="AD136" s="874">
        <f t="shared" si="71"/>
        <v>0</v>
      </c>
      <c r="AE136" s="881">
        <f t="shared" si="63"/>
        <v>0</v>
      </c>
      <c r="AF136" s="882">
        <f t="shared" si="72"/>
        <v>0</v>
      </c>
      <c r="AG136" s="882">
        <f t="shared" si="73"/>
        <v>0</v>
      </c>
      <c r="AH136" s="882">
        <f t="shared" si="74"/>
        <v>0</v>
      </c>
      <c r="AI136" s="729">
        <f t="shared" si="75"/>
        <v>0</v>
      </c>
      <c r="AJ136" s="883">
        <f t="shared" si="76"/>
        <v>0</v>
      </c>
      <c r="AK136" s="729">
        <f t="shared" si="77"/>
        <v>0</v>
      </c>
      <c r="AL136" s="883">
        <f t="shared" si="59"/>
        <v>0</v>
      </c>
      <c r="AM136" s="729">
        <f t="shared" si="64"/>
        <v>0</v>
      </c>
      <c r="AN136" s="884">
        <f t="shared" si="60"/>
        <v>0</v>
      </c>
      <c r="AO136" s="882">
        <f t="shared" si="65"/>
        <v>0</v>
      </c>
      <c r="AP136" s="874">
        <f t="shared" si="61"/>
        <v>0</v>
      </c>
      <c r="AQ136" s="875">
        <f t="shared" si="66"/>
        <v>0</v>
      </c>
    </row>
    <row r="137" spans="1:43" s="53" customFormat="1" x14ac:dyDescent="0.4">
      <c r="A137" s="10"/>
      <c r="B137" s="10"/>
      <c r="C137" s="80"/>
      <c r="D137" s="303"/>
      <c r="H137" s="10"/>
      <c r="I137" s="394"/>
      <c r="K137" s="504"/>
      <c r="L137" s="728"/>
      <c r="M137" s="10"/>
      <c r="N137" s="400"/>
      <c r="O137" s="400"/>
      <c r="P137" s="400"/>
      <c r="Q137" s="400"/>
      <c r="R137" s="400"/>
      <c r="S137" s="53">
        <f t="shared" ref="S137:AE137" si="81">SUM(S4:S136)</f>
        <v>17</v>
      </c>
      <c r="T137" s="53">
        <f t="shared" si="81"/>
        <v>80500</v>
      </c>
      <c r="U137" s="53">
        <f t="shared" si="81"/>
        <v>45</v>
      </c>
      <c r="V137" s="120">
        <f t="shared" si="81"/>
        <v>194508</v>
      </c>
      <c r="W137" s="53">
        <f t="shared" si="81"/>
        <v>45</v>
      </c>
      <c r="X137" s="53">
        <f t="shared" si="81"/>
        <v>194508</v>
      </c>
      <c r="Y137" s="53">
        <f t="shared" si="81"/>
        <v>45</v>
      </c>
      <c r="Z137" s="53">
        <f t="shared" si="81"/>
        <v>194508</v>
      </c>
      <c r="AA137" s="120">
        <f t="shared" si="81"/>
        <v>45</v>
      </c>
      <c r="AB137" s="53">
        <f t="shared" si="81"/>
        <v>194508</v>
      </c>
      <c r="AC137" s="53">
        <f t="shared" si="81"/>
        <v>45</v>
      </c>
      <c r="AD137" s="53">
        <f t="shared" si="81"/>
        <v>194508</v>
      </c>
      <c r="AE137" s="120">
        <f t="shared" si="81"/>
        <v>213698</v>
      </c>
      <c r="AF137" s="53">
        <f t="shared" ref="AF137:AQ137" si="82">SUM(AF4:AF136)</f>
        <v>45</v>
      </c>
      <c r="AG137" s="53">
        <f t="shared" si="82"/>
        <v>194508</v>
      </c>
      <c r="AH137" s="53">
        <f t="shared" si="82"/>
        <v>45</v>
      </c>
      <c r="AI137" s="53">
        <f t="shared" si="82"/>
        <v>194508</v>
      </c>
      <c r="AJ137" s="53">
        <f t="shared" si="82"/>
        <v>45</v>
      </c>
      <c r="AK137" s="53">
        <f t="shared" si="82"/>
        <v>194508</v>
      </c>
      <c r="AL137" s="53">
        <f t="shared" si="82"/>
        <v>45</v>
      </c>
      <c r="AM137" s="53">
        <f t="shared" si="82"/>
        <v>194508</v>
      </c>
      <c r="AN137" s="53">
        <f t="shared" si="82"/>
        <v>45</v>
      </c>
      <c r="AO137" s="53">
        <f t="shared" si="82"/>
        <v>194508</v>
      </c>
      <c r="AP137" s="101">
        <f t="shared" si="82"/>
        <v>45</v>
      </c>
      <c r="AQ137" s="53">
        <f t="shared" si="82"/>
        <v>194508</v>
      </c>
    </row>
  </sheetData>
  <mergeCells count="1">
    <mergeCell ref="N3:R3"/>
  </mergeCells>
  <phoneticPr fontId="1"/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F4DDF-D85E-440A-9973-F29B8AD774C4}">
  <dimension ref="A1:CS50"/>
  <sheetViews>
    <sheetView topLeftCell="A32" workbookViewId="0">
      <pane xSplit="85" topLeftCell="CL1" activePane="topRight" state="frozen"/>
      <selection pane="topRight" activeCell="CX48" sqref="CX48"/>
    </sheetView>
  </sheetViews>
  <sheetFormatPr defaultColWidth="6.625" defaultRowHeight="15.75" x14ac:dyDescent="0.4"/>
  <cols>
    <col min="1" max="1" width="8.125" style="10" customWidth="1"/>
    <col min="2" max="2" width="10" style="80" customWidth="1"/>
    <col min="3" max="3" width="14.375" style="4" customWidth="1"/>
    <col min="4" max="4" width="8" style="4" customWidth="1"/>
    <col min="5" max="6" width="8" style="4" hidden="1" customWidth="1"/>
    <col min="7" max="7" width="4.375" style="4" customWidth="1"/>
    <col min="8" max="8" width="8.25" style="20" customWidth="1"/>
    <col min="9" max="9" width="7.625" style="4" hidden="1" customWidth="1"/>
    <col min="10" max="10" width="6.75" style="4" hidden="1" customWidth="1"/>
    <col min="11" max="11" width="4.5" style="20" customWidth="1"/>
    <col min="12" max="12" width="6.625" style="21" customWidth="1"/>
    <col min="13" max="16" width="6.625" style="6" customWidth="1"/>
    <col min="17" max="17" width="6.75" style="72" hidden="1" customWidth="1"/>
    <col min="18" max="18" width="7.125" style="6" hidden="1" customWidth="1"/>
    <col min="19" max="19" width="6.75" style="21" hidden="1" customWidth="1"/>
    <col min="20" max="20" width="7.875" style="4" hidden="1" customWidth="1"/>
    <col min="21" max="21" width="6.75" style="4" hidden="1" customWidth="1"/>
    <col min="22" max="22" width="7.875" style="4" hidden="1" customWidth="1"/>
    <col min="23" max="23" width="6.75" style="4" hidden="1" customWidth="1"/>
    <col min="24" max="24" width="7.875" style="4" hidden="1" customWidth="1"/>
    <col min="25" max="25" width="6.75" style="4" hidden="1" customWidth="1"/>
    <col min="26" max="26" width="7.875" style="4" hidden="1" customWidth="1"/>
    <col min="27" max="27" width="6.75" style="4" hidden="1" customWidth="1"/>
    <col min="28" max="28" width="7.875" style="4" hidden="1" customWidth="1"/>
    <col min="29" max="29" width="6.75" style="4" hidden="1" customWidth="1"/>
    <col min="30" max="30" width="7.875" style="4" hidden="1" customWidth="1"/>
    <col min="31" max="31" width="6.75" style="4" hidden="1" customWidth="1"/>
    <col min="32" max="32" width="7.875" style="4" hidden="1" customWidth="1"/>
    <col min="33" max="33" width="6.75" style="4" hidden="1" customWidth="1"/>
    <col min="34" max="34" width="7.875" style="4" hidden="1" customWidth="1"/>
    <col min="35" max="35" width="6.75" style="4" hidden="1" customWidth="1"/>
    <col min="36" max="36" width="7.875" style="4" hidden="1" customWidth="1"/>
    <col min="37" max="37" width="6.75" style="4" hidden="1" customWidth="1"/>
    <col min="38" max="38" width="7.875" style="4" hidden="1" customWidth="1"/>
    <col min="39" max="39" width="6.75" style="4" hidden="1" customWidth="1"/>
    <col min="40" max="40" width="7.875" style="4" hidden="1" customWidth="1"/>
    <col min="41" max="41" width="6.75" style="53" hidden="1" customWidth="1"/>
    <col min="42" max="42" width="7.875" style="53" hidden="1" customWidth="1"/>
    <col min="43" max="43" width="6.75" style="4" hidden="1" customWidth="1"/>
    <col min="44" max="44" width="7.875" style="4" hidden="1" customWidth="1"/>
    <col min="45" max="45" width="6.75" style="4" hidden="1" customWidth="1"/>
    <col min="46" max="46" width="7.875" style="4" hidden="1" customWidth="1"/>
    <col min="47" max="47" width="6.75" style="4" hidden="1" customWidth="1"/>
    <col min="48" max="48" width="7.875" style="4" hidden="1" customWidth="1"/>
    <col min="49" max="49" width="6.75" style="53" hidden="1" customWidth="1"/>
    <col min="50" max="50" width="7.875" style="4" hidden="1" customWidth="1"/>
    <col min="51" max="51" width="6.75" style="4" hidden="1" customWidth="1"/>
    <col min="52" max="52" width="7.875" style="4" hidden="1" customWidth="1"/>
    <col min="53" max="53" width="6.75" style="101" hidden="1" customWidth="1"/>
    <col min="54" max="54" width="7.875" style="4" hidden="1" customWidth="1"/>
    <col min="55" max="55" width="6.75" style="4" hidden="1" customWidth="1"/>
    <col min="56" max="56" width="7.875" style="4" hidden="1" customWidth="1"/>
    <col min="57" max="57" width="6.75" style="4" hidden="1" customWidth="1"/>
    <col min="58" max="58" width="7.875" style="4" hidden="1" customWidth="1"/>
    <col min="59" max="59" width="6.75" style="4" hidden="1" customWidth="1"/>
    <col min="60" max="60" width="7.875" style="4" hidden="1" customWidth="1"/>
    <col min="61" max="61" width="6.75" style="4" hidden="1" customWidth="1"/>
    <col min="62" max="62" width="7.875" style="4" hidden="1" customWidth="1"/>
    <col min="63" max="63" width="6.75" style="53" hidden="1" customWidth="1"/>
    <col min="64" max="64" width="7.875" style="4" hidden="1" customWidth="1"/>
    <col min="65" max="65" width="6.75" style="53" hidden="1" customWidth="1"/>
    <col min="66" max="66" width="7.875" style="53" hidden="1" customWidth="1"/>
    <col min="67" max="67" width="6.625" style="53" hidden="1" customWidth="1"/>
    <col min="68" max="68" width="6.75" style="53" hidden="1" customWidth="1"/>
    <col min="69" max="69" width="7.875" style="53" hidden="1" customWidth="1"/>
    <col min="70" max="70" width="6.75" style="53" hidden="1" customWidth="1"/>
    <col min="71" max="71" width="7.875" style="53" hidden="1" customWidth="1"/>
    <col min="72" max="72" width="6.75" style="53" hidden="1" customWidth="1"/>
    <col min="73" max="73" width="7.875" style="53" hidden="1" customWidth="1"/>
    <col min="74" max="74" width="6.75" style="53" hidden="1" customWidth="1"/>
    <col min="75" max="75" width="7.875" style="53" hidden="1" customWidth="1"/>
    <col min="76" max="76" width="6.75" style="53" hidden="1" customWidth="1"/>
    <col min="77" max="77" width="7.875" style="53" hidden="1" customWidth="1"/>
    <col min="78" max="78" width="6.75" style="53" hidden="1" customWidth="1"/>
    <col min="79" max="79" width="7.875" style="53" hidden="1" customWidth="1"/>
    <col min="80" max="80" width="6.75" style="53" hidden="1" customWidth="1"/>
    <col min="81" max="81" width="7.875" style="53" hidden="1" customWidth="1"/>
    <col min="82" max="82" width="6.75" style="53" hidden="1" customWidth="1"/>
    <col min="83" max="83" width="7.875" style="53" hidden="1" customWidth="1"/>
    <col min="84" max="84" width="6.75" style="53" hidden="1" customWidth="1"/>
    <col min="85" max="85" width="7.875" style="53" hidden="1" customWidth="1"/>
    <col min="86" max="86" width="6.75" style="53" hidden="1" customWidth="1"/>
    <col min="87" max="87" width="7.875" style="53" hidden="1" customWidth="1"/>
    <col min="88" max="88" width="6.75" style="53" hidden="1" customWidth="1"/>
    <col min="89" max="89" width="7.875" style="53" hidden="1" customWidth="1"/>
    <col min="90" max="90" width="6.75" style="53" customWidth="1"/>
    <col min="91" max="91" width="7.875" style="53" customWidth="1"/>
    <col min="92" max="92" width="6.75" style="53" customWidth="1"/>
    <col min="93" max="93" width="7.875" style="53" customWidth="1"/>
    <col min="94" max="94" width="6.75" style="53" customWidth="1"/>
    <col min="95" max="95" width="7.875" style="53" customWidth="1"/>
    <col min="96" max="96" width="6.75" style="53" customWidth="1"/>
    <col min="97" max="97" width="7.875" style="53" customWidth="1"/>
    <col min="98" max="16384" width="6.625" style="4"/>
  </cols>
  <sheetData>
    <row r="1" spans="1:97" ht="25.5" x14ac:dyDescent="0.35">
      <c r="A1" s="7" t="s">
        <v>704</v>
      </c>
      <c r="Q1" s="68" t="s">
        <v>502</v>
      </c>
      <c r="W1" s="58" t="s">
        <v>503</v>
      </c>
      <c r="AO1" s="137" t="s">
        <v>1172</v>
      </c>
      <c r="AQ1" s="58" t="s">
        <v>1236</v>
      </c>
      <c r="AS1" s="58" t="s">
        <v>1237</v>
      </c>
      <c r="AU1" s="137" t="s">
        <v>1238</v>
      </c>
      <c r="AW1" s="137" t="s">
        <v>1239</v>
      </c>
      <c r="AY1" s="137" t="s">
        <v>1240</v>
      </c>
      <c r="BA1" s="99" t="s">
        <v>1241</v>
      </c>
      <c r="BC1" s="137" t="s">
        <v>1242</v>
      </c>
      <c r="BE1" s="137" t="s">
        <v>1243</v>
      </c>
      <c r="BG1" s="137" t="s">
        <v>1244</v>
      </c>
      <c r="BI1" s="137" t="s">
        <v>1245</v>
      </c>
      <c r="BK1" s="137" t="s">
        <v>1246</v>
      </c>
      <c r="BM1" s="137" t="s">
        <v>1247</v>
      </c>
      <c r="BP1" s="137" t="s">
        <v>1967</v>
      </c>
      <c r="BR1" s="137" t="s">
        <v>1968</v>
      </c>
      <c r="BT1" s="137" t="s">
        <v>1969</v>
      </c>
      <c r="BV1" s="137" t="s">
        <v>1970</v>
      </c>
      <c r="BX1" s="137" t="s">
        <v>1971</v>
      </c>
      <c r="BZ1" s="137" t="s">
        <v>2235</v>
      </c>
      <c r="CB1" s="137" t="s">
        <v>2398</v>
      </c>
      <c r="CD1" s="137" t="s">
        <v>2399</v>
      </c>
      <c r="CF1" s="137" t="s">
        <v>2400</v>
      </c>
      <c r="CH1" s="137" t="s">
        <v>2401</v>
      </c>
      <c r="CJ1" s="137" t="s">
        <v>2402</v>
      </c>
      <c r="CL1" s="99" t="s">
        <v>2403</v>
      </c>
      <c r="CN1" s="99" t="s">
        <v>3120</v>
      </c>
      <c r="CP1" s="99" t="s">
        <v>3089</v>
      </c>
      <c r="CR1" s="99" t="s">
        <v>3119</v>
      </c>
    </row>
    <row r="2" spans="1:97" x14ac:dyDescent="0.4">
      <c r="A2" s="10" t="s">
        <v>181</v>
      </c>
      <c r="Q2" s="69" t="s">
        <v>363</v>
      </c>
      <c r="S2" s="22" t="s">
        <v>343</v>
      </c>
      <c r="U2" s="55" t="s">
        <v>376</v>
      </c>
      <c r="W2" s="55" t="s">
        <v>437</v>
      </c>
      <c r="Y2" s="55" t="s">
        <v>469</v>
      </c>
      <c r="AA2" s="55" t="s">
        <v>534</v>
      </c>
      <c r="AC2" s="55" t="s">
        <v>602</v>
      </c>
      <c r="AE2" s="83" t="s">
        <v>36</v>
      </c>
      <c r="AG2" s="86" t="s">
        <v>699</v>
      </c>
      <c r="AI2" s="86" t="s">
        <v>35</v>
      </c>
      <c r="AK2" s="90" t="s">
        <v>700</v>
      </c>
      <c r="AM2" s="98" t="s">
        <v>701</v>
      </c>
      <c r="AO2" s="385" t="s">
        <v>363</v>
      </c>
      <c r="AQ2" s="98" t="s">
        <v>343</v>
      </c>
      <c r="AS2" s="98" t="s">
        <v>1171</v>
      </c>
      <c r="AU2" s="136" t="s">
        <v>437</v>
      </c>
      <c r="AW2" s="15" t="s">
        <v>469</v>
      </c>
      <c r="AY2" s="136" t="s">
        <v>534</v>
      </c>
      <c r="BA2" s="81" t="s">
        <v>602</v>
      </c>
      <c r="BC2" s="136" t="s">
        <v>36</v>
      </c>
      <c r="BE2" s="136" t="s">
        <v>699</v>
      </c>
      <c r="BG2" s="136" t="s">
        <v>35</v>
      </c>
      <c r="BI2" s="136" t="s">
        <v>700</v>
      </c>
      <c r="BK2" s="15" t="s">
        <v>701</v>
      </c>
      <c r="BM2" s="15" t="s">
        <v>363</v>
      </c>
      <c r="BP2" s="15" t="s">
        <v>343</v>
      </c>
      <c r="BR2" s="15" t="s">
        <v>1171</v>
      </c>
      <c r="BT2" s="15" t="s">
        <v>437</v>
      </c>
      <c r="BV2" s="15" t="s">
        <v>469</v>
      </c>
      <c r="BX2" s="15" t="s">
        <v>534</v>
      </c>
      <c r="BZ2" s="15" t="s">
        <v>602</v>
      </c>
      <c r="CB2" s="15" t="s">
        <v>36</v>
      </c>
      <c r="CD2" s="15" t="s">
        <v>699</v>
      </c>
      <c r="CF2" s="15" t="s">
        <v>35</v>
      </c>
      <c r="CH2" s="15" t="s">
        <v>700</v>
      </c>
      <c r="CJ2" s="15" t="s">
        <v>701</v>
      </c>
      <c r="CL2" s="81" t="s">
        <v>363</v>
      </c>
      <c r="CN2" s="81" t="s">
        <v>343</v>
      </c>
      <c r="CP2" s="81" t="s">
        <v>3122</v>
      </c>
      <c r="CR2" s="81" t="s">
        <v>437</v>
      </c>
    </row>
    <row r="3" spans="1:97" x14ac:dyDescent="0.4">
      <c r="A3" s="77" t="s">
        <v>161</v>
      </c>
      <c r="B3" s="23" t="s">
        <v>163</v>
      </c>
      <c r="C3" s="24" t="s">
        <v>1</v>
      </c>
      <c r="D3" s="3" t="s">
        <v>373</v>
      </c>
      <c r="E3" s="52" t="s">
        <v>374</v>
      </c>
      <c r="F3" s="52" t="s">
        <v>483</v>
      </c>
      <c r="G3" s="24" t="s">
        <v>2</v>
      </c>
      <c r="H3" s="24" t="s">
        <v>162</v>
      </c>
      <c r="I3" s="3" t="s">
        <v>167</v>
      </c>
      <c r="J3" s="67" t="s">
        <v>185</v>
      </c>
      <c r="K3" s="24" t="s">
        <v>166</v>
      </c>
      <c r="L3" s="920" t="s">
        <v>164</v>
      </c>
      <c r="M3" s="921"/>
      <c r="N3" s="921"/>
      <c r="O3" s="921"/>
      <c r="P3" s="921"/>
      <c r="Q3" s="70" t="s">
        <v>192</v>
      </c>
      <c r="R3" s="139"/>
      <c r="S3" s="88" t="s">
        <v>192</v>
      </c>
      <c r="T3" s="51"/>
      <c r="U3" s="381" t="s">
        <v>377</v>
      </c>
      <c r="V3" s="382"/>
      <c r="W3" s="88" t="s">
        <v>192</v>
      </c>
      <c r="X3" s="51"/>
      <c r="Y3" s="381" t="s">
        <v>192</v>
      </c>
      <c r="Z3" s="382"/>
      <c r="AA3" s="88" t="s">
        <v>192</v>
      </c>
      <c r="AB3" s="51"/>
      <c r="AC3" s="381" t="s">
        <v>192</v>
      </c>
      <c r="AD3" s="382"/>
      <c r="AE3" s="88" t="s">
        <v>192</v>
      </c>
      <c r="AF3" s="51"/>
      <c r="AG3" s="381" t="s">
        <v>192</v>
      </c>
      <c r="AH3" s="382"/>
      <c r="AI3" s="88" t="s">
        <v>192</v>
      </c>
      <c r="AJ3" s="51"/>
      <c r="AK3" s="381" t="s">
        <v>1170</v>
      </c>
      <c r="AL3" s="382"/>
      <c r="AM3" s="88" t="s">
        <v>192</v>
      </c>
      <c r="AN3" s="51"/>
      <c r="AO3" s="116" t="s">
        <v>1170</v>
      </c>
      <c r="AP3" s="386" t="s">
        <v>1940</v>
      </c>
      <c r="AQ3" s="88" t="s">
        <v>192</v>
      </c>
      <c r="AR3" s="51"/>
      <c r="AS3" s="56" t="s">
        <v>192</v>
      </c>
      <c r="AT3" s="138"/>
      <c r="AU3" s="88" t="s">
        <v>192</v>
      </c>
      <c r="AV3" s="51"/>
      <c r="AW3" s="116" t="s">
        <v>192</v>
      </c>
      <c r="AX3" s="138"/>
      <c r="AY3" s="88" t="s">
        <v>192</v>
      </c>
      <c r="AZ3" s="51"/>
      <c r="BA3" s="70" t="s">
        <v>192</v>
      </c>
      <c r="BB3" s="138"/>
      <c r="BC3" s="88" t="s">
        <v>192</v>
      </c>
      <c r="BD3" s="51"/>
      <c r="BE3" s="56" t="s">
        <v>192</v>
      </c>
      <c r="BF3" s="138"/>
      <c r="BG3" s="88" t="s">
        <v>192</v>
      </c>
      <c r="BH3" s="51"/>
      <c r="BI3" s="56" t="s">
        <v>192</v>
      </c>
      <c r="BJ3" s="138"/>
      <c r="BK3" s="332" t="s">
        <v>192</v>
      </c>
      <c r="BL3" s="51"/>
      <c r="BM3" s="116" t="s">
        <v>192</v>
      </c>
      <c r="BN3" s="383" t="s">
        <v>1940</v>
      </c>
      <c r="BO3" s="384" t="s">
        <v>1939</v>
      </c>
      <c r="BP3" s="116" t="s">
        <v>192</v>
      </c>
      <c r="BQ3" s="383" t="s">
        <v>374</v>
      </c>
      <c r="BR3" s="116" t="s">
        <v>192</v>
      </c>
      <c r="BS3" s="383" t="s">
        <v>374</v>
      </c>
      <c r="BT3" s="116" t="s">
        <v>192</v>
      </c>
      <c r="BU3" s="383" t="s">
        <v>374</v>
      </c>
      <c r="BV3" s="116" t="s">
        <v>192</v>
      </c>
      <c r="BW3" s="383" t="s">
        <v>374</v>
      </c>
      <c r="BX3" s="116" t="s">
        <v>192</v>
      </c>
      <c r="BY3" s="383" t="s">
        <v>374</v>
      </c>
      <c r="BZ3" s="116" t="s">
        <v>192</v>
      </c>
      <c r="CA3" s="383" t="s">
        <v>374</v>
      </c>
      <c r="CB3" s="116" t="s">
        <v>192</v>
      </c>
      <c r="CC3" s="383" t="s">
        <v>374</v>
      </c>
      <c r="CD3" s="116" t="s">
        <v>192</v>
      </c>
      <c r="CE3" s="383" t="s">
        <v>374</v>
      </c>
      <c r="CF3" s="116" t="s">
        <v>192</v>
      </c>
      <c r="CG3" s="383" t="s">
        <v>374</v>
      </c>
      <c r="CH3" s="116" t="s">
        <v>192</v>
      </c>
      <c r="CI3" s="383" t="s">
        <v>374</v>
      </c>
      <c r="CJ3" s="116" t="s">
        <v>192</v>
      </c>
      <c r="CK3" s="383" t="s">
        <v>374</v>
      </c>
      <c r="CL3" s="116" t="s">
        <v>192</v>
      </c>
      <c r="CM3" s="383" t="s">
        <v>374</v>
      </c>
      <c r="CN3" s="116" t="s">
        <v>192</v>
      </c>
      <c r="CO3" s="383" t="s">
        <v>374</v>
      </c>
      <c r="CP3" s="116" t="s">
        <v>192</v>
      </c>
      <c r="CQ3" s="383" t="s">
        <v>374</v>
      </c>
      <c r="CR3" s="116" t="s">
        <v>192</v>
      </c>
      <c r="CS3" s="383" t="s">
        <v>374</v>
      </c>
    </row>
    <row r="4" spans="1:97" s="95" customFormat="1" x14ac:dyDescent="0.4">
      <c r="A4" s="235" t="s">
        <v>70</v>
      </c>
      <c r="B4" s="93" t="s">
        <v>84</v>
      </c>
      <c r="C4" s="118" t="s">
        <v>85</v>
      </c>
      <c r="D4" s="95">
        <v>4000</v>
      </c>
      <c r="E4" s="95">
        <v>2400</v>
      </c>
      <c r="F4" s="95">
        <f>E4*1.08</f>
        <v>2592</v>
      </c>
      <c r="G4" s="118">
        <v>12</v>
      </c>
      <c r="H4" s="124" t="s">
        <v>122</v>
      </c>
      <c r="J4" s="128">
        <v>3</v>
      </c>
      <c r="K4" s="224" t="s">
        <v>111</v>
      </c>
      <c r="L4" s="236" t="s">
        <v>174</v>
      </c>
      <c r="M4" s="237" t="s">
        <v>175</v>
      </c>
      <c r="N4" s="238" t="s">
        <v>176</v>
      </c>
      <c r="O4" s="237" t="s">
        <v>177</v>
      </c>
      <c r="P4" s="236" t="s">
        <v>341</v>
      </c>
      <c r="Q4" s="239">
        <v>2</v>
      </c>
      <c r="R4" s="240">
        <f>E4*Q4</f>
        <v>4800</v>
      </c>
      <c r="S4" s="127">
        <v>1</v>
      </c>
      <c r="T4" s="119">
        <f>E4*S4</f>
        <v>2400</v>
      </c>
      <c r="U4" s="241">
        <v>1</v>
      </c>
      <c r="V4" s="242">
        <f>E4*U4</f>
        <v>2400</v>
      </c>
      <c r="W4" s="127">
        <v>1</v>
      </c>
      <c r="X4" s="119">
        <f>E4*W4</f>
        <v>2400</v>
      </c>
      <c r="Y4" s="241">
        <v>1</v>
      </c>
      <c r="Z4" s="242">
        <f>E4*Y4</f>
        <v>2400</v>
      </c>
      <c r="AA4" s="127">
        <v>1</v>
      </c>
      <c r="AB4" s="119">
        <f>E4*AA4</f>
        <v>2400</v>
      </c>
      <c r="AC4" s="241">
        <v>1</v>
      </c>
      <c r="AD4" s="242">
        <f>E4*AC4</f>
        <v>2400</v>
      </c>
      <c r="AE4" s="127">
        <v>0</v>
      </c>
      <c r="AF4" s="119">
        <f>E4*AE4</f>
        <v>0</v>
      </c>
      <c r="AG4" s="241">
        <v>0</v>
      </c>
      <c r="AH4" s="242">
        <f>E4*AG4</f>
        <v>0</v>
      </c>
      <c r="AI4" s="127">
        <v>0</v>
      </c>
      <c r="AJ4" s="119">
        <f>E4*AI4</f>
        <v>0</v>
      </c>
      <c r="AK4" s="241">
        <v>0</v>
      </c>
      <c r="AL4" s="242">
        <f>E4*AK4</f>
        <v>0</v>
      </c>
      <c r="AM4" s="127">
        <v>0</v>
      </c>
      <c r="AN4" s="119">
        <f>E4*AM4</f>
        <v>0</v>
      </c>
      <c r="AO4" s="111">
        <v>0</v>
      </c>
      <c r="AP4" s="260">
        <f>E4*AO4</f>
        <v>0</v>
      </c>
      <c r="AQ4" s="127">
        <v>0</v>
      </c>
      <c r="AR4" s="119">
        <f>E4*AQ4</f>
        <v>0</v>
      </c>
      <c r="AS4" s="118">
        <v>0</v>
      </c>
      <c r="AT4" s="127">
        <f>E4*AS4</f>
        <v>0</v>
      </c>
      <c r="AU4" s="127">
        <v>0</v>
      </c>
      <c r="AV4" s="119">
        <f>E4*AU4</f>
        <v>0</v>
      </c>
      <c r="AW4" s="111">
        <v>0</v>
      </c>
      <c r="AX4" s="127">
        <f>E4*AW4</f>
        <v>0</v>
      </c>
      <c r="AY4" s="127">
        <v>0</v>
      </c>
      <c r="AZ4" s="119">
        <f>E4*AY4</f>
        <v>0</v>
      </c>
      <c r="BA4" s="128">
        <v>0</v>
      </c>
      <c r="BB4" s="127">
        <f>E4*BA4</f>
        <v>0</v>
      </c>
      <c r="BC4" s="127">
        <v>0</v>
      </c>
      <c r="BD4" s="119">
        <f>E4*BC4</f>
        <v>0</v>
      </c>
      <c r="BE4" s="118">
        <v>0</v>
      </c>
      <c r="BF4" s="127">
        <f>E4*BE4</f>
        <v>0</v>
      </c>
      <c r="BG4" s="127">
        <v>0</v>
      </c>
      <c r="BH4" s="119">
        <f>E4*BG4</f>
        <v>0</v>
      </c>
      <c r="BI4" s="118">
        <v>0</v>
      </c>
      <c r="BJ4" s="127">
        <f>E4*BI4</f>
        <v>0</v>
      </c>
      <c r="BK4" s="260">
        <v>0</v>
      </c>
      <c r="BL4" s="119">
        <f>E4*BK4</f>
        <v>0</v>
      </c>
      <c r="BM4" s="111">
        <v>0</v>
      </c>
      <c r="BN4" s="260">
        <f>E4*BM4</f>
        <v>0</v>
      </c>
      <c r="BO4" s="111">
        <f>F4*BM4</f>
        <v>0</v>
      </c>
      <c r="BP4" s="413">
        <f>BM4</f>
        <v>0</v>
      </c>
      <c r="BQ4" s="261">
        <f>E4*BP4</f>
        <v>0</v>
      </c>
      <c r="BR4" s="413">
        <f>BP4</f>
        <v>0</v>
      </c>
      <c r="BS4" s="261">
        <f>E4*BR4</f>
        <v>0</v>
      </c>
      <c r="BT4" s="413">
        <f>BR4</f>
        <v>0</v>
      </c>
      <c r="BU4" s="261">
        <f>E4*BT4</f>
        <v>0</v>
      </c>
      <c r="BV4" s="413">
        <f>BT4</f>
        <v>0</v>
      </c>
      <c r="BW4" s="261">
        <f>E4*BV4</f>
        <v>0</v>
      </c>
      <c r="BX4" s="413">
        <f>BV4</f>
        <v>0</v>
      </c>
      <c r="BY4" s="261">
        <f>E4*BX4</f>
        <v>0</v>
      </c>
      <c r="BZ4" s="413">
        <f>BX4</f>
        <v>0</v>
      </c>
      <c r="CA4" s="261">
        <f>E4*BZ4</f>
        <v>0</v>
      </c>
      <c r="CB4" s="413">
        <f>BZ4</f>
        <v>0</v>
      </c>
      <c r="CC4" s="261">
        <f>E4*CB4</f>
        <v>0</v>
      </c>
      <c r="CD4" s="413">
        <f>CB4</f>
        <v>0</v>
      </c>
      <c r="CE4" s="261">
        <f>E4*CD4</f>
        <v>0</v>
      </c>
      <c r="CF4" s="413">
        <f>CD4</f>
        <v>0</v>
      </c>
      <c r="CG4" s="261">
        <f>E4*CF4</f>
        <v>0</v>
      </c>
      <c r="CH4" s="413">
        <f>CF4</f>
        <v>0</v>
      </c>
      <c r="CI4" s="261">
        <f>E4*CH4</f>
        <v>0</v>
      </c>
      <c r="CJ4" s="413">
        <f>CH4</f>
        <v>0</v>
      </c>
      <c r="CK4" s="261">
        <f>E4*CJ4</f>
        <v>0</v>
      </c>
      <c r="CL4" s="413">
        <f>CJ4</f>
        <v>0</v>
      </c>
      <c r="CM4" s="261">
        <f>E4*CL4</f>
        <v>0</v>
      </c>
      <c r="CN4" s="413">
        <f>CL4</f>
        <v>0</v>
      </c>
      <c r="CO4" s="261">
        <f>E4*CN4</f>
        <v>0</v>
      </c>
      <c r="CP4" s="413">
        <f>CN4</f>
        <v>0</v>
      </c>
      <c r="CQ4" s="261">
        <f>E4*CP4</f>
        <v>0</v>
      </c>
      <c r="CR4" s="413">
        <f>CP4</f>
        <v>0</v>
      </c>
      <c r="CS4" s="261">
        <f>E4*CR4</f>
        <v>0</v>
      </c>
    </row>
    <row r="5" spans="1:97" s="95" customFormat="1" x14ac:dyDescent="0.4">
      <c r="A5" s="92"/>
      <c r="B5" s="93"/>
      <c r="C5" s="118"/>
      <c r="G5" s="118"/>
      <c r="H5" s="124"/>
      <c r="J5" s="128"/>
      <c r="K5" s="151"/>
      <c r="L5" s="243" t="s">
        <v>342</v>
      </c>
      <c r="M5" s="243" t="s">
        <v>716</v>
      </c>
      <c r="N5" s="238"/>
      <c r="O5" s="243"/>
      <c r="P5" s="236"/>
      <c r="Q5" s="244"/>
      <c r="R5" s="245"/>
      <c r="S5" s="127"/>
      <c r="T5" s="119"/>
      <c r="U5" s="241"/>
      <c r="V5" s="242"/>
      <c r="W5" s="127"/>
      <c r="X5" s="119"/>
      <c r="Y5" s="241"/>
      <c r="Z5" s="242"/>
      <c r="AA5" s="127"/>
      <c r="AB5" s="119"/>
      <c r="AC5" s="241"/>
      <c r="AD5" s="242"/>
      <c r="AE5" s="127"/>
      <c r="AF5" s="119"/>
      <c r="AG5" s="241"/>
      <c r="AH5" s="242"/>
      <c r="AI5" s="127"/>
      <c r="AJ5" s="119"/>
      <c r="AK5" s="241"/>
      <c r="AL5" s="242"/>
      <c r="AM5" s="127"/>
      <c r="AN5" s="119"/>
      <c r="AO5" s="196"/>
      <c r="AP5" s="274"/>
      <c r="AQ5" s="127"/>
      <c r="AR5" s="119"/>
      <c r="AS5" s="215"/>
      <c r="AT5" s="248"/>
      <c r="AU5" s="127"/>
      <c r="AV5" s="119"/>
      <c r="AW5" s="196"/>
      <c r="AX5" s="248"/>
      <c r="AY5" s="127"/>
      <c r="AZ5" s="119"/>
      <c r="BA5" s="246"/>
      <c r="BB5" s="248"/>
      <c r="BC5" s="127"/>
      <c r="BD5" s="119"/>
      <c r="BE5" s="215"/>
      <c r="BF5" s="248"/>
      <c r="BG5" s="127"/>
      <c r="BH5" s="119"/>
      <c r="BI5" s="215"/>
      <c r="BJ5" s="248"/>
      <c r="BK5" s="260"/>
      <c r="BL5" s="119"/>
      <c r="BM5" s="196"/>
      <c r="BN5" s="274"/>
      <c r="BO5" s="196"/>
      <c r="BP5" s="196"/>
      <c r="BQ5" s="274"/>
      <c r="BR5" s="196"/>
      <c r="BS5" s="274"/>
      <c r="BT5" s="196"/>
      <c r="BU5" s="274"/>
      <c r="BV5" s="196"/>
      <c r="BW5" s="274"/>
      <c r="BX5" s="196"/>
      <c r="BY5" s="274"/>
      <c r="BZ5" s="196"/>
      <c r="CA5" s="274"/>
      <c r="CB5" s="196"/>
      <c r="CC5" s="274"/>
      <c r="CD5" s="196"/>
      <c r="CE5" s="274"/>
      <c r="CF5" s="196"/>
      <c r="CG5" s="274"/>
      <c r="CH5" s="196"/>
      <c r="CI5" s="274"/>
      <c r="CJ5" s="196"/>
      <c r="CK5" s="274"/>
      <c r="CL5" s="196"/>
      <c r="CM5" s="274"/>
      <c r="CN5" s="196"/>
      <c r="CO5" s="274"/>
      <c r="CP5" s="196"/>
      <c r="CQ5" s="274"/>
      <c r="CR5" s="196"/>
      <c r="CS5" s="274"/>
    </row>
    <row r="6" spans="1:97" s="95" customFormat="1" x14ac:dyDescent="0.4">
      <c r="A6" s="249" t="s">
        <v>406</v>
      </c>
      <c r="B6" s="250"/>
      <c r="C6" s="251"/>
      <c r="D6" s="251"/>
      <c r="E6" s="251"/>
      <c r="F6" s="251"/>
      <c r="G6" s="251"/>
      <c r="H6" s="252"/>
      <c r="I6" s="251"/>
      <c r="J6" s="251"/>
      <c r="K6" s="252"/>
      <c r="L6" s="253"/>
      <c r="M6" s="253"/>
      <c r="N6" s="253"/>
      <c r="O6" s="253"/>
      <c r="P6" s="253"/>
      <c r="Q6" s="254"/>
      <c r="R6" s="255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333"/>
      <c r="AP6" s="333"/>
      <c r="AQ6" s="251"/>
      <c r="AR6" s="251"/>
      <c r="AS6" s="119"/>
      <c r="AT6" s="119"/>
      <c r="AU6" s="251"/>
      <c r="AV6" s="251"/>
      <c r="AW6" s="299"/>
      <c r="AX6" s="119"/>
      <c r="AY6" s="251"/>
      <c r="AZ6" s="256"/>
      <c r="BA6" s="223"/>
      <c r="BB6" s="119"/>
      <c r="BC6" s="251"/>
      <c r="BD6" s="251"/>
      <c r="BE6" s="119"/>
      <c r="BF6" s="119"/>
      <c r="BG6" s="251"/>
      <c r="BH6" s="251"/>
      <c r="BI6" s="119"/>
      <c r="BJ6" s="119"/>
      <c r="BK6" s="333"/>
      <c r="BL6" s="251"/>
      <c r="BM6" s="299"/>
      <c r="BN6" s="299"/>
      <c r="BO6" s="120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</row>
    <row r="7" spans="1:97" s="95" customFormat="1" x14ac:dyDescent="0.4">
      <c r="A7" s="92" t="s">
        <v>53</v>
      </c>
      <c r="B7" s="93" t="s">
        <v>86</v>
      </c>
      <c r="C7" s="118" t="s">
        <v>87</v>
      </c>
      <c r="D7" s="95">
        <v>8500</v>
      </c>
      <c r="E7" s="95">
        <v>5100</v>
      </c>
      <c r="F7" s="95">
        <f t="shared" ref="F7:F49" si="0">E7*1.08</f>
        <v>5508</v>
      </c>
      <c r="G7" s="118">
        <v>1</v>
      </c>
      <c r="H7" s="124" t="s">
        <v>196</v>
      </c>
      <c r="I7" s="124"/>
      <c r="J7" s="128">
        <v>0</v>
      </c>
      <c r="K7" s="211" t="s">
        <v>111</v>
      </c>
      <c r="L7" s="236" t="s">
        <v>32</v>
      </c>
      <c r="M7" s="140"/>
      <c r="N7" s="141"/>
      <c r="O7" s="140"/>
      <c r="P7" s="142"/>
      <c r="Q7" s="257">
        <v>0</v>
      </c>
      <c r="R7" s="258">
        <f t="shared" ref="R7:R41" si="1">E7*Q7</f>
        <v>0</v>
      </c>
      <c r="S7" s="127">
        <v>0</v>
      </c>
      <c r="T7" s="119">
        <f t="shared" ref="T7:T41" si="2">E7*S7</f>
        <v>0</v>
      </c>
      <c r="U7" s="241">
        <v>0</v>
      </c>
      <c r="V7" s="242">
        <f t="shared" ref="V7:V49" si="3">E7*U7</f>
        <v>0</v>
      </c>
      <c r="W7" s="127">
        <v>0</v>
      </c>
      <c r="X7" s="119">
        <f t="shared" ref="X7:X49" si="4">E7*W7</f>
        <v>0</v>
      </c>
      <c r="Y7" s="241">
        <v>0</v>
      </c>
      <c r="Z7" s="242">
        <f t="shared" ref="Z7:Z49" si="5">E7*Y7</f>
        <v>0</v>
      </c>
      <c r="AA7" s="127">
        <v>0</v>
      </c>
      <c r="AB7" s="119">
        <f>E7*AA7</f>
        <v>0</v>
      </c>
      <c r="AC7" s="241">
        <v>0</v>
      </c>
      <c r="AD7" s="242">
        <f>E7*AC7</f>
        <v>0</v>
      </c>
      <c r="AE7" s="127">
        <v>0</v>
      </c>
      <c r="AF7" s="119">
        <f>E7*AE7</f>
        <v>0</v>
      </c>
      <c r="AG7" s="241">
        <v>0</v>
      </c>
      <c r="AH7" s="242">
        <f>E7*AG7</f>
        <v>0</v>
      </c>
      <c r="AI7" s="127">
        <v>0</v>
      </c>
      <c r="AJ7" s="119">
        <f>E7*AI7</f>
        <v>0</v>
      </c>
      <c r="AK7" s="241">
        <v>0</v>
      </c>
      <c r="AL7" s="242">
        <f>E7*AK7</f>
        <v>0</v>
      </c>
      <c r="AM7" s="127">
        <v>0</v>
      </c>
      <c r="AN7" s="119">
        <f>E7*AM7</f>
        <v>0</v>
      </c>
      <c r="AO7" s="261">
        <v>0</v>
      </c>
      <c r="AP7" s="387">
        <f>E7*AO7</f>
        <v>0</v>
      </c>
      <c r="AQ7" s="260">
        <v>0</v>
      </c>
      <c r="AR7" s="119">
        <f>E7*AQ7</f>
        <v>0</v>
      </c>
      <c r="AS7" s="261">
        <f>AQ7</f>
        <v>0</v>
      </c>
      <c r="AT7" s="262">
        <f>E7*AS7</f>
        <v>0</v>
      </c>
      <c r="AU7" s="261">
        <f>AS7</f>
        <v>0</v>
      </c>
      <c r="AV7" s="119">
        <f>E7*AU7</f>
        <v>0</v>
      </c>
      <c r="AW7" s="261">
        <f>AU7</f>
        <v>0</v>
      </c>
      <c r="AX7" s="263">
        <f>E7*AW7</f>
        <v>0</v>
      </c>
      <c r="AY7" s="261">
        <f>AW7</f>
        <v>0</v>
      </c>
      <c r="AZ7" s="263">
        <f>E7*AY7</f>
        <v>0</v>
      </c>
      <c r="BA7" s="259">
        <f>AY7</f>
        <v>0</v>
      </c>
      <c r="BB7" s="262">
        <f>E7*BA7</f>
        <v>0</v>
      </c>
      <c r="BC7" s="261">
        <f>BA7</f>
        <v>0</v>
      </c>
      <c r="BD7" s="119">
        <f>E7*BC7</f>
        <v>0</v>
      </c>
      <c r="BE7" s="261">
        <f>BC7</f>
        <v>0</v>
      </c>
      <c r="BF7" s="262">
        <f>E7*BE7</f>
        <v>0</v>
      </c>
      <c r="BG7" s="261">
        <f>BE7</f>
        <v>0</v>
      </c>
      <c r="BH7" s="119">
        <f>E7*BG7</f>
        <v>0</v>
      </c>
      <c r="BI7" s="261">
        <f>BG7</f>
        <v>0</v>
      </c>
      <c r="BJ7" s="262">
        <f>E7*BI7</f>
        <v>0</v>
      </c>
      <c r="BK7" s="261">
        <f>BI7</f>
        <v>0</v>
      </c>
      <c r="BL7" s="119">
        <f>E7*BK7</f>
        <v>0</v>
      </c>
      <c r="BM7" s="261">
        <f>BK7</f>
        <v>0</v>
      </c>
      <c r="BN7" s="387">
        <f>E7*BM7</f>
        <v>0</v>
      </c>
      <c r="BO7" s="413">
        <f>F7*BM7</f>
        <v>0</v>
      </c>
      <c r="BP7" s="413">
        <f>BM7</f>
        <v>0</v>
      </c>
      <c r="BQ7" s="413">
        <f>E7*BP7</f>
        <v>0</v>
      </c>
      <c r="BR7" s="261">
        <f>BP7</f>
        <v>0</v>
      </c>
      <c r="BS7" s="261">
        <f>E7*BR7</f>
        <v>0</v>
      </c>
      <c r="BT7" s="462">
        <f t="shared" ref="BT7:BT49" si="6">BR7</f>
        <v>0</v>
      </c>
      <c r="BU7" s="413">
        <f>E7*BT7</f>
        <v>0</v>
      </c>
      <c r="BV7" s="261">
        <f t="shared" ref="BV7:BV49" si="7">BT7</f>
        <v>0</v>
      </c>
      <c r="BW7" s="462">
        <f>E7*BV7</f>
        <v>0</v>
      </c>
      <c r="BX7" s="261">
        <f t="shared" ref="BX7:BX49" si="8">BV7</f>
        <v>0</v>
      </c>
      <c r="BY7" s="387">
        <f>E7*BX7</f>
        <v>0</v>
      </c>
      <c r="BZ7" s="413">
        <f t="shared" ref="BZ7:BZ40" si="9">BX7</f>
        <v>0</v>
      </c>
      <c r="CA7" s="413">
        <f>E7*BZ7</f>
        <v>0</v>
      </c>
      <c r="CB7" s="261">
        <f t="shared" ref="CB7:CB49" si="10">BZ7</f>
        <v>0</v>
      </c>
      <c r="CC7" s="462">
        <f t="shared" ref="CC7:CC49" si="11">E7*CB7</f>
        <v>0</v>
      </c>
      <c r="CD7" s="261">
        <f t="shared" ref="CD7:CD49" si="12">CB7</f>
        <v>0</v>
      </c>
      <c r="CE7" s="462">
        <f t="shared" ref="CE7:CE49" si="13">E7*CD7</f>
        <v>0</v>
      </c>
      <c r="CF7" s="261">
        <f t="shared" ref="CF7:CF49" si="14">CD7</f>
        <v>0</v>
      </c>
      <c r="CG7" s="462">
        <f t="shared" ref="CG7:CG49" si="15">E7*CF7</f>
        <v>0</v>
      </c>
      <c r="CH7" s="261">
        <f t="shared" ref="CH7:CH49" si="16">CF7</f>
        <v>0</v>
      </c>
      <c r="CI7" s="462">
        <f t="shared" ref="CI7:CI49" si="17">E7*CH7</f>
        <v>0</v>
      </c>
      <c r="CJ7" s="261">
        <f t="shared" ref="CJ7:CJ49" si="18">CH7</f>
        <v>0</v>
      </c>
      <c r="CK7" s="462">
        <f t="shared" ref="CK7:CK49" si="19">E7*CJ7</f>
        <v>0</v>
      </c>
      <c r="CL7" s="261">
        <f t="shared" ref="CL7:CL49" si="20">CJ7</f>
        <v>0</v>
      </c>
      <c r="CM7" s="387">
        <f t="shared" ref="CM7:CM49" si="21">E7*CL7</f>
        <v>0</v>
      </c>
      <c r="CN7" s="261">
        <f t="shared" ref="CN7:CN49" si="22">CL7</f>
        <v>0</v>
      </c>
      <c r="CO7" s="387">
        <f>E7*CN7</f>
        <v>0</v>
      </c>
      <c r="CP7" s="261">
        <f t="shared" ref="CP7:CP49" si="23">CN7</f>
        <v>0</v>
      </c>
      <c r="CQ7" s="387">
        <f>E7*CP7</f>
        <v>0</v>
      </c>
      <c r="CR7" s="261">
        <f t="shared" ref="CR7:CR49" si="24">CP7</f>
        <v>0</v>
      </c>
      <c r="CS7" s="387">
        <f>E7*CR7</f>
        <v>0</v>
      </c>
    </row>
    <row r="8" spans="1:97" s="95" customFormat="1" x14ac:dyDescent="0.4">
      <c r="A8" s="92" t="s">
        <v>68</v>
      </c>
      <c r="B8" s="93" t="s">
        <v>88</v>
      </c>
      <c r="C8" s="118" t="s">
        <v>69</v>
      </c>
      <c r="D8" s="95">
        <v>12000</v>
      </c>
      <c r="E8" s="95">
        <v>6000</v>
      </c>
      <c r="F8" s="95">
        <f t="shared" si="0"/>
        <v>6480</v>
      </c>
      <c r="G8" s="118">
        <v>3</v>
      </c>
      <c r="H8" s="124" t="s">
        <v>122</v>
      </c>
      <c r="I8" s="124"/>
      <c r="J8" s="128">
        <v>3</v>
      </c>
      <c r="K8" s="211" t="s">
        <v>111</v>
      </c>
      <c r="L8" s="228" t="s">
        <v>1205</v>
      </c>
      <c r="M8" s="243"/>
      <c r="N8" s="264" t="s">
        <v>1206</v>
      </c>
      <c r="O8" s="140"/>
      <c r="P8" s="142"/>
      <c r="Q8" s="265">
        <v>3</v>
      </c>
      <c r="R8" s="240">
        <f t="shared" si="1"/>
        <v>18000</v>
      </c>
      <c r="S8" s="127">
        <v>3</v>
      </c>
      <c r="T8" s="119">
        <f t="shared" si="2"/>
        <v>18000</v>
      </c>
      <c r="U8" s="241">
        <v>3</v>
      </c>
      <c r="V8" s="242">
        <f t="shared" si="3"/>
        <v>18000</v>
      </c>
      <c r="W8" s="127">
        <v>3</v>
      </c>
      <c r="X8" s="119">
        <f t="shared" si="4"/>
        <v>18000</v>
      </c>
      <c r="Y8" s="241">
        <v>3</v>
      </c>
      <c r="Z8" s="242">
        <f t="shared" si="5"/>
        <v>18000</v>
      </c>
      <c r="AA8" s="127">
        <v>3</v>
      </c>
      <c r="AB8" s="119">
        <f t="shared" ref="AB8:AB49" si="25">E8*AA8</f>
        <v>18000</v>
      </c>
      <c r="AC8" s="241">
        <v>3</v>
      </c>
      <c r="AD8" s="242">
        <f>E8*AC8</f>
        <v>18000</v>
      </c>
      <c r="AE8" s="127">
        <v>3</v>
      </c>
      <c r="AF8" s="119">
        <f t="shared" ref="AF8:AF49" si="26">E8*AE8</f>
        <v>18000</v>
      </c>
      <c r="AG8" s="241">
        <v>3</v>
      </c>
      <c r="AH8" s="242">
        <f t="shared" ref="AH8:AH49" si="27">E8*AG8</f>
        <v>18000</v>
      </c>
      <c r="AI8" s="127">
        <v>3</v>
      </c>
      <c r="AJ8" s="119">
        <f t="shared" ref="AJ8:AJ49" si="28">E8*AI8</f>
        <v>18000</v>
      </c>
      <c r="AK8" s="241">
        <v>3</v>
      </c>
      <c r="AL8" s="242">
        <f t="shared" ref="AL8:AL49" si="29">E8*AK8</f>
        <v>18000</v>
      </c>
      <c r="AM8" s="127">
        <v>3</v>
      </c>
      <c r="AN8" s="119">
        <f t="shared" ref="AN8:AN49" si="30">E8*AM8</f>
        <v>18000</v>
      </c>
      <c r="AO8" s="111">
        <v>0</v>
      </c>
      <c r="AP8" s="260">
        <f t="shared" ref="AP8:AP49" si="31">E8*AO8</f>
        <v>0</v>
      </c>
      <c r="AQ8" s="260">
        <v>0</v>
      </c>
      <c r="AR8" s="119">
        <f t="shared" ref="AR8:AR49" si="32">E8*AQ8</f>
        <v>0</v>
      </c>
      <c r="AS8" s="111">
        <f>AQ8</f>
        <v>0</v>
      </c>
      <c r="AT8" s="127">
        <f t="shared" ref="AT8:AT49" si="33">E8*AS8</f>
        <v>0</v>
      </c>
      <c r="AU8" s="111">
        <f>AS8</f>
        <v>0</v>
      </c>
      <c r="AV8" s="119">
        <f t="shared" ref="AV8:AV49" si="34">E8*AU8</f>
        <v>0</v>
      </c>
      <c r="AW8" s="111">
        <f>AU8</f>
        <v>0</v>
      </c>
      <c r="AX8" s="118">
        <f t="shared" ref="AX8:AX49" si="35">E8*AW8</f>
        <v>0</v>
      </c>
      <c r="AY8" s="111">
        <f>AW8</f>
        <v>0</v>
      </c>
      <c r="AZ8" s="118">
        <f t="shared" ref="AZ8:AZ49" si="36">E8*AY8</f>
        <v>0</v>
      </c>
      <c r="BA8" s="128">
        <f>AY8</f>
        <v>0</v>
      </c>
      <c r="BB8" s="118">
        <f>E8*BA8</f>
        <v>0</v>
      </c>
      <c r="BC8" s="111">
        <f>BA8</f>
        <v>0</v>
      </c>
      <c r="BD8" s="119">
        <f>E8*BC8</f>
        <v>0</v>
      </c>
      <c r="BE8" s="111">
        <f>BC8</f>
        <v>0</v>
      </c>
      <c r="BF8" s="127">
        <f>E8*BE8</f>
        <v>0</v>
      </c>
      <c r="BG8" s="111">
        <f>BE8</f>
        <v>0</v>
      </c>
      <c r="BH8" s="119">
        <f>E8*BG8</f>
        <v>0</v>
      </c>
      <c r="BI8" s="111">
        <f>BG8</f>
        <v>0</v>
      </c>
      <c r="BJ8" s="127">
        <f>E8*BI8</f>
        <v>0</v>
      </c>
      <c r="BK8" s="111">
        <f>BI8</f>
        <v>0</v>
      </c>
      <c r="BL8" s="119">
        <f>E8*BK8</f>
        <v>0</v>
      </c>
      <c r="BM8" s="111">
        <f>BK8</f>
        <v>0</v>
      </c>
      <c r="BN8" s="260">
        <f>E8*BM8</f>
        <v>0</v>
      </c>
      <c r="BO8" s="414">
        <f t="shared" ref="BO8:BO49" si="37">F8*BM8</f>
        <v>0</v>
      </c>
      <c r="BP8" s="414">
        <f t="shared" ref="BP8:BP49" si="38">BM8</f>
        <v>0</v>
      </c>
      <c r="BQ8" s="414">
        <f t="shared" ref="BQ8:BQ49" si="39">E8*BP8</f>
        <v>0</v>
      </c>
      <c r="BR8" s="414">
        <f t="shared" ref="BR8:BR49" si="40">BP8</f>
        <v>0</v>
      </c>
      <c r="BS8" s="111">
        <f t="shared" ref="BS8:BS49" si="41">E8*BR8</f>
        <v>0</v>
      </c>
      <c r="BT8" s="299">
        <f t="shared" si="6"/>
        <v>0</v>
      </c>
      <c r="BU8" s="111">
        <f t="shared" ref="BU8:BU49" si="42">E8*BT8</f>
        <v>0</v>
      </c>
      <c r="BV8" s="299">
        <f t="shared" si="7"/>
        <v>0</v>
      </c>
      <c r="BW8" s="111">
        <f t="shared" ref="BW8:BW49" si="43">E8*BV8</f>
        <v>0</v>
      </c>
      <c r="BX8" s="299">
        <f t="shared" si="8"/>
        <v>0</v>
      </c>
      <c r="BY8" s="111">
        <f t="shared" ref="BY8:BY49" si="44">E8*BX8</f>
        <v>0</v>
      </c>
      <c r="BZ8" s="299">
        <f t="shared" si="9"/>
        <v>0</v>
      </c>
      <c r="CA8" s="414">
        <f t="shared" ref="CA8:CA49" si="45">E8*BZ8</f>
        <v>0</v>
      </c>
      <c r="CB8" s="111">
        <f t="shared" si="10"/>
        <v>0</v>
      </c>
      <c r="CC8" s="299">
        <f t="shared" si="11"/>
        <v>0</v>
      </c>
      <c r="CD8" s="111">
        <f t="shared" si="12"/>
        <v>0</v>
      </c>
      <c r="CE8" s="299">
        <f t="shared" si="13"/>
        <v>0</v>
      </c>
      <c r="CF8" s="111">
        <f t="shared" si="14"/>
        <v>0</v>
      </c>
      <c r="CG8" s="299">
        <f t="shared" si="15"/>
        <v>0</v>
      </c>
      <c r="CH8" s="111">
        <f t="shared" si="16"/>
        <v>0</v>
      </c>
      <c r="CI8" s="299">
        <f t="shared" si="17"/>
        <v>0</v>
      </c>
      <c r="CJ8" s="111">
        <f t="shared" si="18"/>
        <v>0</v>
      </c>
      <c r="CK8" s="299">
        <f t="shared" si="19"/>
        <v>0</v>
      </c>
      <c r="CL8" s="111">
        <f t="shared" si="20"/>
        <v>0</v>
      </c>
      <c r="CM8" s="260">
        <f t="shared" si="21"/>
        <v>0</v>
      </c>
      <c r="CN8" s="111">
        <f t="shared" si="22"/>
        <v>0</v>
      </c>
      <c r="CO8" s="260">
        <f>E8*CN8</f>
        <v>0</v>
      </c>
      <c r="CP8" s="111">
        <f t="shared" si="23"/>
        <v>0</v>
      </c>
      <c r="CQ8" s="260">
        <f>E8*CP8</f>
        <v>0</v>
      </c>
      <c r="CR8" s="111">
        <f t="shared" si="24"/>
        <v>0</v>
      </c>
      <c r="CS8" s="260">
        <f>E8*CR8</f>
        <v>0</v>
      </c>
    </row>
    <row r="9" spans="1:97" s="95" customFormat="1" x14ac:dyDescent="0.4">
      <c r="A9" s="92" t="s">
        <v>63</v>
      </c>
      <c r="B9" s="93" t="s">
        <v>7</v>
      </c>
      <c r="C9" s="118" t="s">
        <v>89</v>
      </c>
      <c r="D9" s="95">
        <v>27000</v>
      </c>
      <c r="E9" s="95">
        <v>16200</v>
      </c>
      <c r="F9" s="95">
        <f t="shared" si="0"/>
        <v>17496</v>
      </c>
      <c r="G9" s="118">
        <v>2</v>
      </c>
      <c r="H9" s="124" t="s">
        <v>8</v>
      </c>
      <c r="I9" s="124"/>
      <c r="J9" s="128">
        <v>2</v>
      </c>
      <c r="K9" s="211" t="s">
        <v>111</v>
      </c>
      <c r="L9" s="228" t="s">
        <v>513</v>
      </c>
      <c r="M9" s="243" t="s">
        <v>547</v>
      </c>
      <c r="N9" s="141"/>
      <c r="O9" s="140"/>
      <c r="P9" s="142"/>
      <c r="Q9" s="265">
        <v>2</v>
      </c>
      <c r="R9" s="240">
        <f t="shared" si="1"/>
        <v>32400</v>
      </c>
      <c r="S9" s="127">
        <v>2</v>
      </c>
      <c r="T9" s="119">
        <f t="shared" si="2"/>
        <v>32400</v>
      </c>
      <c r="U9" s="241">
        <v>2</v>
      </c>
      <c r="V9" s="242">
        <f t="shared" si="3"/>
        <v>32400</v>
      </c>
      <c r="W9" s="127">
        <v>2</v>
      </c>
      <c r="X9" s="119">
        <f t="shared" si="4"/>
        <v>32400</v>
      </c>
      <c r="Y9" s="241">
        <v>1</v>
      </c>
      <c r="Z9" s="242">
        <f t="shared" si="5"/>
        <v>16200</v>
      </c>
      <c r="AA9" s="127">
        <v>0</v>
      </c>
      <c r="AB9" s="119">
        <f t="shared" si="25"/>
        <v>0</v>
      </c>
      <c r="AC9" s="241">
        <v>0</v>
      </c>
      <c r="AD9" s="242">
        <f t="shared" ref="AD9:AD49" si="46">E9*AC9</f>
        <v>0</v>
      </c>
      <c r="AE9" s="127">
        <v>0</v>
      </c>
      <c r="AF9" s="119">
        <f t="shared" si="26"/>
        <v>0</v>
      </c>
      <c r="AG9" s="241">
        <v>0</v>
      </c>
      <c r="AH9" s="242">
        <f t="shared" si="27"/>
        <v>0</v>
      </c>
      <c r="AI9" s="127">
        <v>0</v>
      </c>
      <c r="AJ9" s="119">
        <f t="shared" si="28"/>
        <v>0</v>
      </c>
      <c r="AK9" s="241">
        <v>0</v>
      </c>
      <c r="AL9" s="242">
        <f t="shared" si="29"/>
        <v>0</v>
      </c>
      <c r="AM9" s="127">
        <v>0</v>
      </c>
      <c r="AN9" s="119">
        <f t="shared" si="30"/>
        <v>0</v>
      </c>
      <c r="AO9" s="111">
        <v>0</v>
      </c>
      <c r="AP9" s="260">
        <f t="shared" si="31"/>
        <v>0</v>
      </c>
      <c r="AQ9" s="260">
        <v>0</v>
      </c>
      <c r="AR9" s="119">
        <f t="shared" si="32"/>
        <v>0</v>
      </c>
      <c r="AS9" s="111">
        <f t="shared" ref="AS9:BE49" si="47">AQ9</f>
        <v>0</v>
      </c>
      <c r="AT9" s="127">
        <f t="shared" si="33"/>
        <v>0</v>
      </c>
      <c r="AU9" s="111">
        <f t="shared" si="47"/>
        <v>0</v>
      </c>
      <c r="AV9" s="119">
        <f t="shared" si="34"/>
        <v>0</v>
      </c>
      <c r="AW9" s="111">
        <f t="shared" si="47"/>
        <v>0</v>
      </c>
      <c r="AX9" s="118">
        <f t="shared" si="35"/>
        <v>0</v>
      </c>
      <c r="AY9" s="111">
        <f t="shared" si="47"/>
        <v>0</v>
      </c>
      <c r="AZ9" s="118">
        <f t="shared" si="36"/>
        <v>0</v>
      </c>
      <c r="BA9" s="128">
        <f t="shared" si="47"/>
        <v>0</v>
      </c>
      <c r="BB9" s="118">
        <f t="shared" ref="BB9:BB48" si="48">E9*BA9</f>
        <v>0</v>
      </c>
      <c r="BC9" s="111">
        <f t="shared" si="47"/>
        <v>0</v>
      </c>
      <c r="BD9" s="119">
        <f t="shared" ref="BD9:BD49" si="49">E9*BC9</f>
        <v>0</v>
      </c>
      <c r="BE9" s="111">
        <f t="shared" si="47"/>
        <v>0</v>
      </c>
      <c r="BF9" s="127">
        <f t="shared" ref="BF9:BF49" si="50">E9*BE9</f>
        <v>0</v>
      </c>
      <c r="BG9" s="111">
        <f t="shared" ref="BG9:BM23" si="51">BE9</f>
        <v>0</v>
      </c>
      <c r="BH9" s="119">
        <f t="shared" ref="BH9:BH49" si="52">E9*BG9</f>
        <v>0</v>
      </c>
      <c r="BI9" s="111">
        <f t="shared" si="51"/>
        <v>0</v>
      </c>
      <c r="BJ9" s="127">
        <f t="shared" ref="BJ9:BJ49" si="53">E9*BI9</f>
        <v>0</v>
      </c>
      <c r="BK9" s="111">
        <f t="shared" si="51"/>
        <v>0</v>
      </c>
      <c r="BL9" s="119">
        <f t="shared" ref="BL9:BL49" si="54">E9*BK9</f>
        <v>0</v>
      </c>
      <c r="BM9" s="111">
        <f t="shared" si="51"/>
        <v>0</v>
      </c>
      <c r="BN9" s="260">
        <f t="shared" ref="BN9:BN49" si="55">E9*BM9</f>
        <v>0</v>
      </c>
      <c r="BO9" s="414">
        <f t="shared" si="37"/>
        <v>0</v>
      </c>
      <c r="BP9" s="414">
        <f t="shared" si="38"/>
        <v>0</v>
      </c>
      <c r="BQ9" s="414">
        <f t="shared" si="39"/>
        <v>0</v>
      </c>
      <c r="BR9" s="414">
        <f t="shared" si="40"/>
        <v>0</v>
      </c>
      <c r="BS9" s="111">
        <f t="shared" si="41"/>
        <v>0</v>
      </c>
      <c r="BT9" s="299">
        <f t="shared" si="6"/>
        <v>0</v>
      </c>
      <c r="BU9" s="111">
        <f t="shared" si="42"/>
        <v>0</v>
      </c>
      <c r="BV9" s="299">
        <f t="shared" si="7"/>
        <v>0</v>
      </c>
      <c r="BW9" s="111">
        <f t="shared" si="43"/>
        <v>0</v>
      </c>
      <c r="BX9" s="299">
        <f t="shared" si="8"/>
        <v>0</v>
      </c>
      <c r="BY9" s="111">
        <f t="shared" si="44"/>
        <v>0</v>
      </c>
      <c r="BZ9" s="299">
        <f t="shared" si="9"/>
        <v>0</v>
      </c>
      <c r="CA9" s="414">
        <f t="shared" si="45"/>
        <v>0</v>
      </c>
      <c r="CB9" s="111">
        <f t="shared" si="10"/>
        <v>0</v>
      </c>
      <c r="CC9" s="299">
        <f t="shared" si="11"/>
        <v>0</v>
      </c>
      <c r="CD9" s="111">
        <f t="shared" si="12"/>
        <v>0</v>
      </c>
      <c r="CE9" s="299">
        <f t="shared" si="13"/>
        <v>0</v>
      </c>
      <c r="CF9" s="111">
        <f t="shared" si="14"/>
        <v>0</v>
      </c>
      <c r="CG9" s="299">
        <f t="shared" si="15"/>
        <v>0</v>
      </c>
      <c r="CH9" s="111">
        <f t="shared" si="16"/>
        <v>0</v>
      </c>
      <c r="CI9" s="299">
        <f t="shared" si="17"/>
        <v>0</v>
      </c>
      <c r="CJ9" s="111">
        <f t="shared" si="18"/>
        <v>0</v>
      </c>
      <c r="CK9" s="299">
        <f t="shared" si="19"/>
        <v>0</v>
      </c>
      <c r="CL9" s="111">
        <f t="shared" si="20"/>
        <v>0</v>
      </c>
      <c r="CM9" s="260">
        <f t="shared" si="21"/>
        <v>0</v>
      </c>
      <c r="CN9" s="111">
        <f t="shared" si="22"/>
        <v>0</v>
      </c>
      <c r="CO9" s="260">
        <f t="shared" ref="CO9:CO49" si="56">E9*CN9</f>
        <v>0</v>
      </c>
      <c r="CP9" s="111">
        <f t="shared" si="23"/>
        <v>0</v>
      </c>
      <c r="CQ9" s="260">
        <f t="shared" ref="CQ9:CQ49" si="57">E9*CP9</f>
        <v>0</v>
      </c>
      <c r="CR9" s="111">
        <f t="shared" si="24"/>
        <v>0</v>
      </c>
      <c r="CS9" s="260">
        <f t="shared" ref="CS9:CS49" si="58">E9*CR9</f>
        <v>0</v>
      </c>
    </row>
    <row r="10" spans="1:97" s="95" customFormat="1" x14ac:dyDescent="0.4">
      <c r="A10" s="92" t="s">
        <v>62</v>
      </c>
      <c r="B10" s="93" t="s">
        <v>14</v>
      </c>
      <c r="C10" s="118" t="s">
        <v>90</v>
      </c>
      <c r="D10" s="95">
        <v>60000</v>
      </c>
      <c r="E10" s="95">
        <v>36000</v>
      </c>
      <c r="F10" s="95">
        <f t="shared" si="0"/>
        <v>38880</v>
      </c>
      <c r="G10" s="118">
        <v>1</v>
      </c>
      <c r="H10" s="124" t="s">
        <v>8</v>
      </c>
      <c r="I10" s="124"/>
      <c r="J10" s="128">
        <v>1</v>
      </c>
      <c r="K10" s="211" t="s">
        <v>111</v>
      </c>
      <c r="L10" s="236" t="s">
        <v>198</v>
      </c>
      <c r="M10" s="140"/>
      <c r="N10" s="141"/>
      <c r="O10" s="140"/>
      <c r="P10" s="142"/>
      <c r="Q10" s="265">
        <v>0</v>
      </c>
      <c r="R10" s="240">
        <f t="shared" si="1"/>
        <v>0</v>
      </c>
      <c r="S10" s="127">
        <v>0</v>
      </c>
      <c r="T10" s="119">
        <f t="shared" si="2"/>
        <v>0</v>
      </c>
      <c r="U10" s="241">
        <v>0</v>
      </c>
      <c r="V10" s="242">
        <f t="shared" si="3"/>
        <v>0</v>
      </c>
      <c r="W10" s="127">
        <v>0</v>
      </c>
      <c r="X10" s="119">
        <f t="shared" si="4"/>
        <v>0</v>
      </c>
      <c r="Y10" s="241">
        <v>0</v>
      </c>
      <c r="Z10" s="242">
        <f t="shared" si="5"/>
        <v>0</v>
      </c>
      <c r="AA10" s="127">
        <v>0</v>
      </c>
      <c r="AB10" s="119">
        <f t="shared" si="25"/>
        <v>0</v>
      </c>
      <c r="AC10" s="241">
        <v>0</v>
      </c>
      <c r="AD10" s="242">
        <f t="shared" si="46"/>
        <v>0</v>
      </c>
      <c r="AE10" s="127">
        <v>0</v>
      </c>
      <c r="AF10" s="119">
        <f t="shared" si="26"/>
        <v>0</v>
      </c>
      <c r="AG10" s="241">
        <v>0</v>
      </c>
      <c r="AH10" s="242">
        <f t="shared" si="27"/>
        <v>0</v>
      </c>
      <c r="AI10" s="127">
        <v>0</v>
      </c>
      <c r="AJ10" s="119">
        <f t="shared" si="28"/>
        <v>0</v>
      </c>
      <c r="AK10" s="241">
        <v>0</v>
      </c>
      <c r="AL10" s="242">
        <f t="shared" si="29"/>
        <v>0</v>
      </c>
      <c r="AM10" s="127">
        <v>0</v>
      </c>
      <c r="AN10" s="119">
        <f t="shared" si="30"/>
        <v>0</v>
      </c>
      <c r="AO10" s="111">
        <v>0</v>
      </c>
      <c r="AP10" s="260">
        <f t="shared" si="31"/>
        <v>0</v>
      </c>
      <c r="AQ10" s="260">
        <v>0</v>
      </c>
      <c r="AR10" s="119">
        <f t="shared" si="32"/>
        <v>0</v>
      </c>
      <c r="AS10" s="111">
        <f t="shared" si="47"/>
        <v>0</v>
      </c>
      <c r="AT10" s="127">
        <f t="shared" si="33"/>
        <v>0</v>
      </c>
      <c r="AU10" s="111">
        <f t="shared" si="47"/>
        <v>0</v>
      </c>
      <c r="AV10" s="119">
        <f t="shared" si="34"/>
        <v>0</v>
      </c>
      <c r="AW10" s="111">
        <f t="shared" si="47"/>
        <v>0</v>
      </c>
      <c r="AX10" s="118">
        <f t="shared" si="35"/>
        <v>0</v>
      </c>
      <c r="AY10" s="111">
        <f t="shared" si="47"/>
        <v>0</v>
      </c>
      <c r="AZ10" s="118">
        <f t="shared" si="36"/>
        <v>0</v>
      </c>
      <c r="BA10" s="128">
        <f t="shared" si="47"/>
        <v>0</v>
      </c>
      <c r="BB10" s="118">
        <f t="shared" si="48"/>
        <v>0</v>
      </c>
      <c r="BC10" s="111">
        <f t="shared" si="47"/>
        <v>0</v>
      </c>
      <c r="BD10" s="119">
        <f t="shared" si="49"/>
        <v>0</v>
      </c>
      <c r="BE10" s="111">
        <f t="shared" si="47"/>
        <v>0</v>
      </c>
      <c r="BF10" s="127">
        <f t="shared" si="50"/>
        <v>0</v>
      </c>
      <c r="BG10" s="111">
        <f t="shared" si="51"/>
        <v>0</v>
      </c>
      <c r="BH10" s="119">
        <f t="shared" si="52"/>
        <v>0</v>
      </c>
      <c r="BI10" s="111">
        <f t="shared" si="51"/>
        <v>0</v>
      </c>
      <c r="BJ10" s="127">
        <f t="shared" si="53"/>
        <v>0</v>
      </c>
      <c r="BK10" s="111">
        <f t="shared" si="51"/>
        <v>0</v>
      </c>
      <c r="BL10" s="119">
        <f t="shared" si="54"/>
        <v>0</v>
      </c>
      <c r="BM10" s="111">
        <f t="shared" si="51"/>
        <v>0</v>
      </c>
      <c r="BN10" s="260">
        <f t="shared" si="55"/>
        <v>0</v>
      </c>
      <c r="BO10" s="414">
        <f t="shared" si="37"/>
        <v>0</v>
      </c>
      <c r="BP10" s="414">
        <f t="shared" si="38"/>
        <v>0</v>
      </c>
      <c r="BQ10" s="414">
        <f t="shared" si="39"/>
        <v>0</v>
      </c>
      <c r="BR10" s="414">
        <f t="shared" si="40"/>
        <v>0</v>
      </c>
      <c r="BS10" s="111">
        <f t="shared" si="41"/>
        <v>0</v>
      </c>
      <c r="BT10" s="299">
        <f t="shared" si="6"/>
        <v>0</v>
      </c>
      <c r="BU10" s="111">
        <f t="shared" si="42"/>
        <v>0</v>
      </c>
      <c r="BV10" s="299">
        <f t="shared" si="7"/>
        <v>0</v>
      </c>
      <c r="BW10" s="111">
        <f t="shared" si="43"/>
        <v>0</v>
      </c>
      <c r="BX10" s="299">
        <f t="shared" si="8"/>
        <v>0</v>
      </c>
      <c r="BY10" s="111">
        <f t="shared" si="44"/>
        <v>0</v>
      </c>
      <c r="BZ10" s="299">
        <f t="shared" si="9"/>
        <v>0</v>
      </c>
      <c r="CA10" s="414">
        <f t="shared" si="45"/>
        <v>0</v>
      </c>
      <c r="CB10" s="111">
        <f t="shared" si="10"/>
        <v>0</v>
      </c>
      <c r="CC10" s="299">
        <f t="shared" si="11"/>
        <v>0</v>
      </c>
      <c r="CD10" s="111">
        <f t="shared" si="12"/>
        <v>0</v>
      </c>
      <c r="CE10" s="299">
        <f t="shared" si="13"/>
        <v>0</v>
      </c>
      <c r="CF10" s="111">
        <f t="shared" si="14"/>
        <v>0</v>
      </c>
      <c r="CG10" s="299">
        <f t="shared" si="15"/>
        <v>0</v>
      </c>
      <c r="CH10" s="111">
        <f t="shared" si="16"/>
        <v>0</v>
      </c>
      <c r="CI10" s="299">
        <f t="shared" si="17"/>
        <v>0</v>
      </c>
      <c r="CJ10" s="111">
        <f t="shared" si="18"/>
        <v>0</v>
      </c>
      <c r="CK10" s="299">
        <f t="shared" si="19"/>
        <v>0</v>
      </c>
      <c r="CL10" s="111">
        <f t="shared" si="20"/>
        <v>0</v>
      </c>
      <c r="CM10" s="260">
        <f t="shared" si="21"/>
        <v>0</v>
      </c>
      <c r="CN10" s="111">
        <f t="shared" si="22"/>
        <v>0</v>
      </c>
      <c r="CO10" s="260">
        <f t="shared" si="56"/>
        <v>0</v>
      </c>
      <c r="CP10" s="111">
        <f t="shared" si="23"/>
        <v>0</v>
      </c>
      <c r="CQ10" s="260">
        <f t="shared" si="57"/>
        <v>0</v>
      </c>
      <c r="CR10" s="111">
        <f t="shared" si="24"/>
        <v>0</v>
      </c>
      <c r="CS10" s="260">
        <f t="shared" si="58"/>
        <v>0</v>
      </c>
    </row>
    <row r="11" spans="1:97" s="95" customFormat="1" x14ac:dyDescent="0.4">
      <c r="A11" s="92" t="s">
        <v>65</v>
      </c>
      <c r="B11" s="93" t="s">
        <v>67</v>
      </c>
      <c r="C11" s="118" t="s">
        <v>91</v>
      </c>
      <c r="D11" s="95">
        <v>3000</v>
      </c>
      <c r="E11" s="95">
        <v>1800</v>
      </c>
      <c r="F11" s="95">
        <f t="shared" si="0"/>
        <v>1944.0000000000002</v>
      </c>
      <c r="G11" s="118">
        <v>5</v>
      </c>
      <c r="H11" s="124" t="s">
        <v>122</v>
      </c>
      <c r="I11" s="124"/>
      <c r="J11" s="128">
        <v>5</v>
      </c>
      <c r="K11" s="211" t="s">
        <v>111</v>
      </c>
      <c r="L11" s="236" t="s">
        <v>344</v>
      </c>
      <c r="M11" s="243" t="s">
        <v>345</v>
      </c>
      <c r="N11" s="238" t="s">
        <v>409</v>
      </c>
      <c r="O11" s="243" t="s">
        <v>510</v>
      </c>
      <c r="P11" s="142"/>
      <c r="Q11" s="265">
        <v>2</v>
      </c>
      <c r="R11" s="240">
        <f t="shared" si="1"/>
        <v>3600</v>
      </c>
      <c r="S11" s="127">
        <v>2</v>
      </c>
      <c r="T11" s="119">
        <f t="shared" si="2"/>
        <v>3600</v>
      </c>
      <c r="U11" s="241">
        <v>0</v>
      </c>
      <c r="V11" s="242">
        <f t="shared" si="3"/>
        <v>0</v>
      </c>
      <c r="W11" s="127">
        <v>0</v>
      </c>
      <c r="X11" s="119">
        <f t="shared" si="4"/>
        <v>0</v>
      </c>
      <c r="Y11" s="241">
        <v>0</v>
      </c>
      <c r="Z11" s="242">
        <f t="shared" si="5"/>
        <v>0</v>
      </c>
      <c r="AA11" s="127">
        <v>0</v>
      </c>
      <c r="AB11" s="119">
        <f t="shared" si="25"/>
        <v>0</v>
      </c>
      <c r="AC11" s="241">
        <v>0</v>
      </c>
      <c r="AD11" s="242">
        <f t="shared" si="46"/>
        <v>0</v>
      </c>
      <c r="AE11" s="127">
        <v>0</v>
      </c>
      <c r="AF11" s="119">
        <f t="shared" si="26"/>
        <v>0</v>
      </c>
      <c r="AG11" s="241">
        <v>0</v>
      </c>
      <c r="AH11" s="242">
        <f t="shared" si="27"/>
        <v>0</v>
      </c>
      <c r="AI11" s="127">
        <v>0</v>
      </c>
      <c r="AJ11" s="119">
        <f t="shared" si="28"/>
        <v>0</v>
      </c>
      <c r="AK11" s="241">
        <v>0</v>
      </c>
      <c r="AL11" s="242">
        <f t="shared" si="29"/>
        <v>0</v>
      </c>
      <c r="AM11" s="127">
        <v>0</v>
      </c>
      <c r="AN11" s="119">
        <f t="shared" si="30"/>
        <v>0</v>
      </c>
      <c r="AO11" s="111">
        <v>0</v>
      </c>
      <c r="AP11" s="260">
        <f t="shared" si="31"/>
        <v>0</v>
      </c>
      <c r="AQ11" s="260">
        <v>0</v>
      </c>
      <c r="AR11" s="119">
        <f t="shared" si="32"/>
        <v>0</v>
      </c>
      <c r="AS11" s="111">
        <f t="shared" si="47"/>
        <v>0</v>
      </c>
      <c r="AT11" s="127">
        <f t="shared" si="33"/>
        <v>0</v>
      </c>
      <c r="AU11" s="111">
        <f t="shared" si="47"/>
        <v>0</v>
      </c>
      <c r="AV11" s="119">
        <f t="shared" si="34"/>
        <v>0</v>
      </c>
      <c r="AW11" s="111">
        <f t="shared" si="47"/>
        <v>0</v>
      </c>
      <c r="AX11" s="118">
        <f t="shared" si="35"/>
        <v>0</v>
      </c>
      <c r="AY11" s="111">
        <f t="shared" si="47"/>
        <v>0</v>
      </c>
      <c r="AZ11" s="118">
        <f t="shared" si="36"/>
        <v>0</v>
      </c>
      <c r="BA11" s="128">
        <f t="shared" si="47"/>
        <v>0</v>
      </c>
      <c r="BB11" s="118">
        <f t="shared" si="48"/>
        <v>0</v>
      </c>
      <c r="BC11" s="111">
        <f t="shared" si="47"/>
        <v>0</v>
      </c>
      <c r="BD11" s="119">
        <f t="shared" si="49"/>
        <v>0</v>
      </c>
      <c r="BE11" s="111">
        <f t="shared" si="47"/>
        <v>0</v>
      </c>
      <c r="BF11" s="127">
        <f t="shared" si="50"/>
        <v>0</v>
      </c>
      <c r="BG11" s="111">
        <f t="shared" si="51"/>
        <v>0</v>
      </c>
      <c r="BH11" s="119">
        <f t="shared" si="52"/>
        <v>0</v>
      </c>
      <c r="BI11" s="111">
        <f t="shared" si="51"/>
        <v>0</v>
      </c>
      <c r="BJ11" s="127">
        <f t="shared" si="53"/>
        <v>0</v>
      </c>
      <c r="BK11" s="111">
        <f t="shared" si="51"/>
        <v>0</v>
      </c>
      <c r="BL11" s="119">
        <f t="shared" si="54"/>
        <v>0</v>
      </c>
      <c r="BM11" s="111">
        <f t="shared" si="51"/>
        <v>0</v>
      </c>
      <c r="BN11" s="260">
        <f t="shared" si="55"/>
        <v>0</v>
      </c>
      <c r="BO11" s="414">
        <f t="shared" si="37"/>
        <v>0</v>
      </c>
      <c r="BP11" s="414">
        <f t="shared" si="38"/>
        <v>0</v>
      </c>
      <c r="BQ11" s="414">
        <f t="shared" si="39"/>
        <v>0</v>
      </c>
      <c r="BR11" s="414">
        <f t="shared" si="40"/>
        <v>0</v>
      </c>
      <c r="BS11" s="111">
        <f t="shared" si="41"/>
        <v>0</v>
      </c>
      <c r="BT11" s="299">
        <f t="shared" si="6"/>
        <v>0</v>
      </c>
      <c r="BU11" s="111">
        <f t="shared" si="42"/>
        <v>0</v>
      </c>
      <c r="BV11" s="299">
        <f t="shared" si="7"/>
        <v>0</v>
      </c>
      <c r="BW11" s="111">
        <f t="shared" si="43"/>
        <v>0</v>
      </c>
      <c r="BX11" s="299">
        <f t="shared" si="8"/>
        <v>0</v>
      </c>
      <c r="BY11" s="111">
        <f t="shared" si="44"/>
        <v>0</v>
      </c>
      <c r="BZ11" s="299">
        <f t="shared" si="9"/>
        <v>0</v>
      </c>
      <c r="CA11" s="414">
        <f t="shared" si="45"/>
        <v>0</v>
      </c>
      <c r="CB11" s="111">
        <f t="shared" si="10"/>
        <v>0</v>
      </c>
      <c r="CC11" s="299">
        <f t="shared" si="11"/>
        <v>0</v>
      </c>
      <c r="CD11" s="111">
        <f t="shared" si="12"/>
        <v>0</v>
      </c>
      <c r="CE11" s="299">
        <f t="shared" si="13"/>
        <v>0</v>
      </c>
      <c r="CF11" s="111">
        <f t="shared" si="14"/>
        <v>0</v>
      </c>
      <c r="CG11" s="299">
        <f t="shared" si="15"/>
        <v>0</v>
      </c>
      <c r="CH11" s="111">
        <f t="shared" si="16"/>
        <v>0</v>
      </c>
      <c r="CI11" s="299">
        <f t="shared" si="17"/>
        <v>0</v>
      </c>
      <c r="CJ11" s="111">
        <f t="shared" si="18"/>
        <v>0</v>
      </c>
      <c r="CK11" s="299">
        <f t="shared" si="19"/>
        <v>0</v>
      </c>
      <c r="CL11" s="111">
        <f t="shared" si="20"/>
        <v>0</v>
      </c>
      <c r="CM11" s="260">
        <f t="shared" si="21"/>
        <v>0</v>
      </c>
      <c r="CN11" s="111">
        <f t="shared" si="22"/>
        <v>0</v>
      </c>
      <c r="CO11" s="260">
        <f t="shared" si="56"/>
        <v>0</v>
      </c>
      <c r="CP11" s="111">
        <f t="shared" si="23"/>
        <v>0</v>
      </c>
      <c r="CQ11" s="260">
        <f t="shared" si="57"/>
        <v>0</v>
      </c>
      <c r="CR11" s="111">
        <f t="shared" si="24"/>
        <v>0</v>
      </c>
      <c r="CS11" s="260">
        <f t="shared" si="58"/>
        <v>0</v>
      </c>
    </row>
    <row r="12" spans="1:97" s="95" customFormat="1" x14ac:dyDescent="0.4">
      <c r="A12" s="92" t="s">
        <v>66</v>
      </c>
      <c r="B12" s="93" t="s">
        <v>67</v>
      </c>
      <c r="C12" s="118" t="s">
        <v>92</v>
      </c>
      <c r="D12" s="95">
        <v>3000</v>
      </c>
      <c r="E12" s="95">
        <v>1800</v>
      </c>
      <c r="F12" s="95">
        <f t="shared" si="0"/>
        <v>1944.0000000000002</v>
      </c>
      <c r="G12" s="118">
        <v>5</v>
      </c>
      <c r="H12" s="124" t="s">
        <v>122</v>
      </c>
      <c r="I12" s="124"/>
      <c r="J12" s="128">
        <v>5</v>
      </c>
      <c r="K12" s="211" t="s">
        <v>111</v>
      </c>
      <c r="L12" s="236" t="s">
        <v>346</v>
      </c>
      <c r="M12" s="287" t="s">
        <v>409</v>
      </c>
      <c r="N12" s="288" t="s">
        <v>1321</v>
      </c>
      <c r="O12" s="275" t="s">
        <v>1378</v>
      </c>
      <c r="P12" s="142"/>
      <c r="Q12" s="265">
        <v>3</v>
      </c>
      <c r="R12" s="240">
        <f t="shared" si="1"/>
        <v>5400</v>
      </c>
      <c r="S12" s="127">
        <v>3</v>
      </c>
      <c r="T12" s="119">
        <f t="shared" si="2"/>
        <v>5400</v>
      </c>
      <c r="U12" s="241">
        <v>2</v>
      </c>
      <c r="V12" s="242">
        <f t="shared" si="3"/>
        <v>3600</v>
      </c>
      <c r="W12" s="127">
        <v>2</v>
      </c>
      <c r="X12" s="119">
        <f t="shared" si="4"/>
        <v>3600</v>
      </c>
      <c r="Y12" s="241">
        <v>2</v>
      </c>
      <c r="Z12" s="242">
        <f t="shared" si="5"/>
        <v>3600</v>
      </c>
      <c r="AA12" s="127">
        <v>2</v>
      </c>
      <c r="AB12" s="119">
        <f t="shared" si="25"/>
        <v>3600</v>
      </c>
      <c r="AC12" s="241">
        <v>2</v>
      </c>
      <c r="AD12" s="242">
        <f t="shared" si="46"/>
        <v>3600</v>
      </c>
      <c r="AE12" s="127">
        <v>2</v>
      </c>
      <c r="AF12" s="119">
        <f t="shared" si="26"/>
        <v>3600</v>
      </c>
      <c r="AG12" s="241">
        <v>2</v>
      </c>
      <c r="AH12" s="242">
        <f t="shared" si="27"/>
        <v>3600</v>
      </c>
      <c r="AI12" s="127">
        <v>2</v>
      </c>
      <c r="AJ12" s="119">
        <f t="shared" si="28"/>
        <v>3600</v>
      </c>
      <c r="AK12" s="241">
        <v>2</v>
      </c>
      <c r="AL12" s="242">
        <f t="shared" si="29"/>
        <v>3600</v>
      </c>
      <c r="AM12" s="127">
        <v>2</v>
      </c>
      <c r="AN12" s="119">
        <f t="shared" si="30"/>
        <v>3600</v>
      </c>
      <c r="AO12" s="111">
        <v>2</v>
      </c>
      <c r="AP12" s="260">
        <f t="shared" si="31"/>
        <v>3600</v>
      </c>
      <c r="AQ12" s="260">
        <v>2</v>
      </c>
      <c r="AR12" s="119">
        <f t="shared" si="32"/>
        <v>3600</v>
      </c>
      <c r="AS12" s="111">
        <v>1</v>
      </c>
      <c r="AT12" s="127">
        <f t="shared" si="33"/>
        <v>1800</v>
      </c>
      <c r="AU12" s="111">
        <f t="shared" si="47"/>
        <v>1</v>
      </c>
      <c r="AV12" s="119">
        <f t="shared" si="34"/>
        <v>1800</v>
      </c>
      <c r="AW12" s="111">
        <v>0</v>
      </c>
      <c r="AX12" s="118">
        <f t="shared" si="35"/>
        <v>0</v>
      </c>
      <c r="AY12" s="111">
        <f t="shared" si="47"/>
        <v>0</v>
      </c>
      <c r="AZ12" s="118">
        <f t="shared" si="36"/>
        <v>0</v>
      </c>
      <c r="BA12" s="128">
        <f t="shared" si="47"/>
        <v>0</v>
      </c>
      <c r="BB12" s="118">
        <f t="shared" si="48"/>
        <v>0</v>
      </c>
      <c r="BC12" s="111">
        <f t="shared" si="47"/>
        <v>0</v>
      </c>
      <c r="BD12" s="119">
        <f t="shared" si="49"/>
        <v>0</v>
      </c>
      <c r="BE12" s="111">
        <f t="shared" si="47"/>
        <v>0</v>
      </c>
      <c r="BF12" s="127">
        <f t="shared" si="50"/>
        <v>0</v>
      </c>
      <c r="BG12" s="111">
        <f t="shared" si="51"/>
        <v>0</v>
      </c>
      <c r="BH12" s="119">
        <f t="shared" si="52"/>
        <v>0</v>
      </c>
      <c r="BI12" s="111">
        <f t="shared" si="51"/>
        <v>0</v>
      </c>
      <c r="BJ12" s="127">
        <f t="shared" si="53"/>
        <v>0</v>
      </c>
      <c r="BK12" s="111">
        <f t="shared" si="51"/>
        <v>0</v>
      </c>
      <c r="BL12" s="119">
        <f t="shared" si="54"/>
        <v>0</v>
      </c>
      <c r="BM12" s="111">
        <f t="shared" si="51"/>
        <v>0</v>
      </c>
      <c r="BN12" s="260">
        <f t="shared" si="55"/>
        <v>0</v>
      </c>
      <c r="BO12" s="414">
        <f t="shared" si="37"/>
        <v>0</v>
      </c>
      <c r="BP12" s="414">
        <f t="shared" si="38"/>
        <v>0</v>
      </c>
      <c r="BQ12" s="414">
        <f t="shared" si="39"/>
        <v>0</v>
      </c>
      <c r="BR12" s="414">
        <f t="shared" si="40"/>
        <v>0</v>
      </c>
      <c r="BS12" s="111">
        <f t="shared" si="41"/>
        <v>0</v>
      </c>
      <c r="BT12" s="299">
        <f t="shared" si="6"/>
        <v>0</v>
      </c>
      <c r="BU12" s="111">
        <f t="shared" si="42"/>
        <v>0</v>
      </c>
      <c r="BV12" s="299">
        <f t="shared" si="7"/>
        <v>0</v>
      </c>
      <c r="BW12" s="111">
        <f t="shared" si="43"/>
        <v>0</v>
      </c>
      <c r="BX12" s="299">
        <f t="shared" si="8"/>
        <v>0</v>
      </c>
      <c r="BY12" s="111">
        <f t="shared" si="44"/>
        <v>0</v>
      </c>
      <c r="BZ12" s="299">
        <f t="shared" si="9"/>
        <v>0</v>
      </c>
      <c r="CA12" s="414">
        <f t="shared" si="45"/>
        <v>0</v>
      </c>
      <c r="CB12" s="111">
        <f t="shared" si="10"/>
        <v>0</v>
      </c>
      <c r="CC12" s="299">
        <f t="shared" si="11"/>
        <v>0</v>
      </c>
      <c r="CD12" s="111">
        <f t="shared" si="12"/>
        <v>0</v>
      </c>
      <c r="CE12" s="299">
        <f t="shared" si="13"/>
        <v>0</v>
      </c>
      <c r="CF12" s="111">
        <f t="shared" si="14"/>
        <v>0</v>
      </c>
      <c r="CG12" s="299">
        <f t="shared" si="15"/>
        <v>0</v>
      </c>
      <c r="CH12" s="111">
        <f t="shared" si="16"/>
        <v>0</v>
      </c>
      <c r="CI12" s="299">
        <f t="shared" si="17"/>
        <v>0</v>
      </c>
      <c r="CJ12" s="111">
        <f t="shared" si="18"/>
        <v>0</v>
      </c>
      <c r="CK12" s="299">
        <f t="shared" si="19"/>
        <v>0</v>
      </c>
      <c r="CL12" s="111">
        <f t="shared" si="20"/>
        <v>0</v>
      </c>
      <c r="CM12" s="260">
        <f t="shared" si="21"/>
        <v>0</v>
      </c>
      <c r="CN12" s="111">
        <f t="shared" si="22"/>
        <v>0</v>
      </c>
      <c r="CO12" s="260">
        <f t="shared" si="56"/>
        <v>0</v>
      </c>
      <c r="CP12" s="111">
        <f t="shared" si="23"/>
        <v>0</v>
      </c>
      <c r="CQ12" s="260">
        <f t="shared" si="57"/>
        <v>0</v>
      </c>
      <c r="CR12" s="111">
        <f t="shared" si="24"/>
        <v>0</v>
      </c>
      <c r="CS12" s="260">
        <f t="shared" si="58"/>
        <v>0</v>
      </c>
    </row>
    <row r="13" spans="1:97" s="95" customFormat="1" x14ac:dyDescent="0.4">
      <c r="A13" s="92" t="s">
        <v>72</v>
      </c>
      <c r="B13" s="93" t="s">
        <v>11</v>
      </c>
      <c r="C13" s="118" t="s">
        <v>93</v>
      </c>
      <c r="D13" s="95">
        <v>20000</v>
      </c>
      <c r="E13" s="95">
        <v>12000</v>
      </c>
      <c r="F13" s="95">
        <f t="shared" si="0"/>
        <v>12960</v>
      </c>
      <c r="G13" s="118">
        <v>1</v>
      </c>
      <c r="H13" s="124" t="s">
        <v>196</v>
      </c>
      <c r="I13" s="124" t="s">
        <v>107</v>
      </c>
      <c r="J13" s="128">
        <v>0</v>
      </c>
      <c r="K13" s="211" t="s">
        <v>111</v>
      </c>
      <c r="L13" s="236" t="s">
        <v>33</v>
      </c>
      <c r="M13" s="140"/>
      <c r="N13" s="141"/>
      <c r="O13" s="140"/>
      <c r="P13" s="142"/>
      <c r="Q13" s="265">
        <v>0</v>
      </c>
      <c r="R13" s="240">
        <f t="shared" si="1"/>
        <v>0</v>
      </c>
      <c r="S13" s="127">
        <v>0</v>
      </c>
      <c r="T13" s="119">
        <f t="shared" si="2"/>
        <v>0</v>
      </c>
      <c r="U13" s="241">
        <v>0</v>
      </c>
      <c r="V13" s="242">
        <f t="shared" si="3"/>
        <v>0</v>
      </c>
      <c r="W13" s="127">
        <v>0</v>
      </c>
      <c r="X13" s="119">
        <f t="shared" si="4"/>
        <v>0</v>
      </c>
      <c r="Y13" s="241">
        <v>0</v>
      </c>
      <c r="Z13" s="242">
        <f t="shared" si="5"/>
        <v>0</v>
      </c>
      <c r="AA13" s="127">
        <v>0</v>
      </c>
      <c r="AB13" s="119">
        <f t="shared" si="25"/>
        <v>0</v>
      </c>
      <c r="AC13" s="241">
        <v>0</v>
      </c>
      <c r="AD13" s="242">
        <f t="shared" si="46"/>
        <v>0</v>
      </c>
      <c r="AE13" s="127">
        <v>0</v>
      </c>
      <c r="AF13" s="119">
        <f t="shared" si="26"/>
        <v>0</v>
      </c>
      <c r="AG13" s="241">
        <v>0</v>
      </c>
      <c r="AH13" s="242">
        <f t="shared" si="27"/>
        <v>0</v>
      </c>
      <c r="AI13" s="127">
        <v>0</v>
      </c>
      <c r="AJ13" s="119">
        <f t="shared" si="28"/>
        <v>0</v>
      </c>
      <c r="AK13" s="241">
        <v>0</v>
      </c>
      <c r="AL13" s="242">
        <f t="shared" si="29"/>
        <v>0</v>
      </c>
      <c r="AM13" s="127">
        <v>0</v>
      </c>
      <c r="AN13" s="119">
        <f t="shared" si="30"/>
        <v>0</v>
      </c>
      <c r="AO13" s="111">
        <v>0</v>
      </c>
      <c r="AP13" s="260">
        <f t="shared" si="31"/>
        <v>0</v>
      </c>
      <c r="AQ13" s="260">
        <v>0</v>
      </c>
      <c r="AR13" s="119">
        <f t="shared" si="32"/>
        <v>0</v>
      </c>
      <c r="AS13" s="111">
        <f t="shared" si="47"/>
        <v>0</v>
      </c>
      <c r="AT13" s="127">
        <f t="shared" si="33"/>
        <v>0</v>
      </c>
      <c r="AU13" s="111">
        <f t="shared" si="47"/>
        <v>0</v>
      </c>
      <c r="AV13" s="119">
        <f t="shared" si="34"/>
        <v>0</v>
      </c>
      <c r="AW13" s="111">
        <f t="shared" si="47"/>
        <v>0</v>
      </c>
      <c r="AX13" s="118">
        <f t="shared" si="35"/>
        <v>0</v>
      </c>
      <c r="AY13" s="111">
        <f t="shared" si="47"/>
        <v>0</v>
      </c>
      <c r="AZ13" s="118">
        <f t="shared" si="36"/>
        <v>0</v>
      </c>
      <c r="BA13" s="128">
        <f t="shared" si="47"/>
        <v>0</v>
      </c>
      <c r="BB13" s="118">
        <f t="shared" si="48"/>
        <v>0</v>
      </c>
      <c r="BC13" s="111">
        <f t="shared" si="47"/>
        <v>0</v>
      </c>
      <c r="BD13" s="119">
        <f t="shared" si="49"/>
        <v>0</v>
      </c>
      <c r="BE13" s="111">
        <f t="shared" si="47"/>
        <v>0</v>
      </c>
      <c r="BF13" s="127">
        <f t="shared" si="50"/>
        <v>0</v>
      </c>
      <c r="BG13" s="111">
        <f t="shared" si="51"/>
        <v>0</v>
      </c>
      <c r="BH13" s="119">
        <f t="shared" si="52"/>
        <v>0</v>
      </c>
      <c r="BI13" s="111">
        <f t="shared" si="51"/>
        <v>0</v>
      </c>
      <c r="BJ13" s="127">
        <f t="shared" si="53"/>
        <v>0</v>
      </c>
      <c r="BK13" s="111">
        <f t="shared" si="51"/>
        <v>0</v>
      </c>
      <c r="BL13" s="119">
        <f t="shared" si="54"/>
        <v>0</v>
      </c>
      <c r="BM13" s="111">
        <f t="shared" si="51"/>
        <v>0</v>
      </c>
      <c r="BN13" s="260">
        <f t="shared" si="55"/>
        <v>0</v>
      </c>
      <c r="BO13" s="414">
        <f t="shared" si="37"/>
        <v>0</v>
      </c>
      <c r="BP13" s="414">
        <f t="shared" si="38"/>
        <v>0</v>
      </c>
      <c r="BQ13" s="414">
        <f t="shared" si="39"/>
        <v>0</v>
      </c>
      <c r="BR13" s="414">
        <f t="shared" si="40"/>
        <v>0</v>
      </c>
      <c r="BS13" s="111">
        <f t="shared" si="41"/>
        <v>0</v>
      </c>
      <c r="BT13" s="299">
        <f t="shared" si="6"/>
        <v>0</v>
      </c>
      <c r="BU13" s="111">
        <f t="shared" si="42"/>
        <v>0</v>
      </c>
      <c r="BV13" s="299">
        <f t="shared" si="7"/>
        <v>0</v>
      </c>
      <c r="BW13" s="111">
        <f t="shared" si="43"/>
        <v>0</v>
      </c>
      <c r="BX13" s="299">
        <f t="shared" si="8"/>
        <v>0</v>
      </c>
      <c r="BY13" s="111">
        <f t="shared" si="44"/>
        <v>0</v>
      </c>
      <c r="BZ13" s="299">
        <f t="shared" si="9"/>
        <v>0</v>
      </c>
      <c r="CA13" s="414">
        <f t="shared" si="45"/>
        <v>0</v>
      </c>
      <c r="CB13" s="111">
        <f t="shared" si="10"/>
        <v>0</v>
      </c>
      <c r="CC13" s="299">
        <f t="shared" si="11"/>
        <v>0</v>
      </c>
      <c r="CD13" s="111">
        <f t="shared" si="12"/>
        <v>0</v>
      </c>
      <c r="CE13" s="299">
        <f t="shared" si="13"/>
        <v>0</v>
      </c>
      <c r="CF13" s="111">
        <f t="shared" si="14"/>
        <v>0</v>
      </c>
      <c r="CG13" s="299">
        <f t="shared" si="15"/>
        <v>0</v>
      </c>
      <c r="CH13" s="111">
        <f t="shared" si="16"/>
        <v>0</v>
      </c>
      <c r="CI13" s="299">
        <f t="shared" si="17"/>
        <v>0</v>
      </c>
      <c r="CJ13" s="111">
        <f t="shared" si="18"/>
        <v>0</v>
      </c>
      <c r="CK13" s="299">
        <f t="shared" si="19"/>
        <v>0</v>
      </c>
      <c r="CL13" s="111">
        <f t="shared" si="20"/>
        <v>0</v>
      </c>
      <c r="CM13" s="260">
        <f t="shared" si="21"/>
        <v>0</v>
      </c>
      <c r="CN13" s="111">
        <f t="shared" si="22"/>
        <v>0</v>
      </c>
      <c r="CO13" s="260">
        <f t="shared" si="56"/>
        <v>0</v>
      </c>
      <c r="CP13" s="111">
        <f t="shared" si="23"/>
        <v>0</v>
      </c>
      <c r="CQ13" s="260">
        <f t="shared" si="57"/>
        <v>0</v>
      </c>
      <c r="CR13" s="111">
        <f t="shared" si="24"/>
        <v>0</v>
      </c>
      <c r="CS13" s="260">
        <f t="shared" si="58"/>
        <v>0</v>
      </c>
    </row>
    <row r="14" spans="1:97" s="95" customFormat="1" x14ac:dyDescent="0.4">
      <c r="A14" s="92" t="s">
        <v>56</v>
      </c>
      <c r="B14" s="93" t="s">
        <v>7</v>
      </c>
      <c r="C14" s="118" t="s">
        <v>95</v>
      </c>
      <c r="D14" s="95">
        <v>2000</v>
      </c>
      <c r="E14" s="95">
        <v>1200</v>
      </c>
      <c r="F14" s="95">
        <f t="shared" si="0"/>
        <v>1296</v>
      </c>
      <c r="G14" s="118">
        <v>1</v>
      </c>
      <c r="H14" s="124" t="s">
        <v>196</v>
      </c>
      <c r="I14" s="124" t="s">
        <v>9</v>
      </c>
      <c r="J14" s="128">
        <v>1</v>
      </c>
      <c r="K14" s="211" t="s">
        <v>111</v>
      </c>
      <c r="L14" s="236" t="s">
        <v>347</v>
      </c>
      <c r="M14" s="140"/>
      <c r="N14" s="141"/>
      <c r="O14" s="140"/>
      <c r="P14" s="142"/>
      <c r="Q14" s="265">
        <v>0</v>
      </c>
      <c r="R14" s="240">
        <f t="shared" si="1"/>
        <v>0</v>
      </c>
      <c r="S14" s="127">
        <v>0</v>
      </c>
      <c r="T14" s="119">
        <f t="shared" si="2"/>
        <v>0</v>
      </c>
      <c r="U14" s="241">
        <v>0</v>
      </c>
      <c r="V14" s="242">
        <f t="shared" si="3"/>
        <v>0</v>
      </c>
      <c r="W14" s="127">
        <v>0</v>
      </c>
      <c r="X14" s="119">
        <f t="shared" si="4"/>
        <v>0</v>
      </c>
      <c r="Y14" s="241">
        <v>0</v>
      </c>
      <c r="Z14" s="242">
        <f t="shared" si="5"/>
        <v>0</v>
      </c>
      <c r="AA14" s="127">
        <v>0</v>
      </c>
      <c r="AB14" s="119">
        <f t="shared" si="25"/>
        <v>0</v>
      </c>
      <c r="AC14" s="241">
        <v>0</v>
      </c>
      <c r="AD14" s="242">
        <f t="shared" si="46"/>
        <v>0</v>
      </c>
      <c r="AE14" s="127">
        <v>0</v>
      </c>
      <c r="AF14" s="119">
        <f t="shared" si="26"/>
        <v>0</v>
      </c>
      <c r="AG14" s="241">
        <v>0</v>
      </c>
      <c r="AH14" s="242">
        <f t="shared" si="27"/>
        <v>0</v>
      </c>
      <c r="AI14" s="127">
        <v>0</v>
      </c>
      <c r="AJ14" s="119">
        <f t="shared" si="28"/>
        <v>0</v>
      </c>
      <c r="AK14" s="241">
        <v>0</v>
      </c>
      <c r="AL14" s="242">
        <f t="shared" si="29"/>
        <v>0</v>
      </c>
      <c r="AM14" s="127">
        <v>0</v>
      </c>
      <c r="AN14" s="119">
        <f t="shared" si="30"/>
        <v>0</v>
      </c>
      <c r="AO14" s="111">
        <v>0</v>
      </c>
      <c r="AP14" s="260">
        <f t="shared" si="31"/>
        <v>0</v>
      </c>
      <c r="AQ14" s="260">
        <v>0</v>
      </c>
      <c r="AR14" s="119">
        <f t="shared" si="32"/>
        <v>0</v>
      </c>
      <c r="AS14" s="111">
        <f t="shared" si="47"/>
        <v>0</v>
      </c>
      <c r="AT14" s="127">
        <f t="shared" si="33"/>
        <v>0</v>
      </c>
      <c r="AU14" s="111">
        <f t="shared" si="47"/>
        <v>0</v>
      </c>
      <c r="AV14" s="119">
        <f t="shared" si="34"/>
        <v>0</v>
      </c>
      <c r="AW14" s="111">
        <f t="shared" si="47"/>
        <v>0</v>
      </c>
      <c r="AX14" s="118">
        <f t="shared" si="35"/>
        <v>0</v>
      </c>
      <c r="AY14" s="111">
        <f t="shared" si="47"/>
        <v>0</v>
      </c>
      <c r="AZ14" s="118">
        <f t="shared" si="36"/>
        <v>0</v>
      </c>
      <c r="BA14" s="128">
        <f t="shared" si="47"/>
        <v>0</v>
      </c>
      <c r="BB14" s="118">
        <f t="shared" si="48"/>
        <v>0</v>
      </c>
      <c r="BC14" s="111">
        <f t="shared" si="47"/>
        <v>0</v>
      </c>
      <c r="BD14" s="119">
        <f t="shared" si="49"/>
        <v>0</v>
      </c>
      <c r="BE14" s="111">
        <f t="shared" si="47"/>
        <v>0</v>
      </c>
      <c r="BF14" s="127">
        <f t="shared" si="50"/>
        <v>0</v>
      </c>
      <c r="BG14" s="111">
        <f t="shared" si="51"/>
        <v>0</v>
      </c>
      <c r="BH14" s="119">
        <f t="shared" si="52"/>
        <v>0</v>
      </c>
      <c r="BI14" s="111">
        <f t="shared" si="51"/>
        <v>0</v>
      </c>
      <c r="BJ14" s="127">
        <f t="shared" si="53"/>
        <v>0</v>
      </c>
      <c r="BK14" s="111">
        <f t="shared" si="51"/>
        <v>0</v>
      </c>
      <c r="BL14" s="119">
        <f t="shared" si="54"/>
        <v>0</v>
      </c>
      <c r="BM14" s="111">
        <f t="shared" si="51"/>
        <v>0</v>
      </c>
      <c r="BN14" s="260">
        <f t="shared" si="55"/>
        <v>0</v>
      </c>
      <c r="BO14" s="414">
        <f t="shared" si="37"/>
        <v>0</v>
      </c>
      <c r="BP14" s="414">
        <f t="shared" si="38"/>
        <v>0</v>
      </c>
      <c r="BQ14" s="414">
        <f t="shared" si="39"/>
        <v>0</v>
      </c>
      <c r="BR14" s="414">
        <f t="shared" si="40"/>
        <v>0</v>
      </c>
      <c r="BS14" s="111">
        <f t="shared" si="41"/>
        <v>0</v>
      </c>
      <c r="BT14" s="299">
        <f t="shared" si="6"/>
        <v>0</v>
      </c>
      <c r="BU14" s="111">
        <f t="shared" si="42"/>
        <v>0</v>
      </c>
      <c r="BV14" s="299">
        <f t="shared" si="7"/>
        <v>0</v>
      </c>
      <c r="BW14" s="111">
        <f t="shared" si="43"/>
        <v>0</v>
      </c>
      <c r="BX14" s="299">
        <f t="shared" si="8"/>
        <v>0</v>
      </c>
      <c r="BY14" s="111">
        <f t="shared" si="44"/>
        <v>0</v>
      </c>
      <c r="BZ14" s="299">
        <f t="shared" si="9"/>
        <v>0</v>
      </c>
      <c r="CA14" s="414">
        <f t="shared" si="45"/>
        <v>0</v>
      </c>
      <c r="CB14" s="111">
        <f t="shared" si="10"/>
        <v>0</v>
      </c>
      <c r="CC14" s="299">
        <f t="shared" si="11"/>
        <v>0</v>
      </c>
      <c r="CD14" s="111">
        <f t="shared" si="12"/>
        <v>0</v>
      </c>
      <c r="CE14" s="299">
        <f t="shared" si="13"/>
        <v>0</v>
      </c>
      <c r="CF14" s="111">
        <f t="shared" si="14"/>
        <v>0</v>
      </c>
      <c r="CG14" s="299">
        <f t="shared" si="15"/>
        <v>0</v>
      </c>
      <c r="CH14" s="111">
        <f t="shared" si="16"/>
        <v>0</v>
      </c>
      <c r="CI14" s="299">
        <f t="shared" si="17"/>
        <v>0</v>
      </c>
      <c r="CJ14" s="111">
        <f t="shared" si="18"/>
        <v>0</v>
      </c>
      <c r="CK14" s="299">
        <f t="shared" si="19"/>
        <v>0</v>
      </c>
      <c r="CL14" s="111">
        <f t="shared" si="20"/>
        <v>0</v>
      </c>
      <c r="CM14" s="260">
        <f t="shared" si="21"/>
        <v>0</v>
      </c>
      <c r="CN14" s="111">
        <f t="shared" si="22"/>
        <v>0</v>
      </c>
      <c r="CO14" s="260">
        <f t="shared" si="56"/>
        <v>0</v>
      </c>
      <c r="CP14" s="111">
        <f t="shared" si="23"/>
        <v>0</v>
      </c>
      <c r="CQ14" s="260">
        <f t="shared" si="57"/>
        <v>0</v>
      </c>
      <c r="CR14" s="111">
        <f t="shared" si="24"/>
        <v>0</v>
      </c>
      <c r="CS14" s="260">
        <f t="shared" si="58"/>
        <v>0</v>
      </c>
    </row>
    <row r="15" spans="1:97" s="95" customFormat="1" x14ac:dyDescent="0.4">
      <c r="A15" s="447" t="s">
        <v>55</v>
      </c>
      <c r="B15" s="468" t="s">
        <v>84</v>
      </c>
      <c r="C15" s="469" t="s">
        <v>24</v>
      </c>
      <c r="D15" s="470">
        <v>4000</v>
      </c>
      <c r="E15" s="470">
        <v>2400</v>
      </c>
      <c r="F15" s="470">
        <f t="shared" si="0"/>
        <v>2592</v>
      </c>
      <c r="G15" s="469">
        <v>1</v>
      </c>
      <c r="H15" s="29" t="s">
        <v>196</v>
      </c>
      <c r="I15" s="29" t="s">
        <v>6</v>
      </c>
      <c r="J15" s="471">
        <v>1</v>
      </c>
      <c r="K15" s="30"/>
      <c r="L15" s="61"/>
      <c r="M15" s="59"/>
      <c r="N15" s="60"/>
      <c r="O15" s="59"/>
      <c r="P15" s="61"/>
      <c r="Q15" s="472">
        <v>1</v>
      </c>
      <c r="R15" s="473">
        <f t="shared" si="1"/>
        <v>2400</v>
      </c>
      <c r="S15" s="474">
        <v>1</v>
      </c>
      <c r="T15" s="475">
        <f t="shared" si="2"/>
        <v>2400</v>
      </c>
      <c r="U15" s="476">
        <v>1</v>
      </c>
      <c r="V15" s="477">
        <f t="shared" si="3"/>
        <v>2400</v>
      </c>
      <c r="W15" s="474">
        <v>1</v>
      </c>
      <c r="X15" s="475">
        <f t="shared" si="4"/>
        <v>2400</v>
      </c>
      <c r="Y15" s="476">
        <v>1</v>
      </c>
      <c r="Z15" s="477">
        <f t="shared" si="5"/>
        <v>2400</v>
      </c>
      <c r="AA15" s="474">
        <v>1</v>
      </c>
      <c r="AB15" s="475">
        <f t="shared" si="25"/>
        <v>2400</v>
      </c>
      <c r="AC15" s="476">
        <v>1</v>
      </c>
      <c r="AD15" s="477">
        <f t="shared" si="46"/>
        <v>2400</v>
      </c>
      <c r="AE15" s="474">
        <v>1</v>
      </c>
      <c r="AF15" s="475">
        <f t="shared" si="26"/>
        <v>2400</v>
      </c>
      <c r="AG15" s="476">
        <v>1</v>
      </c>
      <c r="AH15" s="477">
        <f t="shared" si="27"/>
        <v>2400</v>
      </c>
      <c r="AI15" s="474">
        <v>1</v>
      </c>
      <c r="AJ15" s="475">
        <f t="shared" si="28"/>
        <v>2400</v>
      </c>
      <c r="AK15" s="476">
        <v>1</v>
      </c>
      <c r="AL15" s="477">
        <f t="shared" si="29"/>
        <v>2400</v>
      </c>
      <c r="AM15" s="474">
        <v>1</v>
      </c>
      <c r="AN15" s="475">
        <f t="shared" si="30"/>
        <v>2400</v>
      </c>
      <c r="AO15" s="442">
        <v>1</v>
      </c>
      <c r="AP15" s="478">
        <f t="shared" si="31"/>
        <v>2400</v>
      </c>
      <c r="AQ15" s="478">
        <v>1</v>
      </c>
      <c r="AR15" s="475">
        <f t="shared" si="32"/>
        <v>2400</v>
      </c>
      <c r="AS15" s="442">
        <f t="shared" si="47"/>
        <v>1</v>
      </c>
      <c r="AT15" s="474">
        <f t="shared" si="33"/>
        <v>2400</v>
      </c>
      <c r="AU15" s="442">
        <f t="shared" si="47"/>
        <v>1</v>
      </c>
      <c r="AV15" s="475">
        <f t="shared" si="34"/>
        <v>2400</v>
      </c>
      <c r="AW15" s="479">
        <f t="shared" si="47"/>
        <v>1</v>
      </c>
      <c r="AX15" s="469">
        <f t="shared" si="35"/>
        <v>2400</v>
      </c>
      <c r="AY15" s="442">
        <f t="shared" si="47"/>
        <v>1</v>
      </c>
      <c r="AZ15" s="469">
        <f t="shared" si="36"/>
        <v>2400</v>
      </c>
      <c r="BA15" s="471">
        <f t="shared" si="47"/>
        <v>1</v>
      </c>
      <c r="BB15" s="469">
        <f t="shared" si="48"/>
        <v>2400</v>
      </c>
      <c r="BC15" s="442">
        <f t="shared" si="47"/>
        <v>1</v>
      </c>
      <c r="BD15" s="475">
        <f t="shared" si="49"/>
        <v>2400</v>
      </c>
      <c r="BE15" s="442">
        <f t="shared" si="47"/>
        <v>1</v>
      </c>
      <c r="BF15" s="474">
        <f t="shared" si="50"/>
        <v>2400</v>
      </c>
      <c r="BG15" s="442">
        <f t="shared" si="51"/>
        <v>1</v>
      </c>
      <c r="BH15" s="475">
        <f t="shared" si="52"/>
        <v>2400</v>
      </c>
      <c r="BI15" s="442">
        <f t="shared" si="51"/>
        <v>1</v>
      </c>
      <c r="BJ15" s="474">
        <f t="shared" si="53"/>
        <v>2400</v>
      </c>
      <c r="BK15" s="442">
        <f t="shared" si="51"/>
        <v>1</v>
      </c>
      <c r="BL15" s="475">
        <f t="shared" si="54"/>
        <v>2400</v>
      </c>
      <c r="BM15" s="442">
        <f t="shared" si="51"/>
        <v>1</v>
      </c>
      <c r="BN15" s="478">
        <f t="shared" si="55"/>
        <v>2400</v>
      </c>
      <c r="BO15" s="480">
        <f t="shared" si="37"/>
        <v>2592</v>
      </c>
      <c r="BP15" s="480">
        <v>1</v>
      </c>
      <c r="BQ15" s="480">
        <f t="shared" si="39"/>
        <v>2400</v>
      </c>
      <c r="BR15" s="480">
        <f t="shared" si="40"/>
        <v>1</v>
      </c>
      <c r="BS15" s="442">
        <f t="shared" si="41"/>
        <v>2400</v>
      </c>
      <c r="BT15" s="463">
        <f t="shared" si="6"/>
        <v>1</v>
      </c>
      <c r="BU15" s="442">
        <f t="shared" si="42"/>
        <v>2400</v>
      </c>
      <c r="BV15" s="463">
        <f t="shared" si="7"/>
        <v>1</v>
      </c>
      <c r="BW15" s="442">
        <f t="shared" si="43"/>
        <v>2400</v>
      </c>
      <c r="BX15" s="463">
        <f t="shared" si="8"/>
        <v>1</v>
      </c>
      <c r="BY15" s="442">
        <f t="shared" si="44"/>
        <v>2400</v>
      </c>
      <c r="BZ15" s="463">
        <f t="shared" si="9"/>
        <v>1</v>
      </c>
      <c r="CA15" s="480">
        <f t="shared" si="45"/>
        <v>2400</v>
      </c>
      <c r="CB15" s="442">
        <f t="shared" si="10"/>
        <v>1</v>
      </c>
      <c r="CC15" s="463">
        <f t="shared" si="11"/>
        <v>2400</v>
      </c>
      <c r="CD15" s="442">
        <f t="shared" si="12"/>
        <v>1</v>
      </c>
      <c r="CE15" s="463">
        <f t="shared" si="13"/>
        <v>2400</v>
      </c>
      <c r="CF15" s="442">
        <f t="shared" si="14"/>
        <v>1</v>
      </c>
      <c r="CG15" s="463">
        <f t="shared" si="15"/>
        <v>2400</v>
      </c>
      <c r="CH15" s="442">
        <f t="shared" si="16"/>
        <v>1</v>
      </c>
      <c r="CI15" s="463">
        <f t="shared" si="17"/>
        <v>2400</v>
      </c>
      <c r="CJ15" s="442">
        <f t="shared" si="18"/>
        <v>1</v>
      </c>
      <c r="CK15" s="463">
        <f t="shared" si="19"/>
        <v>2400</v>
      </c>
      <c r="CL15" s="471">
        <f t="shared" si="20"/>
        <v>1</v>
      </c>
      <c r="CM15" s="587">
        <f t="shared" si="21"/>
        <v>2400</v>
      </c>
      <c r="CN15" s="471">
        <f t="shared" si="22"/>
        <v>1</v>
      </c>
      <c r="CO15" s="260">
        <f t="shared" si="56"/>
        <v>2400</v>
      </c>
      <c r="CP15" s="471">
        <f t="shared" si="23"/>
        <v>1</v>
      </c>
      <c r="CQ15" s="260">
        <f t="shared" si="57"/>
        <v>2400</v>
      </c>
      <c r="CR15" s="471">
        <f t="shared" si="24"/>
        <v>1</v>
      </c>
      <c r="CS15" s="478">
        <f t="shared" si="58"/>
        <v>2400</v>
      </c>
    </row>
    <row r="16" spans="1:97" s="95" customFormat="1" x14ac:dyDescent="0.4">
      <c r="A16" s="92" t="s">
        <v>54</v>
      </c>
      <c r="B16" s="93" t="s">
        <v>84</v>
      </c>
      <c r="C16" s="118" t="s">
        <v>25</v>
      </c>
      <c r="D16" s="95">
        <v>4000</v>
      </c>
      <c r="E16" s="95">
        <v>2400</v>
      </c>
      <c r="F16" s="95">
        <f t="shared" si="0"/>
        <v>2592</v>
      </c>
      <c r="G16" s="118">
        <v>1</v>
      </c>
      <c r="H16" s="124" t="s">
        <v>196</v>
      </c>
      <c r="I16" s="124" t="s">
        <v>6</v>
      </c>
      <c r="J16" s="128">
        <v>1</v>
      </c>
      <c r="K16" s="211" t="s">
        <v>111</v>
      </c>
      <c r="L16" s="236" t="s">
        <v>186</v>
      </c>
      <c r="M16" s="140"/>
      <c r="N16" s="141"/>
      <c r="O16" s="140"/>
      <c r="P16" s="142"/>
      <c r="Q16" s="265">
        <v>0</v>
      </c>
      <c r="R16" s="240">
        <f t="shared" si="1"/>
        <v>0</v>
      </c>
      <c r="S16" s="127">
        <v>0</v>
      </c>
      <c r="T16" s="119">
        <f t="shared" si="2"/>
        <v>0</v>
      </c>
      <c r="U16" s="241">
        <v>0</v>
      </c>
      <c r="V16" s="242">
        <f t="shared" si="3"/>
        <v>0</v>
      </c>
      <c r="W16" s="127">
        <v>0</v>
      </c>
      <c r="X16" s="119">
        <f t="shared" si="4"/>
        <v>0</v>
      </c>
      <c r="Y16" s="241">
        <v>0</v>
      </c>
      <c r="Z16" s="242">
        <f t="shared" si="5"/>
        <v>0</v>
      </c>
      <c r="AA16" s="127">
        <v>0</v>
      </c>
      <c r="AB16" s="119">
        <f t="shared" si="25"/>
        <v>0</v>
      </c>
      <c r="AC16" s="241">
        <v>0</v>
      </c>
      <c r="AD16" s="242">
        <f t="shared" si="46"/>
        <v>0</v>
      </c>
      <c r="AE16" s="127">
        <v>0</v>
      </c>
      <c r="AF16" s="119">
        <f t="shared" si="26"/>
        <v>0</v>
      </c>
      <c r="AG16" s="241">
        <v>0</v>
      </c>
      <c r="AH16" s="242">
        <f t="shared" si="27"/>
        <v>0</v>
      </c>
      <c r="AI16" s="127">
        <v>0</v>
      </c>
      <c r="AJ16" s="119">
        <f t="shared" si="28"/>
        <v>0</v>
      </c>
      <c r="AK16" s="241">
        <v>0</v>
      </c>
      <c r="AL16" s="242">
        <f t="shared" si="29"/>
        <v>0</v>
      </c>
      <c r="AM16" s="127">
        <v>0</v>
      </c>
      <c r="AN16" s="119">
        <f t="shared" si="30"/>
        <v>0</v>
      </c>
      <c r="AO16" s="111">
        <v>0</v>
      </c>
      <c r="AP16" s="260">
        <f t="shared" si="31"/>
        <v>0</v>
      </c>
      <c r="AQ16" s="260">
        <v>0</v>
      </c>
      <c r="AR16" s="119">
        <f t="shared" si="32"/>
        <v>0</v>
      </c>
      <c r="AS16" s="111">
        <f t="shared" si="47"/>
        <v>0</v>
      </c>
      <c r="AT16" s="127">
        <f t="shared" si="33"/>
        <v>0</v>
      </c>
      <c r="AU16" s="111">
        <f t="shared" si="47"/>
        <v>0</v>
      </c>
      <c r="AV16" s="119">
        <f t="shared" si="34"/>
        <v>0</v>
      </c>
      <c r="AW16" s="111">
        <f t="shared" si="47"/>
        <v>0</v>
      </c>
      <c r="AX16" s="118">
        <f t="shared" si="35"/>
        <v>0</v>
      </c>
      <c r="AY16" s="111">
        <f t="shared" si="47"/>
        <v>0</v>
      </c>
      <c r="AZ16" s="118">
        <f t="shared" si="36"/>
        <v>0</v>
      </c>
      <c r="BA16" s="128">
        <f t="shared" si="47"/>
        <v>0</v>
      </c>
      <c r="BB16" s="118">
        <f t="shared" si="48"/>
        <v>0</v>
      </c>
      <c r="BC16" s="111">
        <f t="shared" si="47"/>
        <v>0</v>
      </c>
      <c r="BD16" s="119">
        <f t="shared" si="49"/>
        <v>0</v>
      </c>
      <c r="BE16" s="111">
        <f t="shared" si="47"/>
        <v>0</v>
      </c>
      <c r="BF16" s="127">
        <f t="shared" si="50"/>
        <v>0</v>
      </c>
      <c r="BG16" s="111">
        <f t="shared" si="51"/>
        <v>0</v>
      </c>
      <c r="BH16" s="119">
        <f t="shared" si="52"/>
        <v>0</v>
      </c>
      <c r="BI16" s="111">
        <f t="shared" si="51"/>
        <v>0</v>
      </c>
      <c r="BJ16" s="127">
        <f t="shared" si="53"/>
        <v>0</v>
      </c>
      <c r="BK16" s="111">
        <f t="shared" si="51"/>
        <v>0</v>
      </c>
      <c r="BL16" s="119">
        <f t="shared" si="54"/>
        <v>0</v>
      </c>
      <c r="BM16" s="111">
        <f t="shared" si="51"/>
        <v>0</v>
      </c>
      <c r="BN16" s="260">
        <f t="shared" si="55"/>
        <v>0</v>
      </c>
      <c r="BO16" s="414">
        <f t="shared" si="37"/>
        <v>0</v>
      </c>
      <c r="BP16" s="414">
        <f t="shared" si="38"/>
        <v>0</v>
      </c>
      <c r="BQ16" s="414">
        <f t="shared" si="39"/>
        <v>0</v>
      </c>
      <c r="BR16" s="414">
        <f t="shared" si="40"/>
        <v>0</v>
      </c>
      <c r="BS16" s="111">
        <f t="shared" si="41"/>
        <v>0</v>
      </c>
      <c r="BT16" s="299">
        <f t="shared" si="6"/>
        <v>0</v>
      </c>
      <c r="BU16" s="111">
        <f t="shared" si="42"/>
        <v>0</v>
      </c>
      <c r="BV16" s="299">
        <f t="shared" si="7"/>
        <v>0</v>
      </c>
      <c r="BW16" s="111">
        <f t="shared" si="43"/>
        <v>0</v>
      </c>
      <c r="BX16" s="299">
        <f t="shared" si="8"/>
        <v>0</v>
      </c>
      <c r="BY16" s="111">
        <f t="shared" si="44"/>
        <v>0</v>
      </c>
      <c r="BZ16" s="299">
        <f t="shared" si="9"/>
        <v>0</v>
      </c>
      <c r="CA16" s="414">
        <f t="shared" si="45"/>
        <v>0</v>
      </c>
      <c r="CB16" s="111">
        <f t="shared" si="10"/>
        <v>0</v>
      </c>
      <c r="CC16" s="299">
        <f t="shared" si="11"/>
        <v>0</v>
      </c>
      <c r="CD16" s="111">
        <f t="shared" si="12"/>
        <v>0</v>
      </c>
      <c r="CE16" s="299">
        <f t="shared" si="13"/>
        <v>0</v>
      </c>
      <c r="CF16" s="111">
        <f t="shared" si="14"/>
        <v>0</v>
      </c>
      <c r="CG16" s="299">
        <f t="shared" si="15"/>
        <v>0</v>
      </c>
      <c r="CH16" s="111">
        <f t="shared" si="16"/>
        <v>0</v>
      </c>
      <c r="CI16" s="299">
        <f t="shared" si="17"/>
        <v>0</v>
      </c>
      <c r="CJ16" s="111">
        <f t="shared" si="18"/>
        <v>0</v>
      </c>
      <c r="CK16" s="299">
        <f t="shared" si="19"/>
        <v>0</v>
      </c>
      <c r="CL16" s="111">
        <f t="shared" si="20"/>
        <v>0</v>
      </c>
      <c r="CM16" s="260">
        <f t="shared" si="21"/>
        <v>0</v>
      </c>
      <c r="CN16" s="111">
        <f t="shared" si="22"/>
        <v>0</v>
      </c>
      <c r="CO16" s="260">
        <f t="shared" si="56"/>
        <v>0</v>
      </c>
      <c r="CP16" s="111">
        <f t="shared" si="23"/>
        <v>0</v>
      </c>
      <c r="CQ16" s="260">
        <f t="shared" si="57"/>
        <v>0</v>
      </c>
      <c r="CR16" s="111">
        <f t="shared" si="24"/>
        <v>0</v>
      </c>
      <c r="CS16" s="260">
        <f t="shared" si="58"/>
        <v>0</v>
      </c>
    </row>
    <row r="17" spans="1:97" s="95" customFormat="1" x14ac:dyDescent="0.4">
      <c r="A17" s="92" t="s">
        <v>58</v>
      </c>
      <c r="B17" s="93" t="s">
        <v>22</v>
      </c>
      <c r="C17" s="118" t="s">
        <v>96</v>
      </c>
      <c r="D17" s="95">
        <v>4000</v>
      </c>
      <c r="E17" s="95">
        <v>2400</v>
      </c>
      <c r="F17" s="95">
        <f t="shared" si="0"/>
        <v>2592</v>
      </c>
      <c r="G17" s="118">
        <v>1</v>
      </c>
      <c r="H17" s="124" t="s">
        <v>196</v>
      </c>
      <c r="I17" s="124" t="s">
        <v>456</v>
      </c>
      <c r="J17" s="128">
        <v>1</v>
      </c>
      <c r="K17" s="211" t="s">
        <v>111</v>
      </c>
      <c r="L17" s="228" t="s">
        <v>2107</v>
      </c>
      <c r="M17" s="140"/>
      <c r="N17" s="141"/>
      <c r="O17" s="140"/>
      <c r="P17" s="142"/>
      <c r="Q17" s="265">
        <v>1</v>
      </c>
      <c r="R17" s="240">
        <f t="shared" si="1"/>
        <v>2400</v>
      </c>
      <c r="S17" s="127">
        <v>1</v>
      </c>
      <c r="T17" s="119">
        <f t="shared" si="2"/>
        <v>2400</v>
      </c>
      <c r="U17" s="241">
        <v>1</v>
      </c>
      <c r="V17" s="242">
        <f t="shared" si="3"/>
        <v>2400</v>
      </c>
      <c r="W17" s="127">
        <v>1</v>
      </c>
      <c r="X17" s="119">
        <f t="shared" si="4"/>
        <v>2400</v>
      </c>
      <c r="Y17" s="241">
        <v>1</v>
      </c>
      <c r="Z17" s="242">
        <f t="shared" si="5"/>
        <v>2400</v>
      </c>
      <c r="AA17" s="127">
        <v>1</v>
      </c>
      <c r="AB17" s="119">
        <f t="shared" si="25"/>
        <v>2400</v>
      </c>
      <c r="AC17" s="241">
        <v>1</v>
      </c>
      <c r="AD17" s="242">
        <f t="shared" si="46"/>
        <v>2400</v>
      </c>
      <c r="AE17" s="127">
        <v>1</v>
      </c>
      <c r="AF17" s="119">
        <f t="shared" si="26"/>
        <v>2400</v>
      </c>
      <c r="AG17" s="241">
        <v>1</v>
      </c>
      <c r="AH17" s="242">
        <f t="shared" si="27"/>
        <v>2400</v>
      </c>
      <c r="AI17" s="127">
        <v>1</v>
      </c>
      <c r="AJ17" s="119">
        <f t="shared" si="28"/>
        <v>2400</v>
      </c>
      <c r="AK17" s="241">
        <v>1</v>
      </c>
      <c r="AL17" s="242">
        <f t="shared" si="29"/>
        <v>2400</v>
      </c>
      <c r="AM17" s="127">
        <v>1</v>
      </c>
      <c r="AN17" s="119">
        <f t="shared" si="30"/>
        <v>2400</v>
      </c>
      <c r="AO17" s="111">
        <v>1</v>
      </c>
      <c r="AP17" s="260">
        <f t="shared" si="31"/>
        <v>2400</v>
      </c>
      <c r="AQ17" s="260">
        <v>1</v>
      </c>
      <c r="AR17" s="119">
        <f t="shared" si="32"/>
        <v>2400</v>
      </c>
      <c r="AS17" s="111">
        <f t="shared" si="47"/>
        <v>1</v>
      </c>
      <c r="AT17" s="127">
        <f t="shared" si="33"/>
        <v>2400</v>
      </c>
      <c r="AU17" s="111">
        <f t="shared" si="47"/>
        <v>1</v>
      </c>
      <c r="AV17" s="119">
        <f t="shared" si="34"/>
        <v>2400</v>
      </c>
      <c r="AW17" s="293">
        <f t="shared" si="47"/>
        <v>1</v>
      </c>
      <c r="AX17" s="118">
        <f t="shared" si="35"/>
        <v>2400</v>
      </c>
      <c r="AY17" s="111">
        <f t="shared" si="47"/>
        <v>1</v>
      </c>
      <c r="AZ17" s="118">
        <f t="shared" si="36"/>
        <v>2400</v>
      </c>
      <c r="BA17" s="128">
        <f t="shared" si="47"/>
        <v>1</v>
      </c>
      <c r="BB17" s="118">
        <f t="shared" si="48"/>
        <v>2400</v>
      </c>
      <c r="BC17" s="111">
        <f t="shared" si="47"/>
        <v>1</v>
      </c>
      <c r="BD17" s="119">
        <f t="shared" si="49"/>
        <v>2400</v>
      </c>
      <c r="BE17" s="111">
        <f t="shared" si="47"/>
        <v>1</v>
      </c>
      <c r="BF17" s="127">
        <f t="shared" si="50"/>
        <v>2400</v>
      </c>
      <c r="BG17" s="111">
        <f t="shared" si="51"/>
        <v>1</v>
      </c>
      <c r="BH17" s="119">
        <f t="shared" si="52"/>
        <v>2400</v>
      </c>
      <c r="BI17" s="111">
        <f t="shared" si="51"/>
        <v>1</v>
      </c>
      <c r="BJ17" s="127">
        <f t="shared" si="53"/>
        <v>2400</v>
      </c>
      <c r="BK17" s="111">
        <f t="shared" si="51"/>
        <v>1</v>
      </c>
      <c r="BL17" s="119">
        <f t="shared" si="54"/>
        <v>2400</v>
      </c>
      <c r="BM17" s="111">
        <f t="shared" si="51"/>
        <v>1</v>
      </c>
      <c r="BN17" s="260">
        <f t="shared" si="55"/>
        <v>2400</v>
      </c>
      <c r="BO17" s="414">
        <f t="shared" si="37"/>
        <v>2592</v>
      </c>
      <c r="BP17" s="414">
        <v>0</v>
      </c>
      <c r="BQ17" s="414">
        <f t="shared" si="39"/>
        <v>0</v>
      </c>
      <c r="BR17" s="414">
        <f t="shared" si="40"/>
        <v>0</v>
      </c>
      <c r="BS17" s="111">
        <f t="shared" si="41"/>
        <v>0</v>
      </c>
      <c r="BT17" s="299">
        <f t="shared" si="6"/>
        <v>0</v>
      </c>
      <c r="BU17" s="111">
        <f t="shared" si="42"/>
        <v>0</v>
      </c>
      <c r="BV17" s="299">
        <f t="shared" si="7"/>
        <v>0</v>
      </c>
      <c r="BW17" s="111">
        <f t="shared" si="43"/>
        <v>0</v>
      </c>
      <c r="BX17" s="299">
        <f t="shared" si="8"/>
        <v>0</v>
      </c>
      <c r="BY17" s="111">
        <f t="shared" si="44"/>
        <v>0</v>
      </c>
      <c r="BZ17" s="299">
        <f t="shared" si="9"/>
        <v>0</v>
      </c>
      <c r="CA17" s="414">
        <f t="shared" si="45"/>
        <v>0</v>
      </c>
      <c r="CB17" s="111">
        <f t="shared" si="10"/>
        <v>0</v>
      </c>
      <c r="CC17" s="299">
        <f t="shared" si="11"/>
        <v>0</v>
      </c>
      <c r="CD17" s="111">
        <f t="shared" si="12"/>
        <v>0</v>
      </c>
      <c r="CE17" s="299">
        <f t="shared" si="13"/>
        <v>0</v>
      </c>
      <c r="CF17" s="111">
        <f t="shared" si="14"/>
        <v>0</v>
      </c>
      <c r="CG17" s="299">
        <f t="shared" si="15"/>
        <v>0</v>
      </c>
      <c r="CH17" s="111">
        <f t="shared" si="16"/>
        <v>0</v>
      </c>
      <c r="CI17" s="299">
        <f t="shared" si="17"/>
        <v>0</v>
      </c>
      <c r="CJ17" s="111">
        <f t="shared" si="18"/>
        <v>0</v>
      </c>
      <c r="CK17" s="299">
        <f t="shared" si="19"/>
        <v>0</v>
      </c>
      <c r="CL17" s="111">
        <f t="shared" si="20"/>
        <v>0</v>
      </c>
      <c r="CM17" s="260">
        <f t="shared" si="21"/>
        <v>0</v>
      </c>
      <c r="CN17" s="111">
        <f t="shared" si="22"/>
        <v>0</v>
      </c>
      <c r="CO17" s="260">
        <f t="shared" si="56"/>
        <v>0</v>
      </c>
      <c r="CP17" s="111">
        <f t="shared" si="23"/>
        <v>0</v>
      </c>
      <c r="CQ17" s="260">
        <f t="shared" si="57"/>
        <v>0</v>
      </c>
      <c r="CR17" s="111">
        <f t="shared" si="24"/>
        <v>0</v>
      </c>
      <c r="CS17" s="260">
        <f t="shared" si="58"/>
        <v>0</v>
      </c>
    </row>
    <row r="18" spans="1:97" s="95" customFormat="1" x14ac:dyDescent="0.4">
      <c r="A18" s="92" t="s">
        <v>59</v>
      </c>
      <c r="B18" s="93" t="s">
        <v>20</v>
      </c>
      <c r="C18" s="118" t="s">
        <v>97</v>
      </c>
      <c r="D18" s="95">
        <v>3500</v>
      </c>
      <c r="E18" s="95">
        <v>2100</v>
      </c>
      <c r="F18" s="95">
        <f t="shared" si="0"/>
        <v>2268</v>
      </c>
      <c r="G18" s="118">
        <v>2</v>
      </c>
      <c r="H18" s="124" t="s">
        <v>196</v>
      </c>
      <c r="I18" s="124" t="s">
        <v>21</v>
      </c>
      <c r="J18" s="128">
        <v>2</v>
      </c>
      <c r="K18" s="211" t="s">
        <v>111</v>
      </c>
      <c r="L18" s="236" t="s">
        <v>348</v>
      </c>
      <c r="M18" s="140"/>
      <c r="N18" s="141"/>
      <c r="O18" s="140"/>
      <c r="P18" s="142"/>
      <c r="Q18" s="265">
        <v>0</v>
      </c>
      <c r="R18" s="240">
        <f t="shared" si="1"/>
        <v>0</v>
      </c>
      <c r="S18" s="127">
        <v>0</v>
      </c>
      <c r="T18" s="119">
        <f t="shared" si="2"/>
        <v>0</v>
      </c>
      <c r="U18" s="241">
        <v>0</v>
      </c>
      <c r="V18" s="242">
        <f t="shared" si="3"/>
        <v>0</v>
      </c>
      <c r="W18" s="127">
        <v>0</v>
      </c>
      <c r="X18" s="119">
        <f t="shared" si="4"/>
        <v>0</v>
      </c>
      <c r="Y18" s="241">
        <v>0</v>
      </c>
      <c r="Z18" s="242">
        <f t="shared" si="5"/>
        <v>0</v>
      </c>
      <c r="AA18" s="127">
        <v>0</v>
      </c>
      <c r="AB18" s="119">
        <f t="shared" si="25"/>
        <v>0</v>
      </c>
      <c r="AC18" s="241">
        <v>0</v>
      </c>
      <c r="AD18" s="242">
        <f t="shared" si="46"/>
        <v>0</v>
      </c>
      <c r="AE18" s="127">
        <v>0</v>
      </c>
      <c r="AF18" s="119">
        <f t="shared" si="26"/>
        <v>0</v>
      </c>
      <c r="AG18" s="241">
        <v>0</v>
      </c>
      <c r="AH18" s="242">
        <f t="shared" si="27"/>
        <v>0</v>
      </c>
      <c r="AI18" s="127">
        <v>0</v>
      </c>
      <c r="AJ18" s="119">
        <f t="shared" si="28"/>
        <v>0</v>
      </c>
      <c r="AK18" s="241">
        <v>0</v>
      </c>
      <c r="AL18" s="242">
        <f t="shared" si="29"/>
        <v>0</v>
      </c>
      <c r="AM18" s="127">
        <v>0</v>
      </c>
      <c r="AN18" s="119">
        <f t="shared" si="30"/>
        <v>0</v>
      </c>
      <c r="AO18" s="111">
        <v>0</v>
      </c>
      <c r="AP18" s="260">
        <f t="shared" si="31"/>
        <v>0</v>
      </c>
      <c r="AQ18" s="260">
        <v>0</v>
      </c>
      <c r="AR18" s="119">
        <f t="shared" si="32"/>
        <v>0</v>
      </c>
      <c r="AS18" s="111">
        <f t="shared" si="47"/>
        <v>0</v>
      </c>
      <c r="AT18" s="127">
        <f t="shared" si="33"/>
        <v>0</v>
      </c>
      <c r="AU18" s="111">
        <f t="shared" si="47"/>
        <v>0</v>
      </c>
      <c r="AV18" s="119">
        <f t="shared" si="34"/>
        <v>0</v>
      </c>
      <c r="AW18" s="111">
        <f t="shared" si="47"/>
        <v>0</v>
      </c>
      <c r="AX18" s="118">
        <f t="shared" si="35"/>
        <v>0</v>
      </c>
      <c r="AY18" s="111">
        <f t="shared" si="47"/>
        <v>0</v>
      </c>
      <c r="AZ18" s="118">
        <f t="shared" si="36"/>
        <v>0</v>
      </c>
      <c r="BA18" s="128">
        <f t="shared" si="47"/>
        <v>0</v>
      </c>
      <c r="BB18" s="118">
        <f t="shared" si="48"/>
        <v>0</v>
      </c>
      <c r="BC18" s="111">
        <f t="shared" si="47"/>
        <v>0</v>
      </c>
      <c r="BD18" s="119">
        <f t="shared" si="49"/>
        <v>0</v>
      </c>
      <c r="BE18" s="111">
        <f t="shared" si="47"/>
        <v>0</v>
      </c>
      <c r="BF18" s="127">
        <f t="shared" si="50"/>
        <v>0</v>
      </c>
      <c r="BG18" s="111">
        <f t="shared" si="51"/>
        <v>0</v>
      </c>
      <c r="BH18" s="119">
        <f t="shared" si="52"/>
        <v>0</v>
      </c>
      <c r="BI18" s="111">
        <f t="shared" si="51"/>
        <v>0</v>
      </c>
      <c r="BJ18" s="127">
        <f t="shared" si="53"/>
        <v>0</v>
      </c>
      <c r="BK18" s="111">
        <f t="shared" si="51"/>
        <v>0</v>
      </c>
      <c r="BL18" s="119">
        <f t="shared" si="54"/>
        <v>0</v>
      </c>
      <c r="BM18" s="111">
        <f t="shared" si="51"/>
        <v>0</v>
      </c>
      <c r="BN18" s="260">
        <f t="shared" si="55"/>
        <v>0</v>
      </c>
      <c r="BO18" s="414">
        <f t="shared" si="37"/>
        <v>0</v>
      </c>
      <c r="BP18" s="414">
        <f t="shared" si="38"/>
        <v>0</v>
      </c>
      <c r="BQ18" s="414">
        <f t="shared" si="39"/>
        <v>0</v>
      </c>
      <c r="BR18" s="414">
        <f t="shared" si="40"/>
        <v>0</v>
      </c>
      <c r="BS18" s="111">
        <f t="shared" si="41"/>
        <v>0</v>
      </c>
      <c r="BT18" s="299">
        <f t="shared" si="6"/>
        <v>0</v>
      </c>
      <c r="BU18" s="111">
        <f t="shared" si="42"/>
        <v>0</v>
      </c>
      <c r="BV18" s="299">
        <f t="shared" si="7"/>
        <v>0</v>
      </c>
      <c r="BW18" s="111">
        <f t="shared" si="43"/>
        <v>0</v>
      </c>
      <c r="BX18" s="299">
        <f t="shared" si="8"/>
        <v>0</v>
      </c>
      <c r="BY18" s="111">
        <f t="shared" si="44"/>
        <v>0</v>
      </c>
      <c r="BZ18" s="299">
        <f t="shared" si="9"/>
        <v>0</v>
      </c>
      <c r="CA18" s="414">
        <f t="shared" si="45"/>
        <v>0</v>
      </c>
      <c r="CB18" s="111">
        <f t="shared" si="10"/>
        <v>0</v>
      </c>
      <c r="CC18" s="299">
        <f t="shared" si="11"/>
        <v>0</v>
      </c>
      <c r="CD18" s="111">
        <f t="shared" si="12"/>
        <v>0</v>
      </c>
      <c r="CE18" s="299">
        <f t="shared" si="13"/>
        <v>0</v>
      </c>
      <c r="CF18" s="111">
        <f t="shared" si="14"/>
        <v>0</v>
      </c>
      <c r="CG18" s="299">
        <f t="shared" si="15"/>
        <v>0</v>
      </c>
      <c r="CH18" s="111">
        <f t="shared" si="16"/>
        <v>0</v>
      </c>
      <c r="CI18" s="299">
        <f t="shared" si="17"/>
        <v>0</v>
      </c>
      <c r="CJ18" s="111">
        <f t="shared" si="18"/>
        <v>0</v>
      </c>
      <c r="CK18" s="299">
        <f t="shared" si="19"/>
        <v>0</v>
      </c>
      <c r="CL18" s="111">
        <f t="shared" si="20"/>
        <v>0</v>
      </c>
      <c r="CM18" s="260">
        <f t="shared" si="21"/>
        <v>0</v>
      </c>
      <c r="CN18" s="111">
        <f t="shared" si="22"/>
        <v>0</v>
      </c>
      <c r="CO18" s="260">
        <f t="shared" si="56"/>
        <v>0</v>
      </c>
      <c r="CP18" s="111">
        <f t="shared" si="23"/>
        <v>0</v>
      </c>
      <c r="CQ18" s="260">
        <f t="shared" si="57"/>
        <v>0</v>
      </c>
      <c r="CR18" s="111">
        <f t="shared" si="24"/>
        <v>0</v>
      </c>
      <c r="CS18" s="260">
        <f t="shared" si="58"/>
        <v>0</v>
      </c>
    </row>
    <row r="19" spans="1:97" s="95" customFormat="1" x14ac:dyDescent="0.4">
      <c r="A19" s="92" t="s">
        <v>57</v>
      </c>
      <c r="B19" s="93" t="s">
        <v>17</v>
      </c>
      <c r="C19" s="118" t="s">
        <v>533</v>
      </c>
      <c r="D19" s="95">
        <v>10000</v>
      </c>
      <c r="E19" s="95">
        <v>6000</v>
      </c>
      <c r="F19" s="95">
        <f t="shared" si="0"/>
        <v>6480</v>
      </c>
      <c r="G19" s="118">
        <v>1</v>
      </c>
      <c r="H19" s="124" t="s">
        <v>196</v>
      </c>
      <c r="I19" s="124" t="s">
        <v>18</v>
      </c>
      <c r="J19" s="128">
        <v>1</v>
      </c>
      <c r="K19" s="211" t="s">
        <v>111</v>
      </c>
      <c r="L19" s="236" t="s">
        <v>842</v>
      </c>
      <c r="M19" s="140"/>
      <c r="N19" s="141"/>
      <c r="O19" s="140"/>
      <c r="P19" s="142"/>
      <c r="Q19" s="265">
        <v>1</v>
      </c>
      <c r="R19" s="240">
        <f t="shared" si="1"/>
        <v>6000</v>
      </c>
      <c r="S19" s="127">
        <v>1</v>
      </c>
      <c r="T19" s="119">
        <f t="shared" si="2"/>
        <v>6000</v>
      </c>
      <c r="U19" s="241">
        <v>1</v>
      </c>
      <c r="V19" s="242">
        <f t="shared" si="3"/>
        <v>6000</v>
      </c>
      <c r="W19" s="127">
        <v>1</v>
      </c>
      <c r="X19" s="119">
        <f t="shared" si="4"/>
        <v>6000</v>
      </c>
      <c r="Y19" s="241">
        <v>1</v>
      </c>
      <c r="Z19" s="242">
        <f t="shared" si="5"/>
        <v>6000</v>
      </c>
      <c r="AA19" s="127">
        <v>1</v>
      </c>
      <c r="AB19" s="119">
        <f t="shared" si="25"/>
        <v>6000</v>
      </c>
      <c r="AC19" s="241">
        <v>1</v>
      </c>
      <c r="AD19" s="242">
        <f t="shared" si="46"/>
        <v>6000</v>
      </c>
      <c r="AE19" s="127">
        <v>1</v>
      </c>
      <c r="AF19" s="119">
        <f t="shared" si="26"/>
        <v>6000</v>
      </c>
      <c r="AG19" s="241">
        <v>0</v>
      </c>
      <c r="AH19" s="242">
        <f t="shared" si="27"/>
        <v>0</v>
      </c>
      <c r="AI19" s="127">
        <v>0</v>
      </c>
      <c r="AJ19" s="119">
        <f t="shared" si="28"/>
        <v>0</v>
      </c>
      <c r="AK19" s="241">
        <v>0</v>
      </c>
      <c r="AL19" s="242">
        <f t="shared" si="29"/>
        <v>0</v>
      </c>
      <c r="AM19" s="127">
        <v>0</v>
      </c>
      <c r="AN19" s="119">
        <f t="shared" si="30"/>
        <v>0</v>
      </c>
      <c r="AO19" s="111">
        <v>0</v>
      </c>
      <c r="AP19" s="260">
        <f t="shared" si="31"/>
        <v>0</v>
      </c>
      <c r="AQ19" s="260">
        <v>0</v>
      </c>
      <c r="AR19" s="119">
        <f t="shared" si="32"/>
        <v>0</v>
      </c>
      <c r="AS19" s="111">
        <f t="shared" si="47"/>
        <v>0</v>
      </c>
      <c r="AT19" s="127">
        <f t="shared" si="33"/>
        <v>0</v>
      </c>
      <c r="AU19" s="111">
        <f t="shared" si="47"/>
        <v>0</v>
      </c>
      <c r="AV19" s="119">
        <f t="shared" si="34"/>
        <v>0</v>
      </c>
      <c r="AW19" s="111">
        <f t="shared" si="47"/>
        <v>0</v>
      </c>
      <c r="AX19" s="118">
        <f t="shared" si="35"/>
        <v>0</v>
      </c>
      <c r="AY19" s="111">
        <f t="shared" si="47"/>
        <v>0</v>
      </c>
      <c r="AZ19" s="118">
        <f t="shared" si="36"/>
        <v>0</v>
      </c>
      <c r="BA19" s="128">
        <f t="shared" si="47"/>
        <v>0</v>
      </c>
      <c r="BB19" s="118">
        <f t="shared" si="48"/>
        <v>0</v>
      </c>
      <c r="BC19" s="111">
        <f t="shared" si="47"/>
        <v>0</v>
      </c>
      <c r="BD19" s="119">
        <f t="shared" si="49"/>
        <v>0</v>
      </c>
      <c r="BE19" s="111">
        <f t="shared" si="47"/>
        <v>0</v>
      </c>
      <c r="BF19" s="127">
        <f t="shared" si="50"/>
        <v>0</v>
      </c>
      <c r="BG19" s="111">
        <f t="shared" si="51"/>
        <v>0</v>
      </c>
      <c r="BH19" s="119">
        <f t="shared" si="52"/>
        <v>0</v>
      </c>
      <c r="BI19" s="111">
        <f t="shared" si="51"/>
        <v>0</v>
      </c>
      <c r="BJ19" s="127">
        <f t="shared" si="53"/>
        <v>0</v>
      </c>
      <c r="BK19" s="111">
        <f t="shared" si="51"/>
        <v>0</v>
      </c>
      <c r="BL19" s="119">
        <f t="shared" si="54"/>
        <v>0</v>
      </c>
      <c r="BM19" s="111">
        <f t="shared" si="51"/>
        <v>0</v>
      </c>
      <c r="BN19" s="260">
        <f t="shared" si="55"/>
        <v>0</v>
      </c>
      <c r="BO19" s="414">
        <f t="shared" si="37"/>
        <v>0</v>
      </c>
      <c r="BP19" s="414">
        <f t="shared" si="38"/>
        <v>0</v>
      </c>
      <c r="BQ19" s="414">
        <f t="shared" si="39"/>
        <v>0</v>
      </c>
      <c r="BR19" s="414">
        <f t="shared" si="40"/>
        <v>0</v>
      </c>
      <c r="BS19" s="111">
        <f t="shared" si="41"/>
        <v>0</v>
      </c>
      <c r="BT19" s="299">
        <f t="shared" si="6"/>
        <v>0</v>
      </c>
      <c r="BU19" s="111">
        <f t="shared" si="42"/>
        <v>0</v>
      </c>
      <c r="BV19" s="299">
        <f t="shared" si="7"/>
        <v>0</v>
      </c>
      <c r="BW19" s="111">
        <f t="shared" si="43"/>
        <v>0</v>
      </c>
      <c r="BX19" s="299">
        <f t="shared" si="8"/>
        <v>0</v>
      </c>
      <c r="BY19" s="111">
        <f t="shared" si="44"/>
        <v>0</v>
      </c>
      <c r="BZ19" s="299">
        <f t="shared" si="9"/>
        <v>0</v>
      </c>
      <c r="CA19" s="414">
        <f t="shared" si="45"/>
        <v>0</v>
      </c>
      <c r="CB19" s="111">
        <f t="shared" si="10"/>
        <v>0</v>
      </c>
      <c r="CC19" s="299">
        <f t="shared" si="11"/>
        <v>0</v>
      </c>
      <c r="CD19" s="111">
        <f t="shared" si="12"/>
        <v>0</v>
      </c>
      <c r="CE19" s="299">
        <f t="shared" si="13"/>
        <v>0</v>
      </c>
      <c r="CF19" s="111">
        <f t="shared" si="14"/>
        <v>0</v>
      </c>
      <c r="CG19" s="299">
        <f t="shared" si="15"/>
        <v>0</v>
      </c>
      <c r="CH19" s="111">
        <f t="shared" si="16"/>
        <v>0</v>
      </c>
      <c r="CI19" s="299">
        <f t="shared" si="17"/>
        <v>0</v>
      </c>
      <c r="CJ19" s="111">
        <f t="shared" si="18"/>
        <v>0</v>
      </c>
      <c r="CK19" s="299">
        <f t="shared" si="19"/>
        <v>0</v>
      </c>
      <c r="CL19" s="111">
        <f t="shared" si="20"/>
        <v>0</v>
      </c>
      <c r="CM19" s="260">
        <f t="shared" si="21"/>
        <v>0</v>
      </c>
      <c r="CN19" s="111">
        <f t="shared" si="22"/>
        <v>0</v>
      </c>
      <c r="CO19" s="260">
        <f t="shared" si="56"/>
        <v>0</v>
      </c>
      <c r="CP19" s="111">
        <f t="shared" si="23"/>
        <v>0</v>
      </c>
      <c r="CQ19" s="260">
        <f t="shared" si="57"/>
        <v>0</v>
      </c>
      <c r="CR19" s="111">
        <f t="shared" si="24"/>
        <v>0</v>
      </c>
      <c r="CS19" s="260">
        <f t="shared" si="58"/>
        <v>0</v>
      </c>
    </row>
    <row r="20" spans="1:97" s="95" customFormat="1" x14ac:dyDescent="0.4">
      <c r="A20" s="92" t="s">
        <v>61</v>
      </c>
      <c r="B20" s="93" t="s">
        <v>11</v>
      </c>
      <c r="C20" s="118" t="s">
        <v>98</v>
      </c>
      <c r="D20" s="95">
        <v>8000</v>
      </c>
      <c r="E20" s="95">
        <v>4800</v>
      </c>
      <c r="F20" s="95">
        <f t="shared" si="0"/>
        <v>5184</v>
      </c>
      <c r="G20" s="118">
        <v>4</v>
      </c>
      <c r="H20" s="124" t="s">
        <v>122</v>
      </c>
      <c r="I20" s="125" t="s">
        <v>539</v>
      </c>
      <c r="J20" s="128">
        <v>4</v>
      </c>
      <c r="K20" s="211" t="s">
        <v>111</v>
      </c>
      <c r="L20" s="236" t="s">
        <v>468</v>
      </c>
      <c r="M20" s="243" t="s">
        <v>544</v>
      </c>
      <c r="N20" s="238" t="s">
        <v>1120</v>
      </c>
      <c r="O20" s="264" t="s">
        <v>2066</v>
      </c>
      <c r="P20" s="142"/>
      <c r="Q20" s="265">
        <v>4</v>
      </c>
      <c r="R20" s="240">
        <f t="shared" si="1"/>
        <v>19200</v>
      </c>
      <c r="S20" s="127">
        <v>4</v>
      </c>
      <c r="T20" s="119">
        <f t="shared" si="2"/>
        <v>19200</v>
      </c>
      <c r="U20" s="241">
        <v>4</v>
      </c>
      <c r="V20" s="242">
        <f t="shared" si="3"/>
        <v>19200</v>
      </c>
      <c r="W20" s="127">
        <v>4</v>
      </c>
      <c r="X20" s="119">
        <f t="shared" si="4"/>
        <v>19200</v>
      </c>
      <c r="Y20" s="241">
        <v>3</v>
      </c>
      <c r="Z20" s="242">
        <f t="shared" si="5"/>
        <v>14400</v>
      </c>
      <c r="AA20" s="127">
        <v>2</v>
      </c>
      <c r="AB20" s="119">
        <f t="shared" si="25"/>
        <v>9600</v>
      </c>
      <c r="AC20" s="241">
        <v>2</v>
      </c>
      <c r="AD20" s="242">
        <f t="shared" si="46"/>
        <v>9600</v>
      </c>
      <c r="AE20" s="127">
        <v>2</v>
      </c>
      <c r="AF20" s="119">
        <f t="shared" si="26"/>
        <v>9600</v>
      </c>
      <c r="AG20" s="241">
        <v>2</v>
      </c>
      <c r="AH20" s="242">
        <f t="shared" si="27"/>
        <v>9600</v>
      </c>
      <c r="AI20" s="127">
        <v>2</v>
      </c>
      <c r="AJ20" s="119">
        <f t="shared" si="28"/>
        <v>9600</v>
      </c>
      <c r="AK20" s="241">
        <v>2</v>
      </c>
      <c r="AL20" s="242">
        <f t="shared" si="29"/>
        <v>9600</v>
      </c>
      <c r="AM20" s="127">
        <v>2</v>
      </c>
      <c r="AN20" s="119">
        <f t="shared" si="30"/>
        <v>9600</v>
      </c>
      <c r="AO20" s="111">
        <v>1</v>
      </c>
      <c r="AP20" s="260">
        <f t="shared" si="31"/>
        <v>4800</v>
      </c>
      <c r="AQ20" s="260">
        <v>1</v>
      </c>
      <c r="AR20" s="119">
        <f t="shared" si="32"/>
        <v>4800</v>
      </c>
      <c r="AS20" s="111">
        <f t="shared" si="47"/>
        <v>1</v>
      </c>
      <c r="AT20" s="127">
        <f t="shared" si="33"/>
        <v>4800</v>
      </c>
      <c r="AU20" s="111">
        <f t="shared" si="47"/>
        <v>1</v>
      </c>
      <c r="AV20" s="119">
        <f t="shared" si="34"/>
        <v>4800</v>
      </c>
      <c r="AW20" s="293">
        <f t="shared" si="47"/>
        <v>1</v>
      </c>
      <c r="AX20" s="118">
        <f t="shared" si="35"/>
        <v>4800</v>
      </c>
      <c r="AY20" s="111">
        <f t="shared" si="47"/>
        <v>1</v>
      </c>
      <c r="AZ20" s="118">
        <f t="shared" si="36"/>
        <v>4800</v>
      </c>
      <c r="BA20" s="128">
        <f t="shared" si="47"/>
        <v>1</v>
      </c>
      <c r="BB20" s="118">
        <f t="shared" si="48"/>
        <v>4800</v>
      </c>
      <c r="BC20" s="111">
        <f t="shared" si="47"/>
        <v>1</v>
      </c>
      <c r="BD20" s="119">
        <f t="shared" si="49"/>
        <v>4800</v>
      </c>
      <c r="BE20" s="111">
        <f t="shared" si="47"/>
        <v>1</v>
      </c>
      <c r="BF20" s="127">
        <f t="shared" si="50"/>
        <v>4800</v>
      </c>
      <c r="BG20" s="111">
        <f t="shared" si="51"/>
        <v>1</v>
      </c>
      <c r="BH20" s="119">
        <f t="shared" si="52"/>
        <v>4800</v>
      </c>
      <c r="BI20" s="111">
        <f t="shared" si="51"/>
        <v>1</v>
      </c>
      <c r="BJ20" s="127">
        <f t="shared" si="53"/>
        <v>4800</v>
      </c>
      <c r="BK20" s="111">
        <f t="shared" si="51"/>
        <v>1</v>
      </c>
      <c r="BL20" s="119">
        <f t="shared" si="54"/>
        <v>4800</v>
      </c>
      <c r="BM20" s="111">
        <f t="shared" si="51"/>
        <v>1</v>
      </c>
      <c r="BN20" s="260">
        <f t="shared" si="55"/>
        <v>4800</v>
      </c>
      <c r="BO20" s="414">
        <f t="shared" si="37"/>
        <v>5184</v>
      </c>
      <c r="BP20" s="414">
        <v>0</v>
      </c>
      <c r="BQ20" s="414">
        <f t="shared" si="39"/>
        <v>0</v>
      </c>
      <c r="BR20" s="414">
        <f t="shared" si="40"/>
        <v>0</v>
      </c>
      <c r="BS20" s="111">
        <f t="shared" si="41"/>
        <v>0</v>
      </c>
      <c r="BT20" s="299">
        <f t="shared" si="6"/>
        <v>0</v>
      </c>
      <c r="BU20" s="111">
        <f t="shared" si="42"/>
        <v>0</v>
      </c>
      <c r="BV20" s="299">
        <f t="shared" si="7"/>
        <v>0</v>
      </c>
      <c r="BW20" s="111">
        <f t="shared" si="43"/>
        <v>0</v>
      </c>
      <c r="BX20" s="299">
        <f t="shared" si="8"/>
        <v>0</v>
      </c>
      <c r="BY20" s="111">
        <f t="shared" si="44"/>
        <v>0</v>
      </c>
      <c r="BZ20" s="299">
        <f t="shared" si="9"/>
        <v>0</v>
      </c>
      <c r="CA20" s="414">
        <f t="shared" si="45"/>
        <v>0</v>
      </c>
      <c r="CB20" s="111">
        <f t="shared" si="10"/>
        <v>0</v>
      </c>
      <c r="CC20" s="299">
        <f t="shared" si="11"/>
        <v>0</v>
      </c>
      <c r="CD20" s="111">
        <f t="shared" si="12"/>
        <v>0</v>
      </c>
      <c r="CE20" s="299">
        <f t="shared" si="13"/>
        <v>0</v>
      </c>
      <c r="CF20" s="111">
        <f t="shared" si="14"/>
        <v>0</v>
      </c>
      <c r="CG20" s="299">
        <f t="shared" si="15"/>
        <v>0</v>
      </c>
      <c r="CH20" s="111">
        <f t="shared" si="16"/>
        <v>0</v>
      </c>
      <c r="CI20" s="299">
        <f t="shared" si="17"/>
        <v>0</v>
      </c>
      <c r="CJ20" s="111">
        <f t="shared" si="18"/>
        <v>0</v>
      </c>
      <c r="CK20" s="299">
        <f t="shared" si="19"/>
        <v>0</v>
      </c>
      <c r="CL20" s="111">
        <f t="shared" si="20"/>
        <v>0</v>
      </c>
      <c r="CM20" s="260">
        <f t="shared" si="21"/>
        <v>0</v>
      </c>
      <c r="CN20" s="111">
        <f t="shared" si="22"/>
        <v>0</v>
      </c>
      <c r="CO20" s="260">
        <f t="shared" si="56"/>
        <v>0</v>
      </c>
      <c r="CP20" s="111">
        <f t="shared" si="23"/>
        <v>0</v>
      </c>
      <c r="CQ20" s="260">
        <f t="shared" si="57"/>
        <v>0</v>
      </c>
      <c r="CR20" s="111">
        <f t="shared" si="24"/>
        <v>0</v>
      </c>
      <c r="CS20" s="260">
        <f t="shared" si="58"/>
        <v>0</v>
      </c>
    </row>
    <row r="21" spans="1:97" s="95" customFormat="1" x14ac:dyDescent="0.4">
      <c r="A21" s="92" t="s">
        <v>60</v>
      </c>
      <c r="B21" s="93" t="s">
        <v>7</v>
      </c>
      <c r="C21" s="118" t="s">
        <v>99</v>
      </c>
      <c r="D21" s="95">
        <v>35000</v>
      </c>
      <c r="E21" s="95">
        <v>21000</v>
      </c>
      <c r="F21" s="95">
        <f t="shared" si="0"/>
        <v>22680</v>
      </c>
      <c r="G21" s="118">
        <v>1</v>
      </c>
      <c r="H21" s="124" t="s">
        <v>196</v>
      </c>
      <c r="I21" s="124" t="s">
        <v>10</v>
      </c>
      <c r="J21" s="128">
        <v>0</v>
      </c>
      <c r="K21" s="211" t="s">
        <v>111</v>
      </c>
      <c r="L21" s="236" t="s">
        <v>183</v>
      </c>
      <c r="M21" s="140"/>
      <c r="N21" s="141"/>
      <c r="O21" s="140"/>
      <c r="P21" s="142"/>
      <c r="Q21" s="265">
        <v>0</v>
      </c>
      <c r="R21" s="240">
        <f t="shared" si="1"/>
        <v>0</v>
      </c>
      <c r="S21" s="127">
        <v>0</v>
      </c>
      <c r="T21" s="119">
        <f t="shared" si="2"/>
        <v>0</v>
      </c>
      <c r="U21" s="241">
        <v>0</v>
      </c>
      <c r="V21" s="242">
        <f t="shared" si="3"/>
        <v>0</v>
      </c>
      <c r="W21" s="127">
        <v>0</v>
      </c>
      <c r="X21" s="119">
        <f t="shared" si="4"/>
        <v>0</v>
      </c>
      <c r="Y21" s="241">
        <v>0</v>
      </c>
      <c r="Z21" s="242">
        <f t="shared" si="5"/>
        <v>0</v>
      </c>
      <c r="AA21" s="127">
        <v>0</v>
      </c>
      <c r="AB21" s="119">
        <f t="shared" si="25"/>
        <v>0</v>
      </c>
      <c r="AC21" s="241">
        <v>0</v>
      </c>
      <c r="AD21" s="242">
        <f t="shared" si="46"/>
        <v>0</v>
      </c>
      <c r="AE21" s="127">
        <v>0</v>
      </c>
      <c r="AF21" s="119">
        <f t="shared" si="26"/>
        <v>0</v>
      </c>
      <c r="AG21" s="241">
        <v>0</v>
      </c>
      <c r="AH21" s="242">
        <f t="shared" si="27"/>
        <v>0</v>
      </c>
      <c r="AI21" s="127">
        <v>0</v>
      </c>
      <c r="AJ21" s="119">
        <f t="shared" si="28"/>
        <v>0</v>
      </c>
      <c r="AK21" s="241">
        <v>0</v>
      </c>
      <c r="AL21" s="242">
        <f t="shared" si="29"/>
        <v>0</v>
      </c>
      <c r="AM21" s="127">
        <v>0</v>
      </c>
      <c r="AN21" s="119">
        <f t="shared" si="30"/>
        <v>0</v>
      </c>
      <c r="AO21" s="111">
        <v>0</v>
      </c>
      <c r="AP21" s="260">
        <f t="shared" si="31"/>
        <v>0</v>
      </c>
      <c r="AQ21" s="260">
        <v>0</v>
      </c>
      <c r="AR21" s="119">
        <f t="shared" si="32"/>
        <v>0</v>
      </c>
      <c r="AS21" s="111">
        <f t="shared" si="47"/>
        <v>0</v>
      </c>
      <c r="AT21" s="127">
        <f t="shared" si="33"/>
        <v>0</v>
      </c>
      <c r="AU21" s="111">
        <f t="shared" si="47"/>
        <v>0</v>
      </c>
      <c r="AV21" s="119">
        <f t="shared" si="34"/>
        <v>0</v>
      </c>
      <c r="AW21" s="111">
        <f t="shared" si="47"/>
        <v>0</v>
      </c>
      <c r="AX21" s="118">
        <f t="shared" si="35"/>
        <v>0</v>
      </c>
      <c r="AY21" s="111">
        <f t="shared" si="47"/>
        <v>0</v>
      </c>
      <c r="AZ21" s="118">
        <f t="shared" si="36"/>
        <v>0</v>
      </c>
      <c r="BA21" s="128">
        <f t="shared" si="47"/>
        <v>0</v>
      </c>
      <c r="BB21" s="118">
        <f t="shared" si="48"/>
        <v>0</v>
      </c>
      <c r="BC21" s="111">
        <f t="shared" si="47"/>
        <v>0</v>
      </c>
      <c r="BD21" s="119">
        <f t="shared" si="49"/>
        <v>0</v>
      </c>
      <c r="BE21" s="111">
        <f t="shared" si="47"/>
        <v>0</v>
      </c>
      <c r="BF21" s="127">
        <f t="shared" si="50"/>
        <v>0</v>
      </c>
      <c r="BG21" s="111">
        <f t="shared" si="51"/>
        <v>0</v>
      </c>
      <c r="BH21" s="119">
        <f t="shared" si="52"/>
        <v>0</v>
      </c>
      <c r="BI21" s="111">
        <f t="shared" si="51"/>
        <v>0</v>
      </c>
      <c r="BJ21" s="127">
        <f t="shared" si="53"/>
        <v>0</v>
      </c>
      <c r="BK21" s="111">
        <f t="shared" si="51"/>
        <v>0</v>
      </c>
      <c r="BL21" s="119">
        <f t="shared" si="54"/>
        <v>0</v>
      </c>
      <c r="BM21" s="111">
        <f t="shared" si="51"/>
        <v>0</v>
      </c>
      <c r="BN21" s="260">
        <f t="shared" si="55"/>
        <v>0</v>
      </c>
      <c r="BO21" s="414">
        <f t="shared" si="37"/>
        <v>0</v>
      </c>
      <c r="BP21" s="414">
        <f t="shared" si="38"/>
        <v>0</v>
      </c>
      <c r="BQ21" s="414">
        <f t="shared" si="39"/>
        <v>0</v>
      </c>
      <c r="BR21" s="414">
        <f t="shared" si="40"/>
        <v>0</v>
      </c>
      <c r="BS21" s="111">
        <f t="shared" si="41"/>
        <v>0</v>
      </c>
      <c r="BT21" s="299">
        <f t="shared" si="6"/>
        <v>0</v>
      </c>
      <c r="BU21" s="111">
        <f t="shared" si="42"/>
        <v>0</v>
      </c>
      <c r="BV21" s="299">
        <f t="shared" si="7"/>
        <v>0</v>
      </c>
      <c r="BW21" s="111">
        <f t="shared" si="43"/>
        <v>0</v>
      </c>
      <c r="BX21" s="299">
        <f t="shared" si="8"/>
        <v>0</v>
      </c>
      <c r="BY21" s="111">
        <f t="shared" si="44"/>
        <v>0</v>
      </c>
      <c r="BZ21" s="299">
        <f t="shared" si="9"/>
        <v>0</v>
      </c>
      <c r="CA21" s="414">
        <f t="shared" si="45"/>
        <v>0</v>
      </c>
      <c r="CB21" s="111">
        <f t="shared" si="10"/>
        <v>0</v>
      </c>
      <c r="CC21" s="299">
        <f t="shared" si="11"/>
        <v>0</v>
      </c>
      <c r="CD21" s="111">
        <f t="shared" si="12"/>
        <v>0</v>
      </c>
      <c r="CE21" s="299">
        <f t="shared" si="13"/>
        <v>0</v>
      </c>
      <c r="CF21" s="111">
        <f t="shared" si="14"/>
        <v>0</v>
      </c>
      <c r="CG21" s="299">
        <f t="shared" si="15"/>
        <v>0</v>
      </c>
      <c r="CH21" s="111">
        <f t="shared" si="16"/>
        <v>0</v>
      </c>
      <c r="CI21" s="299">
        <f t="shared" si="17"/>
        <v>0</v>
      </c>
      <c r="CJ21" s="111">
        <f t="shared" si="18"/>
        <v>0</v>
      </c>
      <c r="CK21" s="299">
        <f t="shared" si="19"/>
        <v>0</v>
      </c>
      <c r="CL21" s="111">
        <f t="shared" si="20"/>
        <v>0</v>
      </c>
      <c r="CM21" s="260">
        <f t="shared" si="21"/>
        <v>0</v>
      </c>
      <c r="CN21" s="111">
        <f t="shared" si="22"/>
        <v>0</v>
      </c>
      <c r="CO21" s="260">
        <f t="shared" si="56"/>
        <v>0</v>
      </c>
      <c r="CP21" s="111">
        <f t="shared" si="23"/>
        <v>0</v>
      </c>
      <c r="CQ21" s="260">
        <f t="shared" si="57"/>
        <v>0</v>
      </c>
      <c r="CR21" s="111">
        <f t="shared" si="24"/>
        <v>0</v>
      </c>
      <c r="CS21" s="260">
        <f t="shared" si="58"/>
        <v>0</v>
      </c>
    </row>
    <row r="22" spans="1:97" s="95" customFormat="1" x14ac:dyDescent="0.4">
      <c r="A22" s="92" t="s">
        <v>73</v>
      </c>
      <c r="B22" s="93" t="s">
        <v>14</v>
      </c>
      <c r="C22" s="118" t="s">
        <v>15</v>
      </c>
      <c r="D22" s="95">
        <v>12000</v>
      </c>
      <c r="E22" s="95">
        <v>7200</v>
      </c>
      <c r="F22" s="95">
        <f t="shared" si="0"/>
        <v>7776.0000000000009</v>
      </c>
      <c r="G22" s="118">
        <v>1</v>
      </c>
      <c r="H22" s="124" t="s">
        <v>122</v>
      </c>
      <c r="I22" s="124" t="s">
        <v>122</v>
      </c>
      <c r="J22" s="128">
        <v>0</v>
      </c>
      <c r="K22" s="211" t="s">
        <v>111</v>
      </c>
      <c r="L22" s="236" t="s">
        <v>183</v>
      </c>
      <c r="M22" s="140"/>
      <c r="N22" s="141"/>
      <c r="O22" s="140"/>
      <c r="P22" s="142"/>
      <c r="Q22" s="265">
        <v>0</v>
      </c>
      <c r="R22" s="240">
        <f t="shared" si="1"/>
        <v>0</v>
      </c>
      <c r="S22" s="127">
        <v>0</v>
      </c>
      <c r="T22" s="119">
        <f t="shared" si="2"/>
        <v>0</v>
      </c>
      <c r="U22" s="241">
        <v>0</v>
      </c>
      <c r="V22" s="242">
        <f t="shared" si="3"/>
        <v>0</v>
      </c>
      <c r="W22" s="127">
        <v>0</v>
      </c>
      <c r="X22" s="119">
        <f t="shared" si="4"/>
        <v>0</v>
      </c>
      <c r="Y22" s="241">
        <v>0</v>
      </c>
      <c r="Z22" s="242">
        <f t="shared" si="5"/>
        <v>0</v>
      </c>
      <c r="AA22" s="127">
        <v>0</v>
      </c>
      <c r="AB22" s="119">
        <f t="shared" si="25"/>
        <v>0</v>
      </c>
      <c r="AC22" s="241">
        <v>0</v>
      </c>
      <c r="AD22" s="242">
        <f t="shared" si="46"/>
        <v>0</v>
      </c>
      <c r="AE22" s="127">
        <v>0</v>
      </c>
      <c r="AF22" s="119">
        <f t="shared" si="26"/>
        <v>0</v>
      </c>
      <c r="AG22" s="241">
        <v>0</v>
      </c>
      <c r="AH22" s="242">
        <f t="shared" si="27"/>
        <v>0</v>
      </c>
      <c r="AI22" s="127">
        <v>0</v>
      </c>
      <c r="AJ22" s="119">
        <f t="shared" si="28"/>
        <v>0</v>
      </c>
      <c r="AK22" s="241">
        <v>0</v>
      </c>
      <c r="AL22" s="242">
        <f t="shared" si="29"/>
        <v>0</v>
      </c>
      <c r="AM22" s="127">
        <v>0</v>
      </c>
      <c r="AN22" s="119">
        <f t="shared" si="30"/>
        <v>0</v>
      </c>
      <c r="AO22" s="111">
        <v>0</v>
      </c>
      <c r="AP22" s="260">
        <f t="shared" si="31"/>
        <v>0</v>
      </c>
      <c r="AQ22" s="260">
        <v>0</v>
      </c>
      <c r="AR22" s="119">
        <f t="shared" si="32"/>
        <v>0</v>
      </c>
      <c r="AS22" s="111">
        <f t="shared" si="47"/>
        <v>0</v>
      </c>
      <c r="AT22" s="127">
        <f t="shared" si="33"/>
        <v>0</v>
      </c>
      <c r="AU22" s="111">
        <f t="shared" si="47"/>
        <v>0</v>
      </c>
      <c r="AV22" s="119">
        <f t="shared" si="34"/>
        <v>0</v>
      </c>
      <c r="AW22" s="111">
        <f t="shared" si="47"/>
        <v>0</v>
      </c>
      <c r="AX22" s="118">
        <f t="shared" si="35"/>
        <v>0</v>
      </c>
      <c r="AY22" s="111">
        <f t="shared" si="47"/>
        <v>0</v>
      </c>
      <c r="AZ22" s="118">
        <f t="shared" si="36"/>
        <v>0</v>
      </c>
      <c r="BA22" s="128">
        <f t="shared" si="47"/>
        <v>0</v>
      </c>
      <c r="BB22" s="118">
        <f t="shared" si="48"/>
        <v>0</v>
      </c>
      <c r="BC22" s="111">
        <f t="shared" si="47"/>
        <v>0</v>
      </c>
      <c r="BD22" s="119">
        <f t="shared" si="49"/>
        <v>0</v>
      </c>
      <c r="BE22" s="111">
        <f t="shared" si="47"/>
        <v>0</v>
      </c>
      <c r="BF22" s="127">
        <f t="shared" si="50"/>
        <v>0</v>
      </c>
      <c r="BG22" s="111">
        <f t="shared" si="51"/>
        <v>0</v>
      </c>
      <c r="BH22" s="119">
        <f t="shared" si="52"/>
        <v>0</v>
      </c>
      <c r="BI22" s="111">
        <f t="shared" si="51"/>
        <v>0</v>
      </c>
      <c r="BJ22" s="127">
        <f t="shared" si="53"/>
        <v>0</v>
      </c>
      <c r="BK22" s="111">
        <f t="shared" si="51"/>
        <v>0</v>
      </c>
      <c r="BL22" s="119">
        <f t="shared" si="54"/>
        <v>0</v>
      </c>
      <c r="BM22" s="111">
        <f t="shared" si="51"/>
        <v>0</v>
      </c>
      <c r="BN22" s="260">
        <f t="shared" si="55"/>
        <v>0</v>
      </c>
      <c r="BO22" s="414">
        <f t="shared" si="37"/>
        <v>0</v>
      </c>
      <c r="BP22" s="414">
        <f t="shared" si="38"/>
        <v>0</v>
      </c>
      <c r="BQ22" s="414">
        <f t="shared" si="39"/>
        <v>0</v>
      </c>
      <c r="BR22" s="414">
        <f t="shared" si="40"/>
        <v>0</v>
      </c>
      <c r="BS22" s="111">
        <f t="shared" si="41"/>
        <v>0</v>
      </c>
      <c r="BT22" s="299">
        <f t="shared" si="6"/>
        <v>0</v>
      </c>
      <c r="BU22" s="111">
        <f t="shared" si="42"/>
        <v>0</v>
      </c>
      <c r="BV22" s="299">
        <f t="shared" si="7"/>
        <v>0</v>
      </c>
      <c r="BW22" s="111">
        <f t="shared" si="43"/>
        <v>0</v>
      </c>
      <c r="BX22" s="299">
        <f t="shared" si="8"/>
        <v>0</v>
      </c>
      <c r="BY22" s="111">
        <f t="shared" si="44"/>
        <v>0</v>
      </c>
      <c r="BZ22" s="299">
        <f t="shared" si="9"/>
        <v>0</v>
      </c>
      <c r="CA22" s="414">
        <f t="shared" si="45"/>
        <v>0</v>
      </c>
      <c r="CB22" s="111">
        <f t="shared" si="10"/>
        <v>0</v>
      </c>
      <c r="CC22" s="299">
        <f t="shared" si="11"/>
        <v>0</v>
      </c>
      <c r="CD22" s="111">
        <f t="shared" si="12"/>
        <v>0</v>
      </c>
      <c r="CE22" s="299">
        <f t="shared" si="13"/>
        <v>0</v>
      </c>
      <c r="CF22" s="111">
        <f t="shared" si="14"/>
        <v>0</v>
      </c>
      <c r="CG22" s="299">
        <f t="shared" si="15"/>
        <v>0</v>
      </c>
      <c r="CH22" s="111">
        <f t="shared" si="16"/>
        <v>0</v>
      </c>
      <c r="CI22" s="299">
        <f t="shared" si="17"/>
        <v>0</v>
      </c>
      <c r="CJ22" s="111">
        <f t="shared" si="18"/>
        <v>0</v>
      </c>
      <c r="CK22" s="299">
        <f t="shared" si="19"/>
        <v>0</v>
      </c>
      <c r="CL22" s="111">
        <f t="shared" si="20"/>
        <v>0</v>
      </c>
      <c r="CM22" s="260">
        <f t="shared" si="21"/>
        <v>0</v>
      </c>
      <c r="CN22" s="111">
        <f t="shared" si="22"/>
        <v>0</v>
      </c>
      <c r="CO22" s="260">
        <f t="shared" si="56"/>
        <v>0</v>
      </c>
      <c r="CP22" s="111">
        <f t="shared" si="23"/>
        <v>0</v>
      </c>
      <c r="CQ22" s="260">
        <f t="shared" si="57"/>
        <v>0</v>
      </c>
      <c r="CR22" s="111">
        <f t="shared" si="24"/>
        <v>0</v>
      </c>
      <c r="CS22" s="260">
        <f t="shared" si="58"/>
        <v>0</v>
      </c>
    </row>
    <row r="23" spans="1:97" s="95" customFormat="1" x14ac:dyDescent="0.4">
      <c r="A23" s="92" t="s">
        <v>64</v>
      </c>
      <c r="B23" s="93" t="s">
        <v>94</v>
      </c>
      <c r="C23" s="118" t="s">
        <v>211</v>
      </c>
      <c r="D23" s="95">
        <v>3000</v>
      </c>
      <c r="E23" s="95">
        <v>1800</v>
      </c>
      <c r="F23" s="95">
        <f t="shared" si="0"/>
        <v>1944.0000000000002</v>
      </c>
      <c r="G23" s="118">
        <v>2</v>
      </c>
      <c r="H23" s="124" t="s">
        <v>122</v>
      </c>
      <c r="I23" s="124" t="s">
        <v>122</v>
      </c>
      <c r="J23" s="128">
        <v>1</v>
      </c>
      <c r="K23" s="211" t="s">
        <v>111</v>
      </c>
      <c r="L23" s="142" t="s">
        <v>165</v>
      </c>
      <c r="M23" s="264" t="s">
        <v>511</v>
      </c>
      <c r="N23" s="141"/>
      <c r="O23" s="140"/>
      <c r="P23" s="142"/>
      <c r="Q23" s="265">
        <v>1</v>
      </c>
      <c r="R23" s="240">
        <f t="shared" si="1"/>
        <v>1800</v>
      </c>
      <c r="S23" s="127">
        <v>1</v>
      </c>
      <c r="T23" s="119">
        <f t="shared" si="2"/>
        <v>1800</v>
      </c>
      <c r="U23" s="241">
        <v>1</v>
      </c>
      <c r="V23" s="242">
        <f t="shared" si="3"/>
        <v>1800</v>
      </c>
      <c r="W23" s="127">
        <v>0</v>
      </c>
      <c r="X23" s="119">
        <f t="shared" si="4"/>
        <v>0</v>
      </c>
      <c r="Y23" s="241">
        <v>0</v>
      </c>
      <c r="Z23" s="242">
        <f t="shared" si="5"/>
        <v>0</v>
      </c>
      <c r="AA23" s="127">
        <v>0</v>
      </c>
      <c r="AB23" s="119">
        <f t="shared" si="25"/>
        <v>0</v>
      </c>
      <c r="AC23" s="241">
        <v>0</v>
      </c>
      <c r="AD23" s="242">
        <f t="shared" si="46"/>
        <v>0</v>
      </c>
      <c r="AE23" s="127">
        <v>0</v>
      </c>
      <c r="AF23" s="119">
        <f t="shared" si="26"/>
        <v>0</v>
      </c>
      <c r="AG23" s="241">
        <v>0</v>
      </c>
      <c r="AH23" s="242">
        <f t="shared" si="27"/>
        <v>0</v>
      </c>
      <c r="AI23" s="127">
        <v>0</v>
      </c>
      <c r="AJ23" s="119">
        <f t="shared" si="28"/>
        <v>0</v>
      </c>
      <c r="AK23" s="241">
        <v>0</v>
      </c>
      <c r="AL23" s="242">
        <f t="shared" si="29"/>
        <v>0</v>
      </c>
      <c r="AM23" s="127">
        <v>0</v>
      </c>
      <c r="AN23" s="119">
        <f t="shared" si="30"/>
        <v>0</v>
      </c>
      <c r="AO23" s="111">
        <v>0</v>
      </c>
      <c r="AP23" s="260">
        <f t="shared" si="31"/>
        <v>0</v>
      </c>
      <c r="AQ23" s="260">
        <v>0</v>
      </c>
      <c r="AR23" s="119">
        <f t="shared" si="32"/>
        <v>0</v>
      </c>
      <c r="AS23" s="111">
        <f t="shared" si="47"/>
        <v>0</v>
      </c>
      <c r="AT23" s="127">
        <f t="shared" si="33"/>
        <v>0</v>
      </c>
      <c r="AU23" s="111">
        <f t="shared" si="47"/>
        <v>0</v>
      </c>
      <c r="AV23" s="119">
        <f t="shared" si="34"/>
        <v>0</v>
      </c>
      <c r="AW23" s="111">
        <f t="shared" si="47"/>
        <v>0</v>
      </c>
      <c r="AX23" s="118">
        <f t="shared" si="35"/>
        <v>0</v>
      </c>
      <c r="AY23" s="111">
        <f t="shared" si="47"/>
        <v>0</v>
      </c>
      <c r="AZ23" s="118">
        <f t="shared" si="36"/>
        <v>0</v>
      </c>
      <c r="BA23" s="128">
        <f t="shared" si="47"/>
        <v>0</v>
      </c>
      <c r="BB23" s="118">
        <f t="shared" si="48"/>
        <v>0</v>
      </c>
      <c r="BC23" s="111">
        <f t="shared" si="47"/>
        <v>0</v>
      </c>
      <c r="BD23" s="119">
        <f t="shared" si="49"/>
        <v>0</v>
      </c>
      <c r="BE23" s="111">
        <f t="shared" si="47"/>
        <v>0</v>
      </c>
      <c r="BF23" s="127">
        <f t="shared" si="50"/>
        <v>0</v>
      </c>
      <c r="BG23" s="111">
        <f t="shared" si="51"/>
        <v>0</v>
      </c>
      <c r="BH23" s="119">
        <f t="shared" si="52"/>
        <v>0</v>
      </c>
      <c r="BI23" s="111">
        <f t="shared" si="51"/>
        <v>0</v>
      </c>
      <c r="BJ23" s="127">
        <f t="shared" si="53"/>
        <v>0</v>
      </c>
      <c r="BK23" s="111">
        <f t="shared" si="51"/>
        <v>0</v>
      </c>
      <c r="BL23" s="119">
        <f t="shared" si="54"/>
        <v>0</v>
      </c>
      <c r="BM23" s="111">
        <f t="shared" si="51"/>
        <v>0</v>
      </c>
      <c r="BN23" s="260">
        <f t="shared" si="55"/>
        <v>0</v>
      </c>
      <c r="BO23" s="414">
        <f t="shared" si="37"/>
        <v>0</v>
      </c>
      <c r="BP23" s="414">
        <f t="shared" si="38"/>
        <v>0</v>
      </c>
      <c r="BQ23" s="414">
        <f t="shared" si="39"/>
        <v>0</v>
      </c>
      <c r="BR23" s="414">
        <f t="shared" si="40"/>
        <v>0</v>
      </c>
      <c r="BS23" s="111">
        <f t="shared" si="41"/>
        <v>0</v>
      </c>
      <c r="BT23" s="299">
        <f t="shared" si="6"/>
        <v>0</v>
      </c>
      <c r="BU23" s="111">
        <f t="shared" si="42"/>
        <v>0</v>
      </c>
      <c r="BV23" s="299">
        <f t="shared" si="7"/>
        <v>0</v>
      </c>
      <c r="BW23" s="111">
        <f t="shared" si="43"/>
        <v>0</v>
      </c>
      <c r="BX23" s="299">
        <f t="shared" si="8"/>
        <v>0</v>
      </c>
      <c r="BY23" s="111">
        <f t="shared" si="44"/>
        <v>0</v>
      </c>
      <c r="BZ23" s="299">
        <f t="shared" si="9"/>
        <v>0</v>
      </c>
      <c r="CA23" s="414">
        <f t="shared" si="45"/>
        <v>0</v>
      </c>
      <c r="CB23" s="111">
        <f t="shared" si="10"/>
        <v>0</v>
      </c>
      <c r="CC23" s="299">
        <f t="shared" si="11"/>
        <v>0</v>
      </c>
      <c r="CD23" s="111">
        <f t="shared" si="12"/>
        <v>0</v>
      </c>
      <c r="CE23" s="299">
        <f t="shared" si="13"/>
        <v>0</v>
      </c>
      <c r="CF23" s="111">
        <f t="shared" si="14"/>
        <v>0</v>
      </c>
      <c r="CG23" s="299">
        <f t="shared" si="15"/>
        <v>0</v>
      </c>
      <c r="CH23" s="111">
        <f t="shared" si="16"/>
        <v>0</v>
      </c>
      <c r="CI23" s="299">
        <f t="shared" si="17"/>
        <v>0</v>
      </c>
      <c r="CJ23" s="111">
        <f t="shared" si="18"/>
        <v>0</v>
      </c>
      <c r="CK23" s="299">
        <f t="shared" si="19"/>
        <v>0</v>
      </c>
      <c r="CL23" s="111">
        <f t="shared" si="20"/>
        <v>0</v>
      </c>
      <c r="CM23" s="260">
        <f t="shared" si="21"/>
        <v>0</v>
      </c>
      <c r="CN23" s="111">
        <f t="shared" si="22"/>
        <v>0</v>
      </c>
      <c r="CO23" s="260">
        <f t="shared" si="56"/>
        <v>0</v>
      </c>
      <c r="CP23" s="111">
        <f t="shared" si="23"/>
        <v>0</v>
      </c>
      <c r="CQ23" s="260">
        <f t="shared" si="57"/>
        <v>0</v>
      </c>
      <c r="CR23" s="111">
        <f t="shared" si="24"/>
        <v>0</v>
      </c>
      <c r="CS23" s="260">
        <f t="shared" si="58"/>
        <v>0</v>
      </c>
    </row>
    <row r="24" spans="1:97" s="95" customFormat="1" x14ac:dyDescent="0.4">
      <c r="A24" s="92" t="s">
        <v>74</v>
      </c>
      <c r="B24" s="93" t="s">
        <v>12</v>
      </c>
      <c r="C24" s="118" t="s">
        <v>100</v>
      </c>
      <c r="D24" s="95">
        <v>120000</v>
      </c>
      <c r="E24" s="95">
        <v>72000</v>
      </c>
      <c r="F24" s="95">
        <f t="shared" si="0"/>
        <v>77760</v>
      </c>
      <c r="G24" s="118">
        <v>1</v>
      </c>
      <c r="H24" s="124" t="s">
        <v>196</v>
      </c>
      <c r="I24" s="219" t="s">
        <v>13</v>
      </c>
      <c r="J24" s="128">
        <v>0</v>
      </c>
      <c r="K24" s="211" t="s">
        <v>111</v>
      </c>
      <c r="L24" s="236" t="s">
        <v>34</v>
      </c>
      <c r="M24" s="140"/>
      <c r="N24" s="141"/>
      <c r="O24" s="140"/>
      <c r="P24" s="142"/>
      <c r="Q24" s="265">
        <v>0</v>
      </c>
      <c r="R24" s="240">
        <f t="shared" si="1"/>
        <v>0</v>
      </c>
      <c r="S24" s="127">
        <v>0</v>
      </c>
      <c r="T24" s="119">
        <f t="shared" si="2"/>
        <v>0</v>
      </c>
      <c r="U24" s="241">
        <v>0</v>
      </c>
      <c r="V24" s="242">
        <f t="shared" si="3"/>
        <v>0</v>
      </c>
      <c r="W24" s="127">
        <v>0</v>
      </c>
      <c r="X24" s="119">
        <f t="shared" si="4"/>
        <v>0</v>
      </c>
      <c r="Y24" s="241">
        <v>0</v>
      </c>
      <c r="Z24" s="242">
        <f t="shared" si="5"/>
        <v>0</v>
      </c>
      <c r="AA24" s="127">
        <v>0</v>
      </c>
      <c r="AB24" s="119">
        <f t="shared" si="25"/>
        <v>0</v>
      </c>
      <c r="AC24" s="241">
        <v>0</v>
      </c>
      <c r="AD24" s="242">
        <f t="shared" si="46"/>
        <v>0</v>
      </c>
      <c r="AE24" s="127">
        <v>0</v>
      </c>
      <c r="AF24" s="119">
        <f t="shared" si="26"/>
        <v>0</v>
      </c>
      <c r="AG24" s="241">
        <v>0</v>
      </c>
      <c r="AH24" s="242">
        <f t="shared" si="27"/>
        <v>0</v>
      </c>
      <c r="AI24" s="127">
        <v>0</v>
      </c>
      <c r="AJ24" s="119">
        <f t="shared" si="28"/>
        <v>0</v>
      </c>
      <c r="AK24" s="241">
        <v>0</v>
      </c>
      <c r="AL24" s="242">
        <f t="shared" si="29"/>
        <v>0</v>
      </c>
      <c r="AM24" s="127">
        <v>0</v>
      </c>
      <c r="AN24" s="119">
        <f t="shared" si="30"/>
        <v>0</v>
      </c>
      <c r="AO24" s="111">
        <v>0</v>
      </c>
      <c r="AP24" s="260">
        <f t="shared" si="31"/>
        <v>0</v>
      </c>
      <c r="AQ24" s="260">
        <v>0</v>
      </c>
      <c r="AR24" s="119">
        <f t="shared" si="32"/>
        <v>0</v>
      </c>
      <c r="AS24" s="111">
        <f t="shared" si="47"/>
        <v>0</v>
      </c>
      <c r="AT24" s="127">
        <f t="shared" si="33"/>
        <v>0</v>
      </c>
      <c r="AU24" s="111">
        <f t="shared" si="47"/>
        <v>0</v>
      </c>
      <c r="AV24" s="119">
        <f t="shared" si="34"/>
        <v>0</v>
      </c>
      <c r="AW24" s="111">
        <f t="shared" si="47"/>
        <v>0</v>
      </c>
      <c r="AX24" s="118">
        <f t="shared" si="35"/>
        <v>0</v>
      </c>
      <c r="AY24" s="111">
        <f t="shared" si="47"/>
        <v>0</v>
      </c>
      <c r="AZ24" s="118">
        <f t="shared" si="36"/>
        <v>0</v>
      </c>
      <c r="BA24" s="128">
        <f t="shared" si="47"/>
        <v>0</v>
      </c>
      <c r="BB24" s="118">
        <f t="shared" si="48"/>
        <v>0</v>
      </c>
      <c r="BC24" s="111">
        <f t="shared" si="47"/>
        <v>0</v>
      </c>
      <c r="BD24" s="119">
        <f t="shared" si="49"/>
        <v>0</v>
      </c>
      <c r="BE24" s="111">
        <f t="shared" ref="BE24:BM49" si="59">BC24</f>
        <v>0</v>
      </c>
      <c r="BF24" s="127">
        <f t="shared" si="50"/>
        <v>0</v>
      </c>
      <c r="BG24" s="111">
        <f t="shared" si="59"/>
        <v>0</v>
      </c>
      <c r="BH24" s="119">
        <f t="shared" si="52"/>
        <v>0</v>
      </c>
      <c r="BI24" s="111">
        <f t="shared" si="59"/>
        <v>0</v>
      </c>
      <c r="BJ24" s="127">
        <f t="shared" si="53"/>
        <v>0</v>
      </c>
      <c r="BK24" s="111">
        <f t="shared" si="59"/>
        <v>0</v>
      </c>
      <c r="BL24" s="119">
        <f t="shared" si="54"/>
        <v>0</v>
      </c>
      <c r="BM24" s="111">
        <f t="shared" si="59"/>
        <v>0</v>
      </c>
      <c r="BN24" s="260">
        <f t="shared" si="55"/>
        <v>0</v>
      </c>
      <c r="BO24" s="414">
        <f t="shared" si="37"/>
        <v>0</v>
      </c>
      <c r="BP24" s="414">
        <f t="shared" si="38"/>
        <v>0</v>
      </c>
      <c r="BQ24" s="414">
        <f t="shared" si="39"/>
        <v>0</v>
      </c>
      <c r="BR24" s="414">
        <f t="shared" si="40"/>
        <v>0</v>
      </c>
      <c r="BS24" s="111">
        <f t="shared" si="41"/>
        <v>0</v>
      </c>
      <c r="BT24" s="299">
        <f t="shared" si="6"/>
        <v>0</v>
      </c>
      <c r="BU24" s="111">
        <f t="shared" si="42"/>
        <v>0</v>
      </c>
      <c r="BV24" s="299">
        <f t="shared" si="7"/>
        <v>0</v>
      </c>
      <c r="BW24" s="111">
        <f t="shared" si="43"/>
        <v>0</v>
      </c>
      <c r="BX24" s="299">
        <f t="shared" si="8"/>
        <v>0</v>
      </c>
      <c r="BY24" s="111">
        <f t="shared" si="44"/>
        <v>0</v>
      </c>
      <c r="BZ24" s="299">
        <f t="shared" si="9"/>
        <v>0</v>
      </c>
      <c r="CA24" s="414">
        <f t="shared" si="45"/>
        <v>0</v>
      </c>
      <c r="CB24" s="111">
        <f t="shared" si="10"/>
        <v>0</v>
      </c>
      <c r="CC24" s="299">
        <f t="shared" si="11"/>
        <v>0</v>
      </c>
      <c r="CD24" s="111">
        <f t="shared" si="12"/>
        <v>0</v>
      </c>
      <c r="CE24" s="299">
        <f t="shared" si="13"/>
        <v>0</v>
      </c>
      <c r="CF24" s="111">
        <f t="shared" si="14"/>
        <v>0</v>
      </c>
      <c r="CG24" s="299">
        <f t="shared" si="15"/>
        <v>0</v>
      </c>
      <c r="CH24" s="111">
        <f t="shared" si="16"/>
        <v>0</v>
      </c>
      <c r="CI24" s="299">
        <f t="shared" si="17"/>
        <v>0</v>
      </c>
      <c r="CJ24" s="111">
        <f t="shared" si="18"/>
        <v>0</v>
      </c>
      <c r="CK24" s="299">
        <f t="shared" si="19"/>
        <v>0</v>
      </c>
      <c r="CL24" s="111">
        <f t="shared" si="20"/>
        <v>0</v>
      </c>
      <c r="CM24" s="260">
        <f t="shared" si="21"/>
        <v>0</v>
      </c>
      <c r="CN24" s="111">
        <f t="shared" si="22"/>
        <v>0</v>
      </c>
      <c r="CO24" s="260">
        <f t="shared" si="56"/>
        <v>0</v>
      </c>
      <c r="CP24" s="111">
        <f t="shared" si="23"/>
        <v>0</v>
      </c>
      <c r="CQ24" s="260">
        <f t="shared" si="57"/>
        <v>0</v>
      </c>
      <c r="CR24" s="111">
        <f t="shared" si="24"/>
        <v>0</v>
      </c>
      <c r="CS24" s="260">
        <f t="shared" si="58"/>
        <v>0</v>
      </c>
    </row>
    <row r="25" spans="1:97" s="95" customFormat="1" x14ac:dyDescent="0.4">
      <c r="A25" s="92" t="s">
        <v>37</v>
      </c>
      <c r="B25" s="93" t="s">
        <v>19</v>
      </c>
      <c r="C25" s="118" t="s">
        <v>101</v>
      </c>
      <c r="D25" s="95">
        <v>4000</v>
      </c>
      <c r="E25" s="95">
        <v>2400</v>
      </c>
      <c r="F25" s="95">
        <f t="shared" si="0"/>
        <v>2592</v>
      </c>
      <c r="G25" s="118">
        <v>10</v>
      </c>
      <c r="H25" s="124" t="s">
        <v>122</v>
      </c>
      <c r="I25" s="124"/>
      <c r="J25" s="128">
        <v>9</v>
      </c>
      <c r="K25" s="211" t="s">
        <v>111</v>
      </c>
      <c r="L25" s="236" t="s">
        <v>30</v>
      </c>
      <c r="M25" s="243" t="s">
        <v>349</v>
      </c>
      <c r="N25" s="464" t="s">
        <v>512</v>
      </c>
      <c r="O25" s="140"/>
      <c r="P25" s="142"/>
      <c r="Q25" s="265">
        <v>9</v>
      </c>
      <c r="R25" s="240">
        <f t="shared" si="1"/>
        <v>21600</v>
      </c>
      <c r="S25" s="127">
        <v>8</v>
      </c>
      <c r="T25" s="119">
        <f t="shared" si="2"/>
        <v>19200</v>
      </c>
      <c r="U25" s="241">
        <v>8</v>
      </c>
      <c r="V25" s="242">
        <f t="shared" si="3"/>
        <v>19200</v>
      </c>
      <c r="W25" s="127">
        <v>8</v>
      </c>
      <c r="X25" s="119">
        <f t="shared" si="4"/>
        <v>19200</v>
      </c>
      <c r="Y25" s="241">
        <v>0</v>
      </c>
      <c r="Z25" s="242">
        <f t="shared" si="5"/>
        <v>0</v>
      </c>
      <c r="AA25" s="127">
        <v>0</v>
      </c>
      <c r="AB25" s="119">
        <f t="shared" si="25"/>
        <v>0</v>
      </c>
      <c r="AC25" s="241">
        <v>0</v>
      </c>
      <c r="AD25" s="242">
        <f t="shared" si="46"/>
        <v>0</v>
      </c>
      <c r="AE25" s="127">
        <v>0</v>
      </c>
      <c r="AF25" s="119">
        <f t="shared" si="26"/>
        <v>0</v>
      </c>
      <c r="AG25" s="241">
        <v>0</v>
      </c>
      <c r="AH25" s="242">
        <f t="shared" si="27"/>
        <v>0</v>
      </c>
      <c r="AI25" s="127">
        <v>0</v>
      </c>
      <c r="AJ25" s="119">
        <f t="shared" si="28"/>
        <v>0</v>
      </c>
      <c r="AK25" s="241">
        <v>0</v>
      </c>
      <c r="AL25" s="242">
        <f t="shared" si="29"/>
        <v>0</v>
      </c>
      <c r="AM25" s="127">
        <v>0</v>
      </c>
      <c r="AN25" s="119">
        <f t="shared" si="30"/>
        <v>0</v>
      </c>
      <c r="AO25" s="111">
        <v>0</v>
      </c>
      <c r="AP25" s="260">
        <f t="shared" si="31"/>
        <v>0</v>
      </c>
      <c r="AQ25" s="260">
        <v>0</v>
      </c>
      <c r="AR25" s="119">
        <f t="shared" si="32"/>
        <v>0</v>
      </c>
      <c r="AS25" s="111">
        <f t="shared" si="47"/>
        <v>0</v>
      </c>
      <c r="AT25" s="127">
        <f t="shared" si="33"/>
        <v>0</v>
      </c>
      <c r="AU25" s="111">
        <f t="shared" si="47"/>
        <v>0</v>
      </c>
      <c r="AV25" s="119">
        <f t="shared" si="34"/>
        <v>0</v>
      </c>
      <c r="AW25" s="111">
        <f t="shared" si="47"/>
        <v>0</v>
      </c>
      <c r="AX25" s="118">
        <f t="shared" si="35"/>
        <v>0</v>
      </c>
      <c r="AY25" s="111">
        <f t="shared" si="47"/>
        <v>0</v>
      </c>
      <c r="AZ25" s="118">
        <f t="shared" si="36"/>
        <v>0</v>
      </c>
      <c r="BA25" s="128">
        <f t="shared" si="47"/>
        <v>0</v>
      </c>
      <c r="BB25" s="118">
        <f t="shared" si="48"/>
        <v>0</v>
      </c>
      <c r="BC25" s="111">
        <f t="shared" si="47"/>
        <v>0</v>
      </c>
      <c r="BD25" s="119">
        <f t="shared" si="49"/>
        <v>0</v>
      </c>
      <c r="BE25" s="111">
        <f t="shared" si="59"/>
        <v>0</v>
      </c>
      <c r="BF25" s="127">
        <f t="shared" si="50"/>
        <v>0</v>
      </c>
      <c r="BG25" s="111">
        <f t="shared" si="59"/>
        <v>0</v>
      </c>
      <c r="BH25" s="119">
        <f t="shared" si="52"/>
        <v>0</v>
      </c>
      <c r="BI25" s="111">
        <f t="shared" si="59"/>
        <v>0</v>
      </c>
      <c r="BJ25" s="127">
        <f t="shared" si="53"/>
        <v>0</v>
      </c>
      <c r="BK25" s="111">
        <f t="shared" si="59"/>
        <v>0</v>
      </c>
      <c r="BL25" s="119">
        <f t="shared" si="54"/>
        <v>0</v>
      </c>
      <c r="BM25" s="111">
        <f t="shared" si="59"/>
        <v>0</v>
      </c>
      <c r="BN25" s="260">
        <f t="shared" si="55"/>
        <v>0</v>
      </c>
      <c r="BO25" s="414">
        <f t="shared" si="37"/>
        <v>0</v>
      </c>
      <c r="BP25" s="414">
        <f t="shared" si="38"/>
        <v>0</v>
      </c>
      <c r="BQ25" s="414">
        <f t="shared" si="39"/>
        <v>0</v>
      </c>
      <c r="BR25" s="414">
        <f t="shared" si="40"/>
        <v>0</v>
      </c>
      <c r="BS25" s="111">
        <f t="shared" si="41"/>
        <v>0</v>
      </c>
      <c r="BT25" s="299">
        <f t="shared" si="6"/>
        <v>0</v>
      </c>
      <c r="BU25" s="111">
        <f t="shared" si="42"/>
        <v>0</v>
      </c>
      <c r="BV25" s="299">
        <f t="shared" si="7"/>
        <v>0</v>
      </c>
      <c r="BW25" s="111">
        <f t="shared" si="43"/>
        <v>0</v>
      </c>
      <c r="BX25" s="299">
        <f t="shared" si="8"/>
        <v>0</v>
      </c>
      <c r="BY25" s="111">
        <f t="shared" si="44"/>
        <v>0</v>
      </c>
      <c r="BZ25" s="299">
        <f t="shared" si="9"/>
        <v>0</v>
      </c>
      <c r="CA25" s="414">
        <f t="shared" si="45"/>
        <v>0</v>
      </c>
      <c r="CB25" s="111">
        <f t="shared" si="10"/>
        <v>0</v>
      </c>
      <c r="CC25" s="299">
        <f t="shared" si="11"/>
        <v>0</v>
      </c>
      <c r="CD25" s="111">
        <f t="shared" si="12"/>
        <v>0</v>
      </c>
      <c r="CE25" s="299">
        <f t="shared" si="13"/>
        <v>0</v>
      </c>
      <c r="CF25" s="111">
        <f t="shared" si="14"/>
        <v>0</v>
      </c>
      <c r="CG25" s="299">
        <f t="shared" si="15"/>
        <v>0</v>
      </c>
      <c r="CH25" s="111">
        <f t="shared" si="16"/>
        <v>0</v>
      </c>
      <c r="CI25" s="299">
        <f t="shared" si="17"/>
        <v>0</v>
      </c>
      <c r="CJ25" s="111">
        <f t="shared" si="18"/>
        <v>0</v>
      </c>
      <c r="CK25" s="299">
        <f t="shared" si="19"/>
        <v>0</v>
      </c>
      <c r="CL25" s="111">
        <f t="shared" si="20"/>
        <v>0</v>
      </c>
      <c r="CM25" s="260">
        <f t="shared" si="21"/>
        <v>0</v>
      </c>
      <c r="CN25" s="111">
        <f t="shared" si="22"/>
        <v>0</v>
      </c>
      <c r="CO25" s="260">
        <f t="shared" si="56"/>
        <v>0</v>
      </c>
      <c r="CP25" s="111">
        <f t="shared" si="23"/>
        <v>0</v>
      </c>
      <c r="CQ25" s="260">
        <f t="shared" si="57"/>
        <v>0</v>
      </c>
      <c r="CR25" s="111">
        <f t="shared" si="24"/>
        <v>0</v>
      </c>
      <c r="CS25" s="260">
        <f t="shared" si="58"/>
        <v>0</v>
      </c>
    </row>
    <row r="26" spans="1:97" s="95" customFormat="1" x14ac:dyDescent="0.4">
      <c r="A26" s="92" t="s">
        <v>38</v>
      </c>
      <c r="B26" s="93" t="s">
        <v>11</v>
      </c>
      <c r="C26" s="118" t="s">
        <v>102</v>
      </c>
      <c r="D26" s="95">
        <v>12000</v>
      </c>
      <c r="E26" s="95">
        <v>7200</v>
      </c>
      <c r="F26" s="95">
        <f t="shared" si="0"/>
        <v>7776.0000000000009</v>
      </c>
      <c r="G26" s="118">
        <v>1</v>
      </c>
      <c r="H26" s="124" t="s">
        <v>196</v>
      </c>
      <c r="I26" s="124" t="s">
        <v>9</v>
      </c>
      <c r="J26" s="128">
        <v>1</v>
      </c>
      <c r="K26" s="211" t="s">
        <v>111</v>
      </c>
      <c r="L26" s="465" t="s">
        <v>600</v>
      </c>
      <c r="M26" s="140"/>
      <c r="N26" s="141"/>
      <c r="O26" s="140"/>
      <c r="P26" s="142"/>
      <c r="Q26" s="265">
        <v>1</v>
      </c>
      <c r="R26" s="240">
        <f t="shared" si="1"/>
        <v>7200</v>
      </c>
      <c r="S26" s="127">
        <v>1</v>
      </c>
      <c r="T26" s="119">
        <f t="shared" si="2"/>
        <v>7200</v>
      </c>
      <c r="U26" s="241">
        <v>1</v>
      </c>
      <c r="V26" s="242">
        <f t="shared" si="3"/>
        <v>7200</v>
      </c>
      <c r="W26" s="127">
        <v>1</v>
      </c>
      <c r="X26" s="119">
        <f t="shared" si="4"/>
        <v>7200</v>
      </c>
      <c r="Y26" s="241">
        <v>1</v>
      </c>
      <c r="Z26" s="242">
        <f t="shared" si="5"/>
        <v>7200</v>
      </c>
      <c r="AA26" s="127">
        <v>1</v>
      </c>
      <c r="AB26" s="119">
        <f t="shared" si="25"/>
        <v>7200</v>
      </c>
      <c r="AC26" s="241">
        <v>0</v>
      </c>
      <c r="AD26" s="242">
        <f t="shared" si="46"/>
        <v>0</v>
      </c>
      <c r="AE26" s="127">
        <v>0</v>
      </c>
      <c r="AF26" s="119">
        <f t="shared" si="26"/>
        <v>0</v>
      </c>
      <c r="AG26" s="241">
        <v>0</v>
      </c>
      <c r="AH26" s="242">
        <f t="shared" si="27"/>
        <v>0</v>
      </c>
      <c r="AI26" s="127">
        <v>0</v>
      </c>
      <c r="AJ26" s="119">
        <f t="shared" si="28"/>
        <v>0</v>
      </c>
      <c r="AK26" s="241">
        <v>0</v>
      </c>
      <c r="AL26" s="242">
        <f t="shared" si="29"/>
        <v>0</v>
      </c>
      <c r="AM26" s="127">
        <v>0</v>
      </c>
      <c r="AN26" s="119">
        <f t="shared" si="30"/>
        <v>0</v>
      </c>
      <c r="AO26" s="111">
        <v>0</v>
      </c>
      <c r="AP26" s="260">
        <f t="shared" si="31"/>
        <v>0</v>
      </c>
      <c r="AQ26" s="260">
        <v>0</v>
      </c>
      <c r="AR26" s="119">
        <f t="shared" si="32"/>
        <v>0</v>
      </c>
      <c r="AS26" s="111">
        <f t="shared" si="47"/>
        <v>0</v>
      </c>
      <c r="AT26" s="127">
        <f t="shared" si="33"/>
        <v>0</v>
      </c>
      <c r="AU26" s="111">
        <f t="shared" si="47"/>
        <v>0</v>
      </c>
      <c r="AV26" s="119">
        <f t="shared" si="34"/>
        <v>0</v>
      </c>
      <c r="AW26" s="111">
        <f t="shared" si="47"/>
        <v>0</v>
      </c>
      <c r="AX26" s="118">
        <f t="shared" si="35"/>
        <v>0</v>
      </c>
      <c r="AY26" s="111">
        <f t="shared" si="47"/>
        <v>0</v>
      </c>
      <c r="AZ26" s="118">
        <f t="shared" si="36"/>
        <v>0</v>
      </c>
      <c r="BA26" s="128">
        <f t="shared" si="47"/>
        <v>0</v>
      </c>
      <c r="BB26" s="118">
        <f t="shared" si="48"/>
        <v>0</v>
      </c>
      <c r="BC26" s="111">
        <f t="shared" si="47"/>
        <v>0</v>
      </c>
      <c r="BD26" s="119">
        <f t="shared" si="49"/>
        <v>0</v>
      </c>
      <c r="BE26" s="111">
        <f t="shared" si="59"/>
        <v>0</v>
      </c>
      <c r="BF26" s="127">
        <f t="shared" si="50"/>
        <v>0</v>
      </c>
      <c r="BG26" s="111">
        <f t="shared" si="59"/>
        <v>0</v>
      </c>
      <c r="BH26" s="119">
        <f t="shared" si="52"/>
        <v>0</v>
      </c>
      <c r="BI26" s="111">
        <f t="shared" si="59"/>
        <v>0</v>
      </c>
      <c r="BJ26" s="127">
        <f t="shared" si="53"/>
        <v>0</v>
      </c>
      <c r="BK26" s="111">
        <f t="shared" si="59"/>
        <v>0</v>
      </c>
      <c r="BL26" s="119">
        <f t="shared" si="54"/>
        <v>0</v>
      </c>
      <c r="BM26" s="111">
        <f t="shared" si="59"/>
        <v>0</v>
      </c>
      <c r="BN26" s="260">
        <f t="shared" si="55"/>
        <v>0</v>
      </c>
      <c r="BO26" s="414">
        <f t="shared" si="37"/>
        <v>0</v>
      </c>
      <c r="BP26" s="414">
        <f t="shared" si="38"/>
        <v>0</v>
      </c>
      <c r="BQ26" s="414">
        <f t="shared" si="39"/>
        <v>0</v>
      </c>
      <c r="BR26" s="414">
        <f t="shared" si="40"/>
        <v>0</v>
      </c>
      <c r="BS26" s="111">
        <f t="shared" si="41"/>
        <v>0</v>
      </c>
      <c r="BT26" s="299">
        <f t="shared" si="6"/>
        <v>0</v>
      </c>
      <c r="BU26" s="111">
        <f t="shared" si="42"/>
        <v>0</v>
      </c>
      <c r="BV26" s="299">
        <f t="shared" si="7"/>
        <v>0</v>
      </c>
      <c r="BW26" s="111">
        <f t="shared" si="43"/>
        <v>0</v>
      </c>
      <c r="BX26" s="299">
        <f t="shared" si="8"/>
        <v>0</v>
      </c>
      <c r="BY26" s="111">
        <f t="shared" si="44"/>
        <v>0</v>
      </c>
      <c r="BZ26" s="299">
        <f t="shared" si="9"/>
        <v>0</v>
      </c>
      <c r="CA26" s="414">
        <f t="shared" si="45"/>
        <v>0</v>
      </c>
      <c r="CB26" s="111">
        <f t="shared" si="10"/>
        <v>0</v>
      </c>
      <c r="CC26" s="299">
        <f t="shared" si="11"/>
        <v>0</v>
      </c>
      <c r="CD26" s="111">
        <f t="shared" si="12"/>
        <v>0</v>
      </c>
      <c r="CE26" s="299">
        <f t="shared" si="13"/>
        <v>0</v>
      </c>
      <c r="CF26" s="111">
        <f t="shared" si="14"/>
        <v>0</v>
      </c>
      <c r="CG26" s="299">
        <f t="shared" si="15"/>
        <v>0</v>
      </c>
      <c r="CH26" s="111">
        <f t="shared" si="16"/>
        <v>0</v>
      </c>
      <c r="CI26" s="299">
        <f t="shared" si="17"/>
        <v>0</v>
      </c>
      <c r="CJ26" s="111">
        <f t="shared" si="18"/>
        <v>0</v>
      </c>
      <c r="CK26" s="299">
        <f t="shared" si="19"/>
        <v>0</v>
      </c>
      <c r="CL26" s="111">
        <f t="shared" si="20"/>
        <v>0</v>
      </c>
      <c r="CM26" s="260">
        <f t="shared" si="21"/>
        <v>0</v>
      </c>
      <c r="CN26" s="111">
        <f t="shared" si="22"/>
        <v>0</v>
      </c>
      <c r="CO26" s="260">
        <f t="shared" si="56"/>
        <v>0</v>
      </c>
      <c r="CP26" s="111">
        <f t="shared" si="23"/>
        <v>0</v>
      </c>
      <c r="CQ26" s="260">
        <f t="shared" si="57"/>
        <v>0</v>
      </c>
      <c r="CR26" s="111">
        <f t="shared" si="24"/>
        <v>0</v>
      </c>
      <c r="CS26" s="260">
        <f t="shared" si="58"/>
        <v>0</v>
      </c>
    </row>
    <row r="27" spans="1:97" s="95" customFormat="1" x14ac:dyDescent="0.4">
      <c r="A27" s="92" t="s">
        <v>39</v>
      </c>
      <c r="B27" s="93" t="s">
        <v>19</v>
      </c>
      <c r="C27" s="118" t="s">
        <v>112</v>
      </c>
      <c r="D27" s="95">
        <v>15000</v>
      </c>
      <c r="E27" s="95">
        <v>9000</v>
      </c>
      <c r="F27" s="95">
        <f t="shared" si="0"/>
        <v>9720</v>
      </c>
      <c r="G27" s="118">
        <v>1</v>
      </c>
      <c r="H27" s="124" t="s">
        <v>196</v>
      </c>
      <c r="I27" s="124" t="s">
        <v>9</v>
      </c>
      <c r="J27" s="128">
        <v>1</v>
      </c>
      <c r="K27" s="211" t="s">
        <v>111</v>
      </c>
      <c r="L27" s="466" t="s">
        <v>601</v>
      </c>
      <c r="M27" s="140"/>
      <c r="N27" s="141"/>
      <c r="O27" s="140"/>
      <c r="P27" s="142"/>
      <c r="Q27" s="265">
        <v>1</v>
      </c>
      <c r="R27" s="240">
        <f t="shared" si="1"/>
        <v>9000</v>
      </c>
      <c r="S27" s="127">
        <v>1</v>
      </c>
      <c r="T27" s="119">
        <f t="shared" si="2"/>
        <v>9000</v>
      </c>
      <c r="U27" s="241">
        <v>1</v>
      </c>
      <c r="V27" s="242">
        <f t="shared" si="3"/>
        <v>9000</v>
      </c>
      <c r="W27" s="127">
        <v>1</v>
      </c>
      <c r="X27" s="119">
        <f t="shared" si="4"/>
        <v>9000</v>
      </c>
      <c r="Y27" s="241">
        <v>1</v>
      </c>
      <c r="Z27" s="242">
        <f t="shared" si="5"/>
        <v>9000</v>
      </c>
      <c r="AA27" s="127">
        <v>0</v>
      </c>
      <c r="AB27" s="119">
        <f t="shared" si="25"/>
        <v>0</v>
      </c>
      <c r="AC27" s="241">
        <v>0</v>
      </c>
      <c r="AD27" s="242">
        <f t="shared" si="46"/>
        <v>0</v>
      </c>
      <c r="AE27" s="127">
        <v>0</v>
      </c>
      <c r="AF27" s="119">
        <f t="shared" si="26"/>
        <v>0</v>
      </c>
      <c r="AG27" s="241">
        <v>0</v>
      </c>
      <c r="AH27" s="242">
        <f t="shared" si="27"/>
        <v>0</v>
      </c>
      <c r="AI27" s="127">
        <v>0</v>
      </c>
      <c r="AJ27" s="119">
        <f t="shared" si="28"/>
        <v>0</v>
      </c>
      <c r="AK27" s="241">
        <v>0</v>
      </c>
      <c r="AL27" s="242">
        <f t="shared" si="29"/>
        <v>0</v>
      </c>
      <c r="AM27" s="127">
        <v>0</v>
      </c>
      <c r="AN27" s="119">
        <f t="shared" si="30"/>
        <v>0</v>
      </c>
      <c r="AO27" s="111">
        <v>0</v>
      </c>
      <c r="AP27" s="260">
        <f t="shared" si="31"/>
        <v>0</v>
      </c>
      <c r="AQ27" s="260">
        <v>0</v>
      </c>
      <c r="AR27" s="119">
        <f t="shared" si="32"/>
        <v>0</v>
      </c>
      <c r="AS27" s="111">
        <f t="shared" si="47"/>
        <v>0</v>
      </c>
      <c r="AT27" s="127">
        <f t="shared" si="33"/>
        <v>0</v>
      </c>
      <c r="AU27" s="111">
        <f t="shared" si="47"/>
        <v>0</v>
      </c>
      <c r="AV27" s="119">
        <f t="shared" si="34"/>
        <v>0</v>
      </c>
      <c r="AW27" s="111">
        <f t="shared" si="47"/>
        <v>0</v>
      </c>
      <c r="AX27" s="118">
        <f t="shared" si="35"/>
        <v>0</v>
      </c>
      <c r="AY27" s="111">
        <f t="shared" si="47"/>
        <v>0</v>
      </c>
      <c r="AZ27" s="118">
        <f t="shared" si="36"/>
        <v>0</v>
      </c>
      <c r="BA27" s="128">
        <f t="shared" si="47"/>
        <v>0</v>
      </c>
      <c r="BB27" s="118">
        <f t="shared" si="48"/>
        <v>0</v>
      </c>
      <c r="BC27" s="111">
        <f t="shared" si="47"/>
        <v>0</v>
      </c>
      <c r="BD27" s="119">
        <f t="shared" si="49"/>
        <v>0</v>
      </c>
      <c r="BE27" s="111">
        <f t="shared" si="59"/>
        <v>0</v>
      </c>
      <c r="BF27" s="127">
        <f t="shared" si="50"/>
        <v>0</v>
      </c>
      <c r="BG27" s="111">
        <f t="shared" si="59"/>
        <v>0</v>
      </c>
      <c r="BH27" s="119">
        <f t="shared" si="52"/>
        <v>0</v>
      </c>
      <c r="BI27" s="111">
        <f t="shared" si="59"/>
        <v>0</v>
      </c>
      <c r="BJ27" s="127">
        <f t="shared" si="53"/>
        <v>0</v>
      </c>
      <c r="BK27" s="111">
        <f t="shared" si="59"/>
        <v>0</v>
      </c>
      <c r="BL27" s="119">
        <f t="shared" si="54"/>
        <v>0</v>
      </c>
      <c r="BM27" s="111">
        <f t="shared" si="59"/>
        <v>0</v>
      </c>
      <c r="BN27" s="260">
        <f t="shared" si="55"/>
        <v>0</v>
      </c>
      <c r="BO27" s="414">
        <f t="shared" si="37"/>
        <v>0</v>
      </c>
      <c r="BP27" s="414">
        <f t="shared" si="38"/>
        <v>0</v>
      </c>
      <c r="BQ27" s="414">
        <f t="shared" si="39"/>
        <v>0</v>
      </c>
      <c r="BR27" s="414">
        <f t="shared" si="40"/>
        <v>0</v>
      </c>
      <c r="BS27" s="111">
        <f t="shared" si="41"/>
        <v>0</v>
      </c>
      <c r="BT27" s="299">
        <f t="shared" si="6"/>
        <v>0</v>
      </c>
      <c r="BU27" s="111">
        <f t="shared" si="42"/>
        <v>0</v>
      </c>
      <c r="BV27" s="299">
        <f t="shared" si="7"/>
        <v>0</v>
      </c>
      <c r="BW27" s="111">
        <f t="shared" si="43"/>
        <v>0</v>
      </c>
      <c r="BX27" s="299">
        <f t="shared" si="8"/>
        <v>0</v>
      </c>
      <c r="BY27" s="111">
        <f t="shared" si="44"/>
        <v>0</v>
      </c>
      <c r="BZ27" s="299">
        <f t="shared" si="9"/>
        <v>0</v>
      </c>
      <c r="CA27" s="414">
        <f t="shared" si="45"/>
        <v>0</v>
      </c>
      <c r="CB27" s="111">
        <f t="shared" si="10"/>
        <v>0</v>
      </c>
      <c r="CC27" s="299">
        <f t="shared" si="11"/>
        <v>0</v>
      </c>
      <c r="CD27" s="111">
        <f t="shared" si="12"/>
        <v>0</v>
      </c>
      <c r="CE27" s="299">
        <f t="shared" si="13"/>
        <v>0</v>
      </c>
      <c r="CF27" s="111">
        <f t="shared" si="14"/>
        <v>0</v>
      </c>
      <c r="CG27" s="299">
        <f t="shared" si="15"/>
        <v>0</v>
      </c>
      <c r="CH27" s="111">
        <f t="shared" si="16"/>
        <v>0</v>
      </c>
      <c r="CI27" s="299">
        <f t="shared" si="17"/>
        <v>0</v>
      </c>
      <c r="CJ27" s="111">
        <f t="shared" si="18"/>
        <v>0</v>
      </c>
      <c r="CK27" s="299">
        <f t="shared" si="19"/>
        <v>0</v>
      </c>
      <c r="CL27" s="111">
        <f t="shared" si="20"/>
        <v>0</v>
      </c>
      <c r="CM27" s="260">
        <f t="shared" si="21"/>
        <v>0</v>
      </c>
      <c r="CN27" s="111">
        <f t="shared" si="22"/>
        <v>0</v>
      </c>
      <c r="CO27" s="260">
        <f t="shared" si="56"/>
        <v>0</v>
      </c>
      <c r="CP27" s="111">
        <f t="shared" si="23"/>
        <v>0</v>
      </c>
      <c r="CQ27" s="260">
        <f t="shared" si="57"/>
        <v>0</v>
      </c>
      <c r="CR27" s="111">
        <f t="shared" si="24"/>
        <v>0</v>
      </c>
      <c r="CS27" s="260">
        <f t="shared" si="58"/>
        <v>0</v>
      </c>
    </row>
    <row r="28" spans="1:97" s="95" customFormat="1" x14ac:dyDescent="0.4">
      <c r="A28" s="92" t="s">
        <v>40</v>
      </c>
      <c r="B28" s="93" t="s">
        <v>19</v>
      </c>
      <c r="C28" s="118" t="s">
        <v>113</v>
      </c>
      <c r="D28" s="95">
        <v>8000</v>
      </c>
      <c r="E28" s="95">
        <v>4800</v>
      </c>
      <c r="F28" s="95">
        <f t="shared" si="0"/>
        <v>5184</v>
      </c>
      <c r="G28" s="118">
        <v>1</v>
      </c>
      <c r="H28" s="124" t="s">
        <v>196</v>
      </c>
      <c r="I28" s="124" t="s">
        <v>9</v>
      </c>
      <c r="J28" s="128">
        <v>1</v>
      </c>
      <c r="K28" s="211" t="s">
        <v>111</v>
      </c>
      <c r="L28" s="236" t="s">
        <v>184</v>
      </c>
      <c r="M28" s="140"/>
      <c r="N28" s="141"/>
      <c r="O28" s="140"/>
      <c r="P28" s="142"/>
      <c r="Q28" s="265">
        <v>0</v>
      </c>
      <c r="R28" s="240">
        <f t="shared" si="1"/>
        <v>0</v>
      </c>
      <c r="S28" s="127">
        <v>0</v>
      </c>
      <c r="T28" s="119">
        <f t="shared" si="2"/>
        <v>0</v>
      </c>
      <c r="U28" s="241">
        <v>0</v>
      </c>
      <c r="V28" s="242">
        <f t="shared" si="3"/>
        <v>0</v>
      </c>
      <c r="W28" s="127">
        <v>0</v>
      </c>
      <c r="X28" s="119">
        <f t="shared" si="4"/>
        <v>0</v>
      </c>
      <c r="Y28" s="241">
        <v>0</v>
      </c>
      <c r="Z28" s="242">
        <f t="shared" si="5"/>
        <v>0</v>
      </c>
      <c r="AA28" s="127">
        <v>0</v>
      </c>
      <c r="AB28" s="119">
        <f t="shared" si="25"/>
        <v>0</v>
      </c>
      <c r="AC28" s="241">
        <v>0</v>
      </c>
      <c r="AD28" s="242">
        <f t="shared" si="46"/>
        <v>0</v>
      </c>
      <c r="AE28" s="127">
        <v>0</v>
      </c>
      <c r="AF28" s="119">
        <f t="shared" si="26"/>
        <v>0</v>
      </c>
      <c r="AG28" s="241">
        <v>0</v>
      </c>
      <c r="AH28" s="242">
        <f t="shared" si="27"/>
        <v>0</v>
      </c>
      <c r="AI28" s="127">
        <v>0</v>
      </c>
      <c r="AJ28" s="119">
        <f t="shared" si="28"/>
        <v>0</v>
      </c>
      <c r="AK28" s="241">
        <v>0</v>
      </c>
      <c r="AL28" s="242">
        <f t="shared" si="29"/>
        <v>0</v>
      </c>
      <c r="AM28" s="127">
        <v>0</v>
      </c>
      <c r="AN28" s="119">
        <f t="shared" si="30"/>
        <v>0</v>
      </c>
      <c r="AO28" s="111">
        <v>0</v>
      </c>
      <c r="AP28" s="260">
        <f t="shared" si="31"/>
        <v>0</v>
      </c>
      <c r="AQ28" s="260">
        <v>0</v>
      </c>
      <c r="AR28" s="119">
        <f t="shared" si="32"/>
        <v>0</v>
      </c>
      <c r="AS28" s="111">
        <f t="shared" si="47"/>
        <v>0</v>
      </c>
      <c r="AT28" s="127">
        <f t="shared" si="33"/>
        <v>0</v>
      </c>
      <c r="AU28" s="111">
        <f t="shared" si="47"/>
        <v>0</v>
      </c>
      <c r="AV28" s="119">
        <f t="shared" si="34"/>
        <v>0</v>
      </c>
      <c r="AW28" s="111">
        <f t="shared" si="47"/>
        <v>0</v>
      </c>
      <c r="AX28" s="118">
        <f t="shared" si="35"/>
        <v>0</v>
      </c>
      <c r="AY28" s="111">
        <f t="shared" si="47"/>
        <v>0</v>
      </c>
      <c r="AZ28" s="118">
        <f t="shared" si="36"/>
        <v>0</v>
      </c>
      <c r="BA28" s="128">
        <f t="shared" si="47"/>
        <v>0</v>
      </c>
      <c r="BB28" s="118">
        <f t="shared" si="48"/>
        <v>0</v>
      </c>
      <c r="BC28" s="111">
        <f t="shared" si="47"/>
        <v>0</v>
      </c>
      <c r="BD28" s="119">
        <f t="shared" si="49"/>
        <v>0</v>
      </c>
      <c r="BE28" s="111">
        <f t="shared" si="59"/>
        <v>0</v>
      </c>
      <c r="BF28" s="127">
        <f t="shared" si="50"/>
        <v>0</v>
      </c>
      <c r="BG28" s="111">
        <f t="shared" si="59"/>
        <v>0</v>
      </c>
      <c r="BH28" s="119">
        <f t="shared" si="52"/>
        <v>0</v>
      </c>
      <c r="BI28" s="111">
        <f t="shared" si="59"/>
        <v>0</v>
      </c>
      <c r="BJ28" s="127">
        <f t="shared" si="53"/>
        <v>0</v>
      </c>
      <c r="BK28" s="111">
        <f t="shared" si="59"/>
        <v>0</v>
      </c>
      <c r="BL28" s="119">
        <f t="shared" si="54"/>
        <v>0</v>
      </c>
      <c r="BM28" s="111">
        <f t="shared" si="59"/>
        <v>0</v>
      </c>
      <c r="BN28" s="260">
        <f t="shared" si="55"/>
        <v>0</v>
      </c>
      <c r="BO28" s="414">
        <f t="shared" si="37"/>
        <v>0</v>
      </c>
      <c r="BP28" s="414">
        <f t="shared" si="38"/>
        <v>0</v>
      </c>
      <c r="BQ28" s="414">
        <f t="shared" si="39"/>
        <v>0</v>
      </c>
      <c r="BR28" s="414">
        <f t="shared" si="40"/>
        <v>0</v>
      </c>
      <c r="BS28" s="111">
        <f t="shared" si="41"/>
        <v>0</v>
      </c>
      <c r="BT28" s="299">
        <f t="shared" si="6"/>
        <v>0</v>
      </c>
      <c r="BU28" s="111">
        <f t="shared" si="42"/>
        <v>0</v>
      </c>
      <c r="BV28" s="299">
        <f t="shared" si="7"/>
        <v>0</v>
      </c>
      <c r="BW28" s="111">
        <f t="shared" si="43"/>
        <v>0</v>
      </c>
      <c r="BX28" s="299">
        <f t="shared" si="8"/>
        <v>0</v>
      </c>
      <c r="BY28" s="111">
        <f t="shared" si="44"/>
        <v>0</v>
      </c>
      <c r="BZ28" s="299">
        <f t="shared" si="9"/>
        <v>0</v>
      </c>
      <c r="CA28" s="414">
        <f t="shared" si="45"/>
        <v>0</v>
      </c>
      <c r="CB28" s="111">
        <f t="shared" si="10"/>
        <v>0</v>
      </c>
      <c r="CC28" s="299">
        <f t="shared" si="11"/>
        <v>0</v>
      </c>
      <c r="CD28" s="111">
        <f t="shared" si="12"/>
        <v>0</v>
      </c>
      <c r="CE28" s="299">
        <f t="shared" si="13"/>
        <v>0</v>
      </c>
      <c r="CF28" s="111">
        <f t="shared" si="14"/>
        <v>0</v>
      </c>
      <c r="CG28" s="299">
        <f t="shared" si="15"/>
        <v>0</v>
      </c>
      <c r="CH28" s="111">
        <f t="shared" si="16"/>
        <v>0</v>
      </c>
      <c r="CI28" s="299">
        <f t="shared" si="17"/>
        <v>0</v>
      </c>
      <c r="CJ28" s="111">
        <f t="shared" si="18"/>
        <v>0</v>
      </c>
      <c r="CK28" s="299">
        <f t="shared" si="19"/>
        <v>0</v>
      </c>
      <c r="CL28" s="111">
        <f t="shared" si="20"/>
        <v>0</v>
      </c>
      <c r="CM28" s="260">
        <f t="shared" si="21"/>
        <v>0</v>
      </c>
      <c r="CN28" s="111">
        <f t="shared" si="22"/>
        <v>0</v>
      </c>
      <c r="CO28" s="260">
        <f t="shared" si="56"/>
        <v>0</v>
      </c>
      <c r="CP28" s="111">
        <f t="shared" si="23"/>
        <v>0</v>
      </c>
      <c r="CQ28" s="260">
        <f t="shared" si="57"/>
        <v>0</v>
      </c>
      <c r="CR28" s="111">
        <f t="shared" si="24"/>
        <v>0</v>
      </c>
      <c r="CS28" s="260">
        <f t="shared" si="58"/>
        <v>0</v>
      </c>
    </row>
    <row r="29" spans="1:97" s="95" customFormat="1" ht="16.5" customHeight="1" x14ac:dyDescent="0.4">
      <c r="A29" s="92" t="s">
        <v>41</v>
      </c>
      <c r="B29" s="93" t="s">
        <v>19</v>
      </c>
      <c r="C29" s="118" t="s">
        <v>114</v>
      </c>
      <c r="D29" s="95">
        <v>5000</v>
      </c>
      <c r="E29" s="95">
        <v>3000</v>
      </c>
      <c r="F29" s="95">
        <f t="shared" si="0"/>
        <v>3240</v>
      </c>
      <c r="G29" s="118">
        <v>1</v>
      </c>
      <c r="H29" s="124" t="s">
        <v>196</v>
      </c>
      <c r="I29" s="124" t="s">
        <v>9</v>
      </c>
      <c r="J29" s="128">
        <v>1</v>
      </c>
      <c r="K29" s="211" t="s">
        <v>111</v>
      </c>
      <c r="L29" s="236" t="s">
        <v>347</v>
      </c>
      <c r="M29" s="140"/>
      <c r="N29" s="141"/>
      <c r="O29" s="140"/>
      <c r="P29" s="142"/>
      <c r="Q29" s="265">
        <v>0</v>
      </c>
      <c r="R29" s="240">
        <f t="shared" si="1"/>
        <v>0</v>
      </c>
      <c r="S29" s="127">
        <v>0</v>
      </c>
      <c r="T29" s="119">
        <f t="shared" si="2"/>
        <v>0</v>
      </c>
      <c r="U29" s="241">
        <v>0</v>
      </c>
      <c r="V29" s="242">
        <f t="shared" si="3"/>
        <v>0</v>
      </c>
      <c r="W29" s="127">
        <v>0</v>
      </c>
      <c r="X29" s="119">
        <f t="shared" si="4"/>
        <v>0</v>
      </c>
      <c r="Y29" s="241">
        <v>0</v>
      </c>
      <c r="Z29" s="242">
        <f t="shared" si="5"/>
        <v>0</v>
      </c>
      <c r="AA29" s="127">
        <v>0</v>
      </c>
      <c r="AB29" s="119">
        <f t="shared" si="25"/>
        <v>0</v>
      </c>
      <c r="AC29" s="241">
        <v>0</v>
      </c>
      <c r="AD29" s="242">
        <f t="shared" si="46"/>
        <v>0</v>
      </c>
      <c r="AE29" s="127">
        <v>0</v>
      </c>
      <c r="AF29" s="119">
        <f t="shared" si="26"/>
        <v>0</v>
      </c>
      <c r="AG29" s="241">
        <v>0</v>
      </c>
      <c r="AH29" s="242">
        <f t="shared" si="27"/>
        <v>0</v>
      </c>
      <c r="AI29" s="127">
        <v>0</v>
      </c>
      <c r="AJ29" s="119">
        <f t="shared" si="28"/>
        <v>0</v>
      </c>
      <c r="AK29" s="241">
        <v>0</v>
      </c>
      <c r="AL29" s="242">
        <f t="shared" si="29"/>
        <v>0</v>
      </c>
      <c r="AM29" s="127">
        <v>0</v>
      </c>
      <c r="AN29" s="119">
        <f t="shared" si="30"/>
        <v>0</v>
      </c>
      <c r="AO29" s="111">
        <v>0</v>
      </c>
      <c r="AP29" s="260">
        <f t="shared" si="31"/>
        <v>0</v>
      </c>
      <c r="AQ29" s="260">
        <v>0</v>
      </c>
      <c r="AR29" s="119">
        <f t="shared" si="32"/>
        <v>0</v>
      </c>
      <c r="AS29" s="111">
        <f t="shared" si="47"/>
        <v>0</v>
      </c>
      <c r="AT29" s="127">
        <f t="shared" si="33"/>
        <v>0</v>
      </c>
      <c r="AU29" s="111">
        <f t="shared" si="47"/>
        <v>0</v>
      </c>
      <c r="AV29" s="119">
        <f t="shared" si="34"/>
        <v>0</v>
      </c>
      <c r="AW29" s="111">
        <f t="shared" si="47"/>
        <v>0</v>
      </c>
      <c r="AX29" s="118">
        <f t="shared" si="35"/>
        <v>0</v>
      </c>
      <c r="AY29" s="111">
        <f t="shared" si="47"/>
        <v>0</v>
      </c>
      <c r="AZ29" s="118">
        <f t="shared" si="36"/>
        <v>0</v>
      </c>
      <c r="BA29" s="128">
        <f t="shared" si="47"/>
        <v>0</v>
      </c>
      <c r="BB29" s="118">
        <f t="shared" si="48"/>
        <v>0</v>
      </c>
      <c r="BC29" s="111">
        <f t="shared" si="47"/>
        <v>0</v>
      </c>
      <c r="BD29" s="119">
        <f t="shared" si="49"/>
        <v>0</v>
      </c>
      <c r="BE29" s="111">
        <f t="shared" si="59"/>
        <v>0</v>
      </c>
      <c r="BF29" s="127">
        <f t="shared" si="50"/>
        <v>0</v>
      </c>
      <c r="BG29" s="111">
        <f t="shared" si="59"/>
        <v>0</v>
      </c>
      <c r="BH29" s="119">
        <f t="shared" si="52"/>
        <v>0</v>
      </c>
      <c r="BI29" s="111">
        <f t="shared" si="59"/>
        <v>0</v>
      </c>
      <c r="BJ29" s="127">
        <f t="shared" si="53"/>
        <v>0</v>
      </c>
      <c r="BK29" s="111">
        <f t="shared" si="59"/>
        <v>0</v>
      </c>
      <c r="BL29" s="119">
        <f t="shared" si="54"/>
        <v>0</v>
      </c>
      <c r="BM29" s="111">
        <f t="shared" si="59"/>
        <v>0</v>
      </c>
      <c r="BN29" s="260">
        <f t="shared" si="55"/>
        <v>0</v>
      </c>
      <c r="BO29" s="414">
        <f t="shared" si="37"/>
        <v>0</v>
      </c>
      <c r="BP29" s="414">
        <f t="shared" si="38"/>
        <v>0</v>
      </c>
      <c r="BQ29" s="414">
        <f t="shared" si="39"/>
        <v>0</v>
      </c>
      <c r="BR29" s="414">
        <f t="shared" si="40"/>
        <v>0</v>
      </c>
      <c r="BS29" s="111">
        <f t="shared" si="41"/>
        <v>0</v>
      </c>
      <c r="BT29" s="299">
        <f t="shared" si="6"/>
        <v>0</v>
      </c>
      <c r="BU29" s="111">
        <f t="shared" si="42"/>
        <v>0</v>
      </c>
      <c r="BV29" s="299">
        <f t="shared" si="7"/>
        <v>0</v>
      </c>
      <c r="BW29" s="111">
        <f t="shared" si="43"/>
        <v>0</v>
      </c>
      <c r="BX29" s="299">
        <f t="shared" si="8"/>
        <v>0</v>
      </c>
      <c r="BY29" s="111">
        <f t="shared" si="44"/>
        <v>0</v>
      </c>
      <c r="BZ29" s="299">
        <f t="shared" si="9"/>
        <v>0</v>
      </c>
      <c r="CA29" s="414">
        <f t="shared" si="45"/>
        <v>0</v>
      </c>
      <c r="CB29" s="111">
        <f t="shared" si="10"/>
        <v>0</v>
      </c>
      <c r="CC29" s="299">
        <f t="shared" si="11"/>
        <v>0</v>
      </c>
      <c r="CD29" s="111">
        <f t="shared" si="12"/>
        <v>0</v>
      </c>
      <c r="CE29" s="299">
        <f t="shared" si="13"/>
        <v>0</v>
      </c>
      <c r="CF29" s="111">
        <f t="shared" si="14"/>
        <v>0</v>
      </c>
      <c r="CG29" s="299">
        <f t="shared" si="15"/>
        <v>0</v>
      </c>
      <c r="CH29" s="111">
        <f t="shared" si="16"/>
        <v>0</v>
      </c>
      <c r="CI29" s="299">
        <f t="shared" si="17"/>
        <v>0</v>
      </c>
      <c r="CJ29" s="111">
        <f t="shared" si="18"/>
        <v>0</v>
      </c>
      <c r="CK29" s="299">
        <f t="shared" si="19"/>
        <v>0</v>
      </c>
      <c r="CL29" s="111">
        <f t="shared" si="20"/>
        <v>0</v>
      </c>
      <c r="CM29" s="260">
        <f t="shared" si="21"/>
        <v>0</v>
      </c>
      <c r="CN29" s="111">
        <f t="shared" si="22"/>
        <v>0</v>
      </c>
      <c r="CO29" s="260">
        <f t="shared" si="56"/>
        <v>0</v>
      </c>
      <c r="CP29" s="111">
        <f t="shared" si="23"/>
        <v>0</v>
      </c>
      <c r="CQ29" s="260">
        <f t="shared" si="57"/>
        <v>0</v>
      </c>
      <c r="CR29" s="111">
        <f t="shared" si="24"/>
        <v>0</v>
      </c>
      <c r="CS29" s="260">
        <f t="shared" si="58"/>
        <v>0</v>
      </c>
    </row>
    <row r="30" spans="1:97" s="95" customFormat="1" x14ac:dyDescent="0.4">
      <c r="A30" s="92" t="s">
        <v>42</v>
      </c>
      <c r="B30" s="93" t="s">
        <v>19</v>
      </c>
      <c r="C30" s="118" t="s">
        <v>1207</v>
      </c>
      <c r="D30" s="95">
        <v>4500</v>
      </c>
      <c r="E30" s="95">
        <v>2700</v>
      </c>
      <c r="F30" s="95">
        <f t="shared" si="0"/>
        <v>2916</v>
      </c>
      <c r="G30" s="118">
        <v>3</v>
      </c>
      <c r="H30" s="124" t="s">
        <v>196</v>
      </c>
      <c r="I30" s="124" t="s">
        <v>9</v>
      </c>
      <c r="J30" s="128">
        <v>3</v>
      </c>
      <c r="K30" s="211" t="s">
        <v>111</v>
      </c>
      <c r="L30" s="236" t="s">
        <v>188</v>
      </c>
      <c r="M30" s="467" t="s">
        <v>1860</v>
      </c>
      <c r="N30" s="141"/>
      <c r="O30" s="140"/>
      <c r="P30" s="142"/>
      <c r="Q30" s="265">
        <v>2</v>
      </c>
      <c r="R30" s="240">
        <f t="shared" si="1"/>
        <v>5400</v>
      </c>
      <c r="S30" s="127">
        <v>2</v>
      </c>
      <c r="T30" s="119">
        <f t="shared" si="2"/>
        <v>5400</v>
      </c>
      <c r="U30" s="241">
        <v>2</v>
      </c>
      <c r="V30" s="242">
        <f t="shared" si="3"/>
        <v>5400</v>
      </c>
      <c r="W30" s="127">
        <v>2</v>
      </c>
      <c r="X30" s="119">
        <f t="shared" si="4"/>
        <v>5400</v>
      </c>
      <c r="Y30" s="241">
        <v>2</v>
      </c>
      <c r="Z30" s="242">
        <f t="shared" si="5"/>
        <v>5400</v>
      </c>
      <c r="AA30" s="127">
        <v>2</v>
      </c>
      <c r="AB30" s="119">
        <f t="shared" si="25"/>
        <v>5400</v>
      </c>
      <c r="AC30" s="241">
        <v>2</v>
      </c>
      <c r="AD30" s="242">
        <f t="shared" si="46"/>
        <v>5400</v>
      </c>
      <c r="AE30" s="127">
        <v>2</v>
      </c>
      <c r="AF30" s="119">
        <f t="shared" si="26"/>
        <v>5400</v>
      </c>
      <c r="AG30" s="241">
        <v>2</v>
      </c>
      <c r="AH30" s="242">
        <f t="shared" si="27"/>
        <v>5400</v>
      </c>
      <c r="AI30" s="127">
        <v>2</v>
      </c>
      <c r="AJ30" s="119">
        <f t="shared" si="28"/>
        <v>5400</v>
      </c>
      <c r="AK30" s="241">
        <v>2</v>
      </c>
      <c r="AL30" s="242">
        <f t="shared" si="29"/>
        <v>5400</v>
      </c>
      <c r="AM30" s="127">
        <v>2</v>
      </c>
      <c r="AN30" s="119">
        <f t="shared" si="30"/>
        <v>5400</v>
      </c>
      <c r="AO30" s="111">
        <v>2</v>
      </c>
      <c r="AP30" s="260">
        <f t="shared" si="31"/>
        <v>5400</v>
      </c>
      <c r="AQ30" s="260">
        <v>2</v>
      </c>
      <c r="AR30" s="119">
        <f t="shared" si="32"/>
        <v>5400</v>
      </c>
      <c r="AS30" s="111">
        <f t="shared" si="47"/>
        <v>2</v>
      </c>
      <c r="AT30" s="127">
        <f t="shared" si="33"/>
        <v>5400</v>
      </c>
      <c r="AU30" s="111">
        <f t="shared" si="47"/>
        <v>2</v>
      </c>
      <c r="AV30" s="119">
        <f t="shared" si="34"/>
        <v>5400</v>
      </c>
      <c r="AW30" s="293">
        <f t="shared" si="47"/>
        <v>2</v>
      </c>
      <c r="AX30" s="118">
        <f t="shared" si="35"/>
        <v>5400</v>
      </c>
      <c r="AY30" s="111">
        <f t="shared" si="47"/>
        <v>2</v>
      </c>
      <c r="AZ30" s="118">
        <f t="shared" si="36"/>
        <v>5400</v>
      </c>
      <c r="BA30" s="128">
        <f t="shared" si="47"/>
        <v>2</v>
      </c>
      <c r="BB30" s="118">
        <f t="shared" si="48"/>
        <v>5400</v>
      </c>
      <c r="BC30" s="111">
        <f t="shared" si="47"/>
        <v>2</v>
      </c>
      <c r="BD30" s="119">
        <f t="shared" si="49"/>
        <v>5400</v>
      </c>
      <c r="BE30" s="111">
        <f t="shared" si="59"/>
        <v>2</v>
      </c>
      <c r="BF30" s="127">
        <f t="shared" si="50"/>
        <v>5400</v>
      </c>
      <c r="BG30" s="111">
        <f t="shared" si="59"/>
        <v>2</v>
      </c>
      <c r="BH30" s="119">
        <f t="shared" si="52"/>
        <v>5400</v>
      </c>
      <c r="BI30" s="111">
        <f t="shared" si="59"/>
        <v>2</v>
      </c>
      <c r="BJ30" s="127">
        <f t="shared" si="53"/>
        <v>5400</v>
      </c>
      <c r="BK30" s="111">
        <v>0</v>
      </c>
      <c r="BL30" s="119">
        <f t="shared" si="54"/>
        <v>0</v>
      </c>
      <c r="BM30" s="111">
        <f t="shared" si="59"/>
        <v>0</v>
      </c>
      <c r="BN30" s="260">
        <f t="shared" si="55"/>
        <v>0</v>
      </c>
      <c r="BO30" s="414">
        <f t="shared" si="37"/>
        <v>0</v>
      </c>
      <c r="BP30" s="414">
        <f t="shared" si="38"/>
        <v>0</v>
      </c>
      <c r="BQ30" s="414">
        <f t="shared" si="39"/>
        <v>0</v>
      </c>
      <c r="BR30" s="414">
        <f t="shared" si="40"/>
        <v>0</v>
      </c>
      <c r="BS30" s="111">
        <f t="shared" si="41"/>
        <v>0</v>
      </c>
      <c r="BT30" s="299">
        <f t="shared" si="6"/>
        <v>0</v>
      </c>
      <c r="BU30" s="111">
        <f t="shared" si="42"/>
        <v>0</v>
      </c>
      <c r="BV30" s="299">
        <f t="shared" si="7"/>
        <v>0</v>
      </c>
      <c r="BW30" s="111">
        <f t="shared" si="43"/>
        <v>0</v>
      </c>
      <c r="BX30" s="299">
        <f t="shared" si="8"/>
        <v>0</v>
      </c>
      <c r="BY30" s="111">
        <f t="shared" si="44"/>
        <v>0</v>
      </c>
      <c r="BZ30" s="299">
        <f t="shared" si="9"/>
        <v>0</v>
      </c>
      <c r="CA30" s="414">
        <f t="shared" si="45"/>
        <v>0</v>
      </c>
      <c r="CB30" s="111">
        <f t="shared" si="10"/>
        <v>0</v>
      </c>
      <c r="CC30" s="299">
        <f t="shared" si="11"/>
        <v>0</v>
      </c>
      <c r="CD30" s="111">
        <f t="shared" si="12"/>
        <v>0</v>
      </c>
      <c r="CE30" s="299">
        <f t="shared" si="13"/>
        <v>0</v>
      </c>
      <c r="CF30" s="111">
        <f t="shared" si="14"/>
        <v>0</v>
      </c>
      <c r="CG30" s="299">
        <f t="shared" si="15"/>
        <v>0</v>
      </c>
      <c r="CH30" s="111">
        <f t="shared" si="16"/>
        <v>0</v>
      </c>
      <c r="CI30" s="299">
        <f t="shared" si="17"/>
        <v>0</v>
      </c>
      <c r="CJ30" s="111">
        <f t="shared" si="18"/>
        <v>0</v>
      </c>
      <c r="CK30" s="299">
        <f t="shared" si="19"/>
        <v>0</v>
      </c>
      <c r="CL30" s="111">
        <f t="shared" si="20"/>
        <v>0</v>
      </c>
      <c r="CM30" s="260">
        <f t="shared" si="21"/>
        <v>0</v>
      </c>
      <c r="CN30" s="111">
        <f t="shared" si="22"/>
        <v>0</v>
      </c>
      <c r="CO30" s="260">
        <f t="shared" si="56"/>
        <v>0</v>
      </c>
      <c r="CP30" s="111">
        <f t="shared" si="23"/>
        <v>0</v>
      </c>
      <c r="CQ30" s="260">
        <f t="shared" si="57"/>
        <v>0</v>
      </c>
      <c r="CR30" s="111">
        <f t="shared" si="24"/>
        <v>0</v>
      </c>
      <c r="CS30" s="260">
        <f t="shared" si="58"/>
        <v>0</v>
      </c>
    </row>
    <row r="31" spans="1:97" s="95" customFormat="1" x14ac:dyDescent="0.4">
      <c r="A31" s="92" t="s">
        <v>43</v>
      </c>
      <c r="B31" s="93" t="s">
        <v>19</v>
      </c>
      <c r="C31" s="118" t="s">
        <v>115</v>
      </c>
      <c r="D31" s="95">
        <v>4500</v>
      </c>
      <c r="E31" s="95">
        <v>2700</v>
      </c>
      <c r="F31" s="95">
        <f t="shared" si="0"/>
        <v>2916</v>
      </c>
      <c r="G31" s="118">
        <v>1</v>
      </c>
      <c r="H31" s="124" t="s">
        <v>196</v>
      </c>
      <c r="I31" s="124" t="s">
        <v>9</v>
      </c>
      <c r="J31" s="128">
        <v>1</v>
      </c>
      <c r="K31" s="211" t="s">
        <v>111</v>
      </c>
      <c r="L31" s="236" t="s">
        <v>184</v>
      </c>
      <c r="M31" s="140"/>
      <c r="N31" s="141"/>
      <c r="O31" s="140"/>
      <c r="P31" s="142"/>
      <c r="Q31" s="265">
        <v>0</v>
      </c>
      <c r="R31" s="240">
        <f t="shared" si="1"/>
        <v>0</v>
      </c>
      <c r="S31" s="127">
        <v>0</v>
      </c>
      <c r="T31" s="119">
        <f t="shared" si="2"/>
        <v>0</v>
      </c>
      <c r="U31" s="241">
        <v>0</v>
      </c>
      <c r="V31" s="242">
        <f t="shared" si="3"/>
        <v>0</v>
      </c>
      <c r="W31" s="127">
        <v>0</v>
      </c>
      <c r="X31" s="119">
        <f t="shared" si="4"/>
        <v>0</v>
      </c>
      <c r="Y31" s="241">
        <v>0</v>
      </c>
      <c r="Z31" s="242">
        <f t="shared" si="5"/>
        <v>0</v>
      </c>
      <c r="AA31" s="127">
        <v>0</v>
      </c>
      <c r="AB31" s="119">
        <f t="shared" si="25"/>
        <v>0</v>
      </c>
      <c r="AC31" s="241">
        <v>0</v>
      </c>
      <c r="AD31" s="242">
        <f t="shared" si="46"/>
        <v>0</v>
      </c>
      <c r="AE31" s="127">
        <v>0</v>
      </c>
      <c r="AF31" s="119">
        <f t="shared" si="26"/>
        <v>0</v>
      </c>
      <c r="AG31" s="241">
        <v>0</v>
      </c>
      <c r="AH31" s="242">
        <f t="shared" si="27"/>
        <v>0</v>
      </c>
      <c r="AI31" s="127">
        <v>0</v>
      </c>
      <c r="AJ31" s="119">
        <f t="shared" si="28"/>
        <v>0</v>
      </c>
      <c r="AK31" s="241">
        <v>0</v>
      </c>
      <c r="AL31" s="242">
        <f t="shared" si="29"/>
        <v>0</v>
      </c>
      <c r="AM31" s="127">
        <v>0</v>
      </c>
      <c r="AN31" s="119">
        <f t="shared" si="30"/>
        <v>0</v>
      </c>
      <c r="AO31" s="111">
        <v>0</v>
      </c>
      <c r="AP31" s="260">
        <f t="shared" si="31"/>
        <v>0</v>
      </c>
      <c r="AQ31" s="260">
        <v>0</v>
      </c>
      <c r="AR31" s="119">
        <f t="shared" si="32"/>
        <v>0</v>
      </c>
      <c r="AS31" s="111">
        <f t="shared" si="47"/>
        <v>0</v>
      </c>
      <c r="AT31" s="127">
        <f t="shared" si="33"/>
        <v>0</v>
      </c>
      <c r="AU31" s="111">
        <f t="shared" si="47"/>
        <v>0</v>
      </c>
      <c r="AV31" s="119">
        <f t="shared" si="34"/>
        <v>0</v>
      </c>
      <c r="AW31" s="111">
        <f t="shared" si="47"/>
        <v>0</v>
      </c>
      <c r="AX31" s="118">
        <f t="shared" si="35"/>
        <v>0</v>
      </c>
      <c r="AY31" s="111">
        <f t="shared" si="47"/>
        <v>0</v>
      </c>
      <c r="AZ31" s="118">
        <f t="shared" si="36"/>
        <v>0</v>
      </c>
      <c r="BA31" s="128">
        <f t="shared" si="47"/>
        <v>0</v>
      </c>
      <c r="BB31" s="118">
        <f t="shared" si="48"/>
        <v>0</v>
      </c>
      <c r="BC31" s="111">
        <f t="shared" si="47"/>
        <v>0</v>
      </c>
      <c r="BD31" s="119">
        <f t="shared" si="49"/>
        <v>0</v>
      </c>
      <c r="BE31" s="111">
        <f t="shared" si="59"/>
        <v>0</v>
      </c>
      <c r="BF31" s="127">
        <f t="shared" si="50"/>
        <v>0</v>
      </c>
      <c r="BG31" s="111">
        <f t="shared" si="59"/>
        <v>0</v>
      </c>
      <c r="BH31" s="119">
        <f t="shared" si="52"/>
        <v>0</v>
      </c>
      <c r="BI31" s="111">
        <f t="shared" si="59"/>
        <v>0</v>
      </c>
      <c r="BJ31" s="127">
        <f t="shared" si="53"/>
        <v>0</v>
      </c>
      <c r="BK31" s="111">
        <f t="shared" si="59"/>
        <v>0</v>
      </c>
      <c r="BL31" s="119">
        <f t="shared" si="54"/>
        <v>0</v>
      </c>
      <c r="BM31" s="111">
        <f t="shared" si="59"/>
        <v>0</v>
      </c>
      <c r="BN31" s="260">
        <f t="shared" si="55"/>
        <v>0</v>
      </c>
      <c r="BO31" s="414">
        <f t="shared" si="37"/>
        <v>0</v>
      </c>
      <c r="BP31" s="414">
        <f t="shared" si="38"/>
        <v>0</v>
      </c>
      <c r="BQ31" s="414">
        <f t="shared" si="39"/>
        <v>0</v>
      </c>
      <c r="BR31" s="414">
        <f t="shared" si="40"/>
        <v>0</v>
      </c>
      <c r="BS31" s="111">
        <f t="shared" si="41"/>
        <v>0</v>
      </c>
      <c r="BT31" s="299">
        <f t="shared" si="6"/>
        <v>0</v>
      </c>
      <c r="BU31" s="111">
        <f t="shared" si="42"/>
        <v>0</v>
      </c>
      <c r="BV31" s="299">
        <f t="shared" si="7"/>
        <v>0</v>
      </c>
      <c r="BW31" s="111">
        <f t="shared" si="43"/>
        <v>0</v>
      </c>
      <c r="BX31" s="299">
        <f t="shared" si="8"/>
        <v>0</v>
      </c>
      <c r="BY31" s="111">
        <f t="shared" si="44"/>
        <v>0</v>
      </c>
      <c r="BZ31" s="299">
        <f t="shared" si="9"/>
        <v>0</v>
      </c>
      <c r="CA31" s="414">
        <f t="shared" si="45"/>
        <v>0</v>
      </c>
      <c r="CB31" s="111">
        <f t="shared" si="10"/>
        <v>0</v>
      </c>
      <c r="CC31" s="299">
        <f t="shared" si="11"/>
        <v>0</v>
      </c>
      <c r="CD31" s="111">
        <f t="shared" si="12"/>
        <v>0</v>
      </c>
      <c r="CE31" s="299">
        <f t="shared" si="13"/>
        <v>0</v>
      </c>
      <c r="CF31" s="111">
        <f t="shared" si="14"/>
        <v>0</v>
      </c>
      <c r="CG31" s="299">
        <f t="shared" si="15"/>
        <v>0</v>
      </c>
      <c r="CH31" s="111">
        <f t="shared" si="16"/>
        <v>0</v>
      </c>
      <c r="CI31" s="299">
        <f t="shared" si="17"/>
        <v>0</v>
      </c>
      <c r="CJ31" s="111">
        <f t="shared" si="18"/>
        <v>0</v>
      </c>
      <c r="CK31" s="299">
        <f t="shared" si="19"/>
        <v>0</v>
      </c>
      <c r="CL31" s="111">
        <f t="shared" si="20"/>
        <v>0</v>
      </c>
      <c r="CM31" s="260">
        <f t="shared" si="21"/>
        <v>0</v>
      </c>
      <c r="CN31" s="111">
        <f t="shared" si="22"/>
        <v>0</v>
      </c>
      <c r="CO31" s="260">
        <f t="shared" si="56"/>
        <v>0</v>
      </c>
      <c r="CP31" s="111">
        <f t="shared" si="23"/>
        <v>0</v>
      </c>
      <c r="CQ31" s="260">
        <f t="shared" si="57"/>
        <v>0</v>
      </c>
      <c r="CR31" s="111">
        <f t="shared" si="24"/>
        <v>0</v>
      </c>
      <c r="CS31" s="260">
        <f t="shared" si="58"/>
        <v>0</v>
      </c>
    </row>
    <row r="32" spans="1:97" s="95" customFormat="1" x14ac:dyDescent="0.4">
      <c r="A32" s="447" t="s">
        <v>44</v>
      </c>
      <c r="B32" s="468" t="s">
        <v>27</v>
      </c>
      <c r="C32" s="469" t="s">
        <v>116</v>
      </c>
      <c r="D32" s="470">
        <v>6000</v>
      </c>
      <c r="E32" s="470">
        <v>3600</v>
      </c>
      <c r="F32" s="470">
        <f t="shared" si="0"/>
        <v>3888.0000000000005</v>
      </c>
      <c r="G32" s="469">
        <v>2</v>
      </c>
      <c r="H32" s="29" t="s">
        <v>196</v>
      </c>
      <c r="I32" s="29" t="s">
        <v>6</v>
      </c>
      <c r="J32" s="471">
        <v>1</v>
      </c>
      <c r="K32" s="30"/>
      <c r="L32" s="57" t="s">
        <v>182</v>
      </c>
      <c r="M32" s="59"/>
      <c r="N32" s="60"/>
      <c r="O32" s="59"/>
      <c r="P32" s="61"/>
      <c r="Q32" s="472">
        <v>1</v>
      </c>
      <c r="R32" s="473">
        <f t="shared" si="1"/>
        <v>3600</v>
      </c>
      <c r="S32" s="474">
        <v>1</v>
      </c>
      <c r="T32" s="475">
        <f t="shared" si="2"/>
        <v>3600</v>
      </c>
      <c r="U32" s="476">
        <v>1</v>
      </c>
      <c r="V32" s="477">
        <f t="shared" si="3"/>
        <v>3600</v>
      </c>
      <c r="W32" s="474">
        <v>1</v>
      </c>
      <c r="X32" s="475">
        <f t="shared" si="4"/>
        <v>3600</v>
      </c>
      <c r="Y32" s="476">
        <v>1</v>
      </c>
      <c r="Z32" s="477">
        <f t="shared" si="5"/>
        <v>3600</v>
      </c>
      <c r="AA32" s="474">
        <v>1</v>
      </c>
      <c r="AB32" s="475">
        <f t="shared" si="25"/>
        <v>3600</v>
      </c>
      <c r="AC32" s="476">
        <v>1</v>
      </c>
      <c r="AD32" s="477">
        <f t="shared" si="46"/>
        <v>3600</v>
      </c>
      <c r="AE32" s="474">
        <v>1</v>
      </c>
      <c r="AF32" s="475">
        <f t="shared" si="26"/>
        <v>3600</v>
      </c>
      <c r="AG32" s="476">
        <v>1</v>
      </c>
      <c r="AH32" s="477">
        <f t="shared" si="27"/>
        <v>3600</v>
      </c>
      <c r="AI32" s="474">
        <v>1</v>
      </c>
      <c r="AJ32" s="475">
        <f t="shared" si="28"/>
        <v>3600</v>
      </c>
      <c r="AK32" s="476">
        <v>1</v>
      </c>
      <c r="AL32" s="477">
        <f t="shared" si="29"/>
        <v>3600</v>
      </c>
      <c r="AM32" s="474">
        <v>1</v>
      </c>
      <c r="AN32" s="475">
        <f t="shared" si="30"/>
        <v>3600</v>
      </c>
      <c r="AO32" s="442">
        <v>1</v>
      </c>
      <c r="AP32" s="478">
        <f t="shared" si="31"/>
        <v>3600</v>
      </c>
      <c r="AQ32" s="478">
        <v>1</v>
      </c>
      <c r="AR32" s="475">
        <f t="shared" si="32"/>
        <v>3600</v>
      </c>
      <c r="AS32" s="442">
        <f t="shared" si="47"/>
        <v>1</v>
      </c>
      <c r="AT32" s="474">
        <f t="shared" si="33"/>
        <v>3600</v>
      </c>
      <c r="AU32" s="442">
        <f t="shared" si="47"/>
        <v>1</v>
      </c>
      <c r="AV32" s="475">
        <f t="shared" si="34"/>
        <v>3600</v>
      </c>
      <c r="AW32" s="442">
        <f t="shared" si="47"/>
        <v>1</v>
      </c>
      <c r="AX32" s="469">
        <f t="shared" si="35"/>
        <v>3600</v>
      </c>
      <c r="AY32" s="442">
        <f t="shared" si="47"/>
        <v>1</v>
      </c>
      <c r="AZ32" s="469">
        <f t="shared" si="36"/>
        <v>3600</v>
      </c>
      <c r="BA32" s="471">
        <f t="shared" si="47"/>
        <v>1</v>
      </c>
      <c r="BB32" s="469">
        <f t="shared" si="48"/>
        <v>3600</v>
      </c>
      <c r="BC32" s="442">
        <f t="shared" si="47"/>
        <v>1</v>
      </c>
      <c r="BD32" s="475">
        <f t="shared" si="49"/>
        <v>3600</v>
      </c>
      <c r="BE32" s="442">
        <f t="shared" si="59"/>
        <v>1</v>
      </c>
      <c r="BF32" s="474">
        <f t="shared" si="50"/>
        <v>3600</v>
      </c>
      <c r="BG32" s="442">
        <f t="shared" si="59"/>
        <v>1</v>
      </c>
      <c r="BH32" s="475">
        <f t="shared" si="52"/>
        <v>3600</v>
      </c>
      <c r="BI32" s="442">
        <f t="shared" si="59"/>
        <v>1</v>
      </c>
      <c r="BJ32" s="474">
        <f t="shared" si="53"/>
        <v>3600</v>
      </c>
      <c r="BK32" s="442">
        <f t="shared" si="59"/>
        <v>1</v>
      </c>
      <c r="BL32" s="475">
        <f t="shared" si="54"/>
        <v>3600</v>
      </c>
      <c r="BM32" s="442">
        <f t="shared" si="59"/>
        <v>1</v>
      </c>
      <c r="BN32" s="478">
        <f t="shared" si="55"/>
        <v>3600</v>
      </c>
      <c r="BO32" s="480">
        <f t="shared" si="37"/>
        <v>3888.0000000000005</v>
      </c>
      <c r="BP32" s="480">
        <f t="shared" si="38"/>
        <v>1</v>
      </c>
      <c r="BQ32" s="480">
        <f t="shared" si="39"/>
        <v>3600</v>
      </c>
      <c r="BR32" s="480">
        <f t="shared" si="40"/>
        <v>1</v>
      </c>
      <c r="BS32" s="442">
        <f t="shared" si="41"/>
        <v>3600</v>
      </c>
      <c r="BT32" s="463">
        <f t="shared" si="6"/>
        <v>1</v>
      </c>
      <c r="BU32" s="442">
        <f t="shared" si="42"/>
        <v>3600</v>
      </c>
      <c r="BV32" s="463">
        <f t="shared" si="7"/>
        <v>1</v>
      </c>
      <c r="BW32" s="442">
        <f t="shared" si="43"/>
        <v>3600</v>
      </c>
      <c r="BX32" s="463">
        <f t="shared" si="8"/>
        <v>1</v>
      </c>
      <c r="BY32" s="442">
        <f t="shared" si="44"/>
        <v>3600</v>
      </c>
      <c r="BZ32" s="463">
        <f t="shared" si="9"/>
        <v>1</v>
      </c>
      <c r="CA32" s="480">
        <f t="shared" si="45"/>
        <v>3600</v>
      </c>
      <c r="CB32" s="442">
        <f t="shared" si="10"/>
        <v>1</v>
      </c>
      <c r="CC32" s="463">
        <f t="shared" si="11"/>
        <v>3600</v>
      </c>
      <c r="CD32" s="442">
        <f t="shared" si="12"/>
        <v>1</v>
      </c>
      <c r="CE32" s="463">
        <f t="shared" si="13"/>
        <v>3600</v>
      </c>
      <c r="CF32" s="442">
        <f t="shared" si="14"/>
        <v>1</v>
      </c>
      <c r="CG32" s="463">
        <f t="shared" si="15"/>
        <v>3600</v>
      </c>
      <c r="CH32" s="442">
        <f t="shared" si="16"/>
        <v>1</v>
      </c>
      <c r="CI32" s="463">
        <f t="shared" si="17"/>
        <v>3600</v>
      </c>
      <c r="CJ32" s="442">
        <f t="shared" si="18"/>
        <v>1</v>
      </c>
      <c r="CK32" s="463">
        <f t="shared" si="19"/>
        <v>3600</v>
      </c>
      <c r="CL32" s="471">
        <f t="shared" si="20"/>
        <v>1</v>
      </c>
      <c r="CM32" s="587">
        <f t="shared" si="21"/>
        <v>3600</v>
      </c>
      <c r="CN32" s="471">
        <f t="shared" si="22"/>
        <v>1</v>
      </c>
      <c r="CO32" s="260">
        <f t="shared" si="56"/>
        <v>3600</v>
      </c>
      <c r="CP32" s="471">
        <f t="shared" si="23"/>
        <v>1</v>
      </c>
      <c r="CQ32" s="260">
        <f t="shared" si="57"/>
        <v>3600</v>
      </c>
      <c r="CR32" s="471">
        <f t="shared" si="24"/>
        <v>1</v>
      </c>
      <c r="CS32" s="478">
        <f t="shared" si="58"/>
        <v>3600</v>
      </c>
    </row>
    <row r="33" spans="1:97" s="95" customFormat="1" x14ac:dyDescent="0.4">
      <c r="A33" s="92" t="s">
        <v>48</v>
      </c>
      <c r="B33" s="93" t="s">
        <v>27</v>
      </c>
      <c r="C33" s="118" t="s">
        <v>45</v>
      </c>
      <c r="D33" s="95">
        <v>30000</v>
      </c>
      <c r="E33" s="95">
        <v>18000</v>
      </c>
      <c r="F33" s="95">
        <f t="shared" si="0"/>
        <v>19440</v>
      </c>
      <c r="G33" s="118">
        <v>1</v>
      </c>
      <c r="H33" s="124" t="s">
        <v>196</v>
      </c>
      <c r="I33" s="124" t="s">
        <v>9</v>
      </c>
      <c r="J33" s="128">
        <v>1</v>
      </c>
      <c r="K33" s="211" t="s">
        <v>111</v>
      </c>
      <c r="L33" s="236" t="s">
        <v>1362</v>
      </c>
      <c r="M33" s="140"/>
      <c r="N33" s="141"/>
      <c r="O33" s="140"/>
      <c r="P33" s="142"/>
      <c r="Q33" s="265">
        <v>1</v>
      </c>
      <c r="R33" s="240">
        <f t="shared" si="1"/>
        <v>18000</v>
      </c>
      <c r="S33" s="127">
        <v>1</v>
      </c>
      <c r="T33" s="119">
        <f t="shared" si="2"/>
        <v>18000</v>
      </c>
      <c r="U33" s="241">
        <v>1</v>
      </c>
      <c r="V33" s="242">
        <f t="shared" si="3"/>
        <v>18000</v>
      </c>
      <c r="W33" s="127">
        <v>1</v>
      </c>
      <c r="X33" s="119">
        <f t="shared" si="4"/>
        <v>18000</v>
      </c>
      <c r="Y33" s="241">
        <v>1</v>
      </c>
      <c r="Z33" s="242">
        <f t="shared" si="5"/>
        <v>18000</v>
      </c>
      <c r="AA33" s="127">
        <v>1</v>
      </c>
      <c r="AB33" s="119">
        <f t="shared" si="25"/>
        <v>18000</v>
      </c>
      <c r="AC33" s="241">
        <v>1</v>
      </c>
      <c r="AD33" s="242">
        <f t="shared" si="46"/>
        <v>18000</v>
      </c>
      <c r="AE33" s="127">
        <v>1</v>
      </c>
      <c r="AF33" s="119">
        <f t="shared" si="26"/>
        <v>18000</v>
      </c>
      <c r="AG33" s="241">
        <v>1</v>
      </c>
      <c r="AH33" s="242">
        <f t="shared" si="27"/>
        <v>18000</v>
      </c>
      <c r="AI33" s="127">
        <v>1</v>
      </c>
      <c r="AJ33" s="119">
        <f t="shared" si="28"/>
        <v>18000</v>
      </c>
      <c r="AK33" s="241">
        <v>1</v>
      </c>
      <c r="AL33" s="242">
        <f t="shared" si="29"/>
        <v>18000</v>
      </c>
      <c r="AM33" s="127">
        <v>1</v>
      </c>
      <c r="AN33" s="119">
        <f t="shared" si="30"/>
        <v>18000</v>
      </c>
      <c r="AO33" s="111">
        <v>1</v>
      </c>
      <c r="AP33" s="260">
        <f t="shared" si="31"/>
        <v>18000</v>
      </c>
      <c r="AQ33" s="260">
        <v>1</v>
      </c>
      <c r="AR33" s="119">
        <f t="shared" si="32"/>
        <v>18000</v>
      </c>
      <c r="AS33" s="111">
        <f t="shared" si="47"/>
        <v>1</v>
      </c>
      <c r="AT33" s="127">
        <f t="shared" si="33"/>
        <v>18000</v>
      </c>
      <c r="AU33" s="111">
        <f t="shared" si="47"/>
        <v>1</v>
      </c>
      <c r="AV33" s="119">
        <f t="shared" si="34"/>
        <v>18000</v>
      </c>
      <c r="AW33" s="111">
        <v>0</v>
      </c>
      <c r="AX33" s="118">
        <f t="shared" si="35"/>
        <v>0</v>
      </c>
      <c r="AY33" s="111">
        <f t="shared" si="47"/>
        <v>0</v>
      </c>
      <c r="AZ33" s="118">
        <f t="shared" si="36"/>
        <v>0</v>
      </c>
      <c r="BA33" s="128">
        <f t="shared" si="47"/>
        <v>0</v>
      </c>
      <c r="BB33" s="118">
        <f t="shared" si="48"/>
        <v>0</v>
      </c>
      <c r="BC33" s="111">
        <f t="shared" si="47"/>
        <v>0</v>
      </c>
      <c r="BD33" s="119">
        <f t="shared" si="49"/>
        <v>0</v>
      </c>
      <c r="BE33" s="111">
        <f t="shared" si="59"/>
        <v>0</v>
      </c>
      <c r="BF33" s="127">
        <f t="shared" si="50"/>
        <v>0</v>
      </c>
      <c r="BG33" s="111">
        <f t="shared" si="59"/>
        <v>0</v>
      </c>
      <c r="BH33" s="119">
        <f t="shared" si="52"/>
        <v>0</v>
      </c>
      <c r="BI33" s="111">
        <f t="shared" si="59"/>
        <v>0</v>
      </c>
      <c r="BJ33" s="127">
        <f t="shared" si="53"/>
        <v>0</v>
      </c>
      <c r="BK33" s="111">
        <f t="shared" si="59"/>
        <v>0</v>
      </c>
      <c r="BL33" s="119">
        <f t="shared" si="54"/>
        <v>0</v>
      </c>
      <c r="BM33" s="111">
        <f t="shared" si="59"/>
        <v>0</v>
      </c>
      <c r="BN33" s="260">
        <f t="shared" si="55"/>
        <v>0</v>
      </c>
      <c r="BO33" s="414">
        <f t="shared" si="37"/>
        <v>0</v>
      </c>
      <c r="BP33" s="414">
        <f t="shared" si="38"/>
        <v>0</v>
      </c>
      <c r="BQ33" s="414">
        <f t="shared" si="39"/>
        <v>0</v>
      </c>
      <c r="BR33" s="414">
        <f t="shared" si="40"/>
        <v>0</v>
      </c>
      <c r="BS33" s="111">
        <f t="shared" si="41"/>
        <v>0</v>
      </c>
      <c r="BT33" s="299">
        <f t="shared" si="6"/>
        <v>0</v>
      </c>
      <c r="BU33" s="111">
        <f t="shared" si="42"/>
        <v>0</v>
      </c>
      <c r="BV33" s="299">
        <f t="shared" si="7"/>
        <v>0</v>
      </c>
      <c r="BW33" s="111">
        <f t="shared" si="43"/>
        <v>0</v>
      </c>
      <c r="BX33" s="299">
        <f t="shared" si="8"/>
        <v>0</v>
      </c>
      <c r="BY33" s="111">
        <f t="shared" si="44"/>
        <v>0</v>
      </c>
      <c r="BZ33" s="299">
        <f t="shared" si="9"/>
        <v>0</v>
      </c>
      <c r="CA33" s="414">
        <f t="shared" si="45"/>
        <v>0</v>
      </c>
      <c r="CB33" s="111">
        <f t="shared" si="10"/>
        <v>0</v>
      </c>
      <c r="CC33" s="299">
        <f t="shared" si="11"/>
        <v>0</v>
      </c>
      <c r="CD33" s="111">
        <f t="shared" si="12"/>
        <v>0</v>
      </c>
      <c r="CE33" s="299">
        <f t="shared" si="13"/>
        <v>0</v>
      </c>
      <c r="CF33" s="111">
        <f t="shared" si="14"/>
        <v>0</v>
      </c>
      <c r="CG33" s="299">
        <f t="shared" si="15"/>
        <v>0</v>
      </c>
      <c r="CH33" s="111">
        <f t="shared" si="16"/>
        <v>0</v>
      </c>
      <c r="CI33" s="299">
        <f t="shared" si="17"/>
        <v>0</v>
      </c>
      <c r="CJ33" s="111">
        <f t="shared" si="18"/>
        <v>0</v>
      </c>
      <c r="CK33" s="299">
        <f t="shared" si="19"/>
        <v>0</v>
      </c>
      <c r="CL33" s="111">
        <f t="shared" si="20"/>
        <v>0</v>
      </c>
      <c r="CM33" s="260">
        <f t="shared" si="21"/>
        <v>0</v>
      </c>
      <c r="CN33" s="111">
        <f t="shared" si="22"/>
        <v>0</v>
      </c>
      <c r="CO33" s="260">
        <f t="shared" si="56"/>
        <v>0</v>
      </c>
      <c r="CP33" s="111">
        <f t="shared" si="23"/>
        <v>0</v>
      </c>
      <c r="CQ33" s="260">
        <f t="shared" si="57"/>
        <v>0</v>
      </c>
      <c r="CR33" s="111">
        <f t="shared" si="24"/>
        <v>0</v>
      </c>
      <c r="CS33" s="260">
        <f t="shared" si="58"/>
        <v>0</v>
      </c>
    </row>
    <row r="34" spans="1:97" s="95" customFormat="1" x14ac:dyDescent="0.4">
      <c r="A34" s="447" t="s">
        <v>49</v>
      </c>
      <c r="B34" s="468" t="s">
        <v>27</v>
      </c>
      <c r="C34" s="469" t="s">
        <v>46</v>
      </c>
      <c r="D34" s="470">
        <v>30000</v>
      </c>
      <c r="E34" s="470">
        <v>18000</v>
      </c>
      <c r="F34" s="470">
        <f t="shared" si="0"/>
        <v>19440</v>
      </c>
      <c r="G34" s="469">
        <v>1</v>
      </c>
      <c r="H34" s="29" t="s">
        <v>196</v>
      </c>
      <c r="I34" s="29" t="s">
        <v>6</v>
      </c>
      <c r="J34" s="471">
        <v>1</v>
      </c>
      <c r="K34" s="30"/>
      <c r="L34" s="61"/>
      <c r="M34" s="59"/>
      <c r="N34" s="60"/>
      <c r="O34" s="59"/>
      <c r="P34" s="61"/>
      <c r="Q34" s="472">
        <v>1</v>
      </c>
      <c r="R34" s="473">
        <f t="shared" si="1"/>
        <v>18000</v>
      </c>
      <c r="S34" s="474">
        <v>1</v>
      </c>
      <c r="T34" s="475">
        <f t="shared" si="2"/>
        <v>18000</v>
      </c>
      <c r="U34" s="476">
        <v>1</v>
      </c>
      <c r="V34" s="477">
        <f t="shared" si="3"/>
        <v>18000</v>
      </c>
      <c r="W34" s="474">
        <v>1</v>
      </c>
      <c r="X34" s="475">
        <f t="shared" si="4"/>
        <v>18000</v>
      </c>
      <c r="Y34" s="476">
        <v>1</v>
      </c>
      <c r="Z34" s="477">
        <f t="shared" si="5"/>
        <v>18000</v>
      </c>
      <c r="AA34" s="474">
        <v>1</v>
      </c>
      <c r="AB34" s="475">
        <f t="shared" si="25"/>
        <v>18000</v>
      </c>
      <c r="AC34" s="476">
        <v>1</v>
      </c>
      <c r="AD34" s="477">
        <f t="shared" si="46"/>
        <v>18000</v>
      </c>
      <c r="AE34" s="474">
        <v>1</v>
      </c>
      <c r="AF34" s="475">
        <f t="shared" si="26"/>
        <v>18000</v>
      </c>
      <c r="AG34" s="476">
        <v>1</v>
      </c>
      <c r="AH34" s="477">
        <f t="shared" si="27"/>
        <v>18000</v>
      </c>
      <c r="AI34" s="474">
        <v>1</v>
      </c>
      <c r="AJ34" s="475">
        <f t="shared" si="28"/>
        <v>18000</v>
      </c>
      <c r="AK34" s="476">
        <v>1</v>
      </c>
      <c r="AL34" s="477">
        <f t="shared" si="29"/>
        <v>18000</v>
      </c>
      <c r="AM34" s="474">
        <v>1</v>
      </c>
      <c r="AN34" s="475">
        <f t="shared" si="30"/>
        <v>18000</v>
      </c>
      <c r="AO34" s="442">
        <v>1</v>
      </c>
      <c r="AP34" s="478">
        <f t="shared" si="31"/>
        <v>18000</v>
      </c>
      <c r="AQ34" s="478">
        <v>1</v>
      </c>
      <c r="AR34" s="475">
        <f t="shared" si="32"/>
        <v>18000</v>
      </c>
      <c r="AS34" s="442">
        <f t="shared" si="47"/>
        <v>1</v>
      </c>
      <c r="AT34" s="474">
        <f t="shared" si="33"/>
        <v>18000</v>
      </c>
      <c r="AU34" s="442">
        <f t="shared" si="47"/>
        <v>1</v>
      </c>
      <c r="AV34" s="475">
        <f t="shared" si="34"/>
        <v>18000</v>
      </c>
      <c r="AW34" s="442">
        <f t="shared" si="47"/>
        <v>1</v>
      </c>
      <c r="AX34" s="469">
        <f t="shared" si="35"/>
        <v>18000</v>
      </c>
      <c r="AY34" s="442">
        <f t="shared" si="47"/>
        <v>1</v>
      </c>
      <c r="AZ34" s="469">
        <f t="shared" si="36"/>
        <v>18000</v>
      </c>
      <c r="BA34" s="471">
        <f t="shared" si="47"/>
        <v>1</v>
      </c>
      <c r="BB34" s="469">
        <f t="shared" si="48"/>
        <v>18000</v>
      </c>
      <c r="BC34" s="442">
        <f t="shared" si="47"/>
        <v>1</v>
      </c>
      <c r="BD34" s="475">
        <f t="shared" si="49"/>
        <v>18000</v>
      </c>
      <c r="BE34" s="442">
        <f t="shared" si="59"/>
        <v>1</v>
      </c>
      <c r="BF34" s="474">
        <f t="shared" si="50"/>
        <v>18000</v>
      </c>
      <c r="BG34" s="442">
        <f t="shared" si="59"/>
        <v>1</v>
      </c>
      <c r="BH34" s="475">
        <f t="shared" si="52"/>
        <v>18000</v>
      </c>
      <c r="BI34" s="442">
        <f t="shared" si="59"/>
        <v>1</v>
      </c>
      <c r="BJ34" s="474">
        <f t="shared" si="53"/>
        <v>18000</v>
      </c>
      <c r="BK34" s="442">
        <f t="shared" si="59"/>
        <v>1</v>
      </c>
      <c r="BL34" s="475">
        <f t="shared" si="54"/>
        <v>18000</v>
      </c>
      <c r="BM34" s="442">
        <f t="shared" si="59"/>
        <v>1</v>
      </c>
      <c r="BN34" s="478">
        <f t="shared" si="55"/>
        <v>18000</v>
      </c>
      <c r="BO34" s="480">
        <f t="shared" si="37"/>
        <v>19440</v>
      </c>
      <c r="BP34" s="480">
        <f t="shared" si="38"/>
        <v>1</v>
      </c>
      <c r="BQ34" s="480">
        <f t="shared" si="39"/>
        <v>18000</v>
      </c>
      <c r="BR34" s="480">
        <f t="shared" si="40"/>
        <v>1</v>
      </c>
      <c r="BS34" s="442">
        <f t="shared" si="41"/>
        <v>18000</v>
      </c>
      <c r="BT34" s="463">
        <f t="shared" si="6"/>
        <v>1</v>
      </c>
      <c r="BU34" s="442">
        <f t="shared" si="42"/>
        <v>18000</v>
      </c>
      <c r="BV34" s="463">
        <f t="shared" si="7"/>
        <v>1</v>
      </c>
      <c r="BW34" s="442">
        <f t="shared" si="43"/>
        <v>18000</v>
      </c>
      <c r="BX34" s="463">
        <f t="shared" si="8"/>
        <v>1</v>
      </c>
      <c r="BY34" s="442">
        <f t="shared" si="44"/>
        <v>18000</v>
      </c>
      <c r="BZ34" s="463">
        <f t="shared" si="9"/>
        <v>1</v>
      </c>
      <c r="CA34" s="480">
        <f t="shared" si="45"/>
        <v>18000</v>
      </c>
      <c r="CB34" s="442">
        <f t="shared" si="10"/>
        <v>1</v>
      </c>
      <c r="CC34" s="463">
        <f t="shared" si="11"/>
        <v>18000</v>
      </c>
      <c r="CD34" s="442">
        <f t="shared" si="12"/>
        <v>1</v>
      </c>
      <c r="CE34" s="463">
        <f t="shared" si="13"/>
        <v>18000</v>
      </c>
      <c r="CF34" s="442">
        <f t="shared" si="14"/>
        <v>1</v>
      </c>
      <c r="CG34" s="463">
        <f t="shared" si="15"/>
        <v>18000</v>
      </c>
      <c r="CH34" s="442">
        <f t="shared" si="16"/>
        <v>1</v>
      </c>
      <c r="CI34" s="463">
        <f t="shared" si="17"/>
        <v>18000</v>
      </c>
      <c r="CJ34" s="442">
        <f t="shared" si="18"/>
        <v>1</v>
      </c>
      <c r="CK34" s="463">
        <f t="shared" si="19"/>
        <v>18000</v>
      </c>
      <c r="CL34" s="471">
        <f t="shared" si="20"/>
        <v>1</v>
      </c>
      <c r="CM34" s="587">
        <f t="shared" si="21"/>
        <v>18000</v>
      </c>
      <c r="CN34" s="471">
        <f t="shared" si="22"/>
        <v>1</v>
      </c>
      <c r="CO34" s="260">
        <f t="shared" si="56"/>
        <v>18000</v>
      </c>
      <c r="CP34" s="471">
        <f t="shared" si="23"/>
        <v>1</v>
      </c>
      <c r="CQ34" s="260">
        <f t="shared" si="57"/>
        <v>18000</v>
      </c>
      <c r="CR34" s="471">
        <f t="shared" si="24"/>
        <v>1</v>
      </c>
      <c r="CS34" s="478">
        <f t="shared" si="58"/>
        <v>18000</v>
      </c>
    </row>
    <row r="35" spans="1:97" s="95" customFormat="1" x14ac:dyDescent="0.4">
      <c r="A35" s="92" t="s">
        <v>50</v>
      </c>
      <c r="B35" s="93" t="s">
        <v>27</v>
      </c>
      <c r="C35" s="118" t="s">
        <v>47</v>
      </c>
      <c r="D35" s="95">
        <v>20000</v>
      </c>
      <c r="E35" s="95">
        <v>12000</v>
      </c>
      <c r="F35" s="95">
        <f t="shared" si="0"/>
        <v>12960</v>
      </c>
      <c r="G35" s="118">
        <v>1</v>
      </c>
      <c r="H35" s="124" t="s">
        <v>196</v>
      </c>
      <c r="I35" s="124" t="s">
        <v>9</v>
      </c>
      <c r="J35" s="128">
        <v>1</v>
      </c>
      <c r="K35" s="211" t="s">
        <v>111</v>
      </c>
      <c r="L35" s="431" t="s">
        <v>1118</v>
      </c>
      <c r="M35" s="140"/>
      <c r="N35" s="141"/>
      <c r="O35" s="140"/>
      <c r="P35" s="142"/>
      <c r="Q35" s="265">
        <v>1</v>
      </c>
      <c r="R35" s="240">
        <f t="shared" si="1"/>
        <v>12000</v>
      </c>
      <c r="S35" s="127">
        <v>1</v>
      </c>
      <c r="T35" s="119">
        <f t="shared" si="2"/>
        <v>12000</v>
      </c>
      <c r="U35" s="241">
        <v>1</v>
      </c>
      <c r="V35" s="242">
        <f t="shared" si="3"/>
        <v>12000</v>
      </c>
      <c r="W35" s="127">
        <v>1</v>
      </c>
      <c r="X35" s="119">
        <f t="shared" si="4"/>
        <v>12000</v>
      </c>
      <c r="Y35" s="241">
        <v>1</v>
      </c>
      <c r="Z35" s="242">
        <f t="shared" si="5"/>
        <v>12000</v>
      </c>
      <c r="AA35" s="127">
        <v>1</v>
      </c>
      <c r="AB35" s="119">
        <f t="shared" si="25"/>
        <v>12000</v>
      </c>
      <c r="AC35" s="241">
        <v>1</v>
      </c>
      <c r="AD35" s="242">
        <f t="shared" si="46"/>
        <v>12000</v>
      </c>
      <c r="AE35" s="127">
        <v>1</v>
      </c>
      <c r="AF35" s="119">
        <f t="shared" si="26"/>
        <v>12000</v>
      </c>
      <c r="AG35" s="241">
        <v>1</v>
      </c>
      <c r="AH35" s="242">
        <f t="shared" si="27"/>
        <v>12000</v>
      </c>
      <c r="AI35" s="127">
        <v>1</v>
      </c>
      <c r="AJ35" s="119">
        <f t="shared" si="28"/>
        <v>12000</v>
      </c>
      <c r="AK35" s="241">
        <v>1</v>
      </c>
      <c r="AL35" s="242">
        <f t="shared" si="29"/>
        <v>12000</v>
      </c>
      <c r="AM35" s="127">
        <v>1</v>
      </c>
      <c r="AN35" s="119">
        <f t="shared" si="30"/>
        <v>12000</v>
      </c>
      <c r="AO35" s="111">
        <v>0</v>
      </c>
      <c r="AP35" s="260">
        <f t="shared" si="31"/>
        <v>0</v>
      </c>
      <c r="AQ35" s="260">
        <v>0</v>
      </c>
      <c r="AR35" s="119">
        <f t="shared" si="32"/>
        <v>0</v>
      </c>
      <c r="AS35" s="111">
        <f t="shared" si="47"/>
        <v>0</v>
      </c>
      <c r="AT35" s="127">
        <f t="shared" si="33"/>
        <v>0</v>
      </c>
      <c r="AU35" s="111">
        <f t="shared" si="47"/>
        <v>0</v>
      </c>
      <c r="AV35" s="119">
        <f t="shared" si="34"/>
        <v>0</v>
      </c>
      <c r="AW35" s="111">
        <f t="shared" si="47"/>
        <v>0</v>
      </c>
      <c r="AX35" s="118">
        <f t="shared" si="35"/>
        <v>0</v>
      </c>
      <c r="AY35" s="111">
        <f t="shared" si="47"/>
        <v>0</v>
      </c>
      <c r="AZ35" s="118">
        <f t="shared" si="36"/>
        <v>0</v>
      </c>
      <c r="BA35" s="128">
        <f t="shared" si="47"/>
        <v>0</v>
      </c>
      <c r="BB35" s="118">
        <f t="shared" si="48"/>
        <v>0</v>
      </c>
      <c r="BC35" s="111">
        <f t="shared" si="47"/>
        <v>0</v>
      </c>
      <c r="BD35" s="119">
        <f t="shared" si="49"/>
        <v>0</v>
      </c>
      <c r="BE35" s="111">
        <f t="shared" si="59"/>
        <v>0</v>
      </c>
      <c r="BF35" s="127">
        <f t="shared" si="50"/>
        <v>0</v>
      </c>
      <c r="BG35" s="111">
        <f t="shared" si="59"/>
        <v>0</v>
      </c>
      <c r="BH35" s="119">
        <f t="shared" si="52"/>
        <v>0</v>
      </c>
      <c r="BI35" s="111">
        <f t="shared" si="59"/>
        <v>0</v>
      </c>
      <c r="BJ35" s="127">
        <f t="shared" si="53"/>
        <v>0</v>
      </c>
      <c r="BK35" s="111">
        <f t="shared" si="59"/>
        <v>0</v>
      </c>
      <c r="BL35" s="119">
        <f t="shared" si="54"/>
        <v>0</v>
      </c>
      <c r="BM35" s="111">
        <f t="shared" si="59"/>
        <v>0</v>
      </c>
      <c r="BN35" s="260">
        <f t="shared" si="55"/>
        <v>0</v>
      </c>
      <c r="BO35" s="414">
        <f t="shared" si="37"/>
        <v>0</v>
      </c>
      <c r="BP35" s="414">
        <f t="shared" si="38"/>
        <v>0</v>
      </c>
      <c r="BQ35" s="414">
        <f t="shared" si="39"/>
        <v>0</v>
      </c>
      <c r="BR35" s="414">
        <f t="shared" si="40"/>
        <v>0</v>
      </c>
      <c r="BS35" s="111">
        <f t="shared" si="41"/>
        <v>0</v>
      </c>
      <c r="BT35" s="299">
        <f t="shared" si="6"/>
        <v>0</v>
      </c>
      <c r="BU35" s="111">
        <f t="shared" si="42"/>
        <v>0</v>
      </c>
      <c r="BV35" s="299">
        <f t="shared" si="7"/>
        <v>0</v>
      </c>
      <c r="BW35" s="111">
        <f t="shared" si="43"/>
        <v>0</v>
      </c>
      <c r="BX35" s="299">
        <f t="shared" si="8"/>
        <v>0</v>
      </c>
      <c r="BY35" s="111">
        <f t="shared" si="44"/>
        <v>0</v>
      </c>
      <c r="BZ35" s="299">
        <f t="shared" si="9"/>
        <v>0</v>
      </c>
      <c r="CA35" s="414">
        <f t="shared" si="45"/>
        <v>0</v>
      </c>
      <c r="CB35" s="111">
        <f t="shared" si="10"/>
        <v>0</v>
      </c>
      <c r="CC35" s="299">
        <f t="shared" si="11"/>
        <v>0</v>
      </c>
      <c r="CD35" s="111">
        <f t="shared" si="12"/>
        <v>0</v>
      </c>
      <c r="CE35" s="299">
        <f t="shared" si="13"/>
        <v>0</v>
      </c>
      <c r="CF35" s="111">
        <f t="shared" si="14"/>
        <v>0</v>
      </c>
      <c r="CG35" s="299">
        <f t="shared" si="15"/>
        <v>0</v>
      </c>
      <c r="CH35" s="111">
        <f t="shared" si="16"/>
        <v>0</v>
      </c>
      <c r="CI35" s="299">
        <f t="shared" si="17"/>
        <v>0</v>
      </c>
      <c r="CJ35" s="111">
        <f t="shared" si="18"/>
        <v>0</v>
      </c>
      <c r="CK35" s="299">
        <f t="shared" si="19"/>
        <v>0</v>
      </c>
      <c r="CL35" s="111">
        <f t="shared" si="20"/>
        <v>0</v>
      </c>
      <c r="CM35" s="260">
        <f t="shared" si="21"/>
        <v>0</v>
      </c>
      <c r="CN35" s="111">
        <f t="shared" si="22"/>
        <v>0</v>
      </c>
      <c r="CO35" s="260">
        <f t="shared" si="56"/>
        <v>0</v>
      </c>
      <c r="CP35" s="111">
        <f t="shared" si="23"/>
        <v>0</v>
      </c>
      <c r="CQ35" s="260">
        <f t="shared" si="57"/>
        <v>0</v>
      </c>
      <c r="CR35" s="111">
        <f t="shared" si="24"/>
        <v>0</v>
      </c>
      <c r="CS35" s="260">
        <f t="shared" si="58"/>
        <v>0</v>
      </c>
    </row>
    <row r="36" spans="1:97" s="95" customFormat="1" x14ac:dyDescent="0.4">
      <c r="A36" s="92" t="s">
        <v>51</v>
      </c>
      <c r="B36" s="93" t="s">
        <v>5</v>
      </c>
      <c r="C36" s="118" t="s">
        <v>104</v>
      </c>
      <c r="D36" s="95">
        <v>1000</v>
      </c>
      <c r="E36" s="95">
        <v>600</v>
      </c>
      <c r="F36" s="95">
        <f t="shared" si="0"/>
        <v>648</v>
      </c>
      <c r="G36" s="118">
        <v>1</v>
      </c>
      <c r="H36" s="124" t="s">
        <v>196</v>
      </c>
      <c r="I36" s="124" t="s">
        <v>6</v>
      </c>
      <c r="J36" s="128">
        <v>1</v>
      </c>
      <c r="K36" s="211" t="s">
        <v>111</v>
      </c>
      <c r="L36" s="431" t="s">
        <v>2189</v>
      </c>
      <c r="M36" s="140"/>
      <c r="N36" s="141"/>
      <c r="O36" s="140"/>
      <c r="P36" s="142"/>
      <c r="Q36" s="265">
        <v>1</v>
      </c>
      <c r="R36" s="240">
        <f t="shared" si="1"/>
        <v>600</v>
      </c>
      <c r="S36" s="127">
        <v>1</v>
      </c>
      <c r="T36" s="119">
        <f t="shared" si="2"/>
        <v>600</v>
      </c>
      <c r="U36" s="241">
        <v>1</v>
      </c>
      <c r="V36" s="242">
        <f t="shared" si="3"/>
        <v>600</v>
      </c>
      <c r="W36" s="127">
        <v>1</v>
      </c>
      <c r="X36" s="119">
        <f t="shared" si="4"/>
        <v>600</v>
      </c>
      <c r="Y36" s="241">
        <v>1</v>
      </c>
      <c r="Z36" s="242">
        <f t="shared" si="5"/>
        <v>600</v>
      </c>
      <c r="AA36" s="127">
        <v>1</v>
      </c>
      <c r="AB36" s="119">
        <f t="shared" si="25"/>
        <v>600</v>
      </c>
      <c r="AC36" s="241">
        <v>1</v>
      </c>
      <c r="AD36" s="242">
        <f t="shared" si="46"/>
        <v>600</v>
      </c>
      <c r="AE36" s="127">
        <v>1</v>
      </c>
      <c r="AF36" s="119">
        <f t="shared" si="26"/>
        <v>600</v>
      </c>
      <c r="AG36" s="241">
        <v>1</v>
      </c>
      <c r="AH36" s="242">
        <f t="shared" si="27"/>
        <v>600</v>
      </c>
      <c r="AI36" s="127">
        <v>1</v>
      </c>
      <c r="AJ36" s="119">
        <f t="shared" si="28"/>
        <v>600</v>
      </c>
      <c r="AK36" s="241">
        <v>1</v>
      </c>
      <c r="AL36" s="242">
        <f t="shared" si="29"/>
        <v>600</v>
      </c>
      <c r="AM36" s="127">
        <v>1</v>
      </c>
      <c r="AN36" s="119">
        <f t="shared" si="30"/>
        <v>600</v>
      </c>
      <c r="AO36" s="111">
        <v>1</v>
      </c>
      <c r="AP36" s="260">
        <f t="shared" si="31"/>
        <v>600</v>
      </c>
      <c r="AQ36" s="260">
        <v>1</v>
      </c>
      <c r="AR36" s="119">
        <f t="shared" si="32"/>
        <v>600</v>
      </c>
      <c r="AS36" s="111">
        <f t="shared" si="47"/>
        <v>1</v>
      </c>
      <c r="AT36" s="127">
        <f t="shared" si="33"/>
        <v>600</v>
      </c>
      <c r="AU36" s="111">
        <f t="shared" si="47"/>
        <v>1</v>
      </c>
      <c r="AV36" s="119">
        <f t="shared" si="34"/>
        <v>600</v>
      </c>
      <c r="AW36" s="293">
        <f t="shared" si="47"/>
        <v>1</v>
      </c>
      <c r="AX36" s="118">
        <f t="shared" si="35"/>
        <v>600</v>
      </c>
      <c r="AY36" s="111">
        <f t="shared" si="47"/>
        <v>1</v>
      </c>
      <c r="AZ36" s="118">
        <f t="shared" si="36"/>
        <v>600</v>
      </c>
      <c r="BA36" s="128">
        <f t="shared" si="47"/>
        <v>1</v>
      </c>
      <c r="BB36" s="118">
        <f t="shared" si="48"/>
        <v>600</v>
      </c>
      <c r="BC36" s="111">
        <f t="shared" si="47"/>
        <v>1</v>
      </c>
      <c r="BD36" s="119">
        <f t="shared" si="49"/>
        <v>600</v>
      </c>
      <c r="BE36" s="111">
        <f t="shared" si="59"/>
        <v>1</v>
      </c>
      <c r="BF36" s="127">
        <f t="shared" si="50"/>
        <v>600</v>
      </c>
      <c r="BG36" s="111">
        <f t="shared" si="59"/>
        <v>1</v>
      </c>
      <c r="BH36" s="119">
        <f t="shared" si="52"/>
        <v>600</v>
      </c>
      <c r="BI36" s="111">
        <f t="shared" si="59"/>
        <v>1</v>
      </c>
      <c r="BJ36" s="127">
        <f t="shared" si="53"/>
        <v>600</v>
      </c>
      <c r="BK36" s="111">
        <f t="shared" si="59"/>
        <v>1</v>
      </c>
      <c r="BL36" s="119">
        <f t="shared" si="54"/>
        <v>600</v>
      </c>
      <c r="BM36" s="111">
        <f t="shared" si="59"/>
        <v>1</v>
      </c>
      <c r="BN36" s="260">
        <f t="shared" si="55"/>
        <v>600</v>
      </c>
      <c r="BO36" s="414">
        <f t="shared" si="37"/>
        <v>648</v>
      </c>
      <c r="BP36" s="414">
        <f t="shared" si="38"/>
        <v>1</v>
      </c>
      <c r="BQ36" s="414">
        <f t="shared" si="39"/>
        <v>600</v>
      </c>
      <c r="BR36" s="414">
        <f t="shared" si="40"/>
        <v>1</v>
      </c>
      <c r="BS36" s="111">
        <f t="shared" si="41"/>
        <v>600</v>
      </c>
      <c r="BT36" s="299">
        <f t="shared" si="6"/>
        <v>1</v>
      </c>
      <c r="BU36" s="111">
        <f t="shared" si="42"/>
        <v>600</v>
      </c>
      <c r="BV36" s="299">
        <f t="shared" si="7"/>
        <v>1</v>
      </c>
      <c r="BW36" s="111">
        <f t="shared" si="43"/>
        <v>600</v>
      </c>
      <c r="BX36" s="299">
        <f t="shared" si="8"/>
        <v>1</v>
      </c>
      <c r="BY36" s="111">
        <f t="shared" si="44"/>
        <v>600</v>
      </c>
      <c r="BZ36" s="299">
        <f t="shared" si="9"/>
        <v>1</v>
      </c>
      <c r="CA36" s="414">
        <f t="shared" si="45"/>
        <v>600</v>
      </c>
      <c r="CB36" s="111">
        <f t="shared" si="10"/>
        <v>1</v>
      </c>
      <c r="CC36" s="299">
        <f t="shared" si="11"/>
        <v>600</v>
      </c>
      <c r="CD36" s="111">
        <f t="shared" si="12"/>
        <v>1</v>
      </c>
      <c r="CE36" s="299">
        <f t="shared" si="13"/>
        <v>600</v>
      </c>
      <c r="CF36" s="111">
        <f t="shared" si="14"/>
        <v>1</v>
      </c>
      <c r="CG36" s="299">
        <f t="shared" si="15"/>
        <v>600</v>
      </c>
      <c r="CH36" s="111">
        <f t="shared" si="16"/>
        <v>1</v>
      </c>
      <c r="CI36" s="299">
        <f t="shared" si="17"/>
        <v>600</v>
      </c>
      <c r="CJ36" s="111">
        <f t="shared" si="18"/>
        <v>1</v>
      </c>
      <c r="CK36" s="299">
        <f t="shared" si="19"/>
        <v>600</v>
      </c>
      <c r="CL36" s="111">
        <f t="shared" si="20"/>
        <v>1</v>
      </c>
      <c r="CM36" s="260">
        <f t="shared" si="21"/>
        <v>600</v>
      </c>
      <c r="CN36" s="111">
        <f t="shared" si="22"/>
        <v>1</v>
      </c>
      <c r="CO36" s="260">
        <f t="shared" si="56"/>
        <v>600</v>
      </c>
      <c r="CP36" s="111">
        <f t="shared" si="23"/>
        <v>1</v>
      </c>
      <c r="CQ36" s="260">
        <f t="shared" si="57"/>
        <v>600</v>
      </c>
      <c r="CR36" s="111">
        <f t="shared" si="24"/>
        <v>1</v>
      </c>
      <c r="CS36" s="260">
        <f t="shared" si="58"/>
        <v>600</v>
      </c>
    </row>
    <row r="37" spans="1:97" s="95" customFormat="1" x14ac:dyDescent="0.4">
      <c r="A37" s="92" t="s">
        <v>52</v>
      </c>
      <c r="B37" s="93" t="s">
        <v>5</v>
      </c>
      <c r="C37" s="118" t="s">
        <v>105</v>
      </c>
      <c r="D37" s="95">
        <v>10000</v>
      </c>
      <c r="E37" s="95">
        <v>6000</v>
      </c>
      <c r="F37" s="95">
        <f t="shared" si="0"/>
        <v>6480</v>
      </c>
      <c r="G37" s="118">
        <v>1</v>
      </c>
      <c r="H37" s="124" t="s">
        <v>196</v>
      </c>
      <c r="I37" s="124" t="s">
        <v>6</v>
      </c>
      <c r="J37" s="128">
        <v>1</v>
      </c>
      <c r="K37" s="211" t="s">
        <v>111</v>
      </c>
      <c r="L37" s="228" t="s">
        <v>540</v>
      </c>
      <c r="M37" s="140"/>
      <c r="N37" s="141"/>
      <c r="O37" s="140"/>
      <c r="P37" s="142"/>
      <c r="Q37" s="265">
        <v>1</v>
      </c>
      <c r="R37" s="240">
        <f t="shared" si="1"/>
        <v>6000</v>
      </c>
      <c r="S37" s="127">
        <v>1</v>
      </c>
      <c r="T37" s="119">
        <f t="shared" si="2"/>
        <v>6000</v>
      </c>
      <c r="U37" s="241">
        <v>1</v>
      </c>
      <c r="V37" s="242">
        <f t="shared" si="3"/>
        <v>6000</v>
      </c>
      <c r="W37" s="127">
        <v>1</v>
      </c>
      <c r="X37" s="119">
        <f t="shared" si="4"/>
        <v>6000</v>
      </c>
      <c r="Y37" s="241">
        <v>1</v>
      </c>
      <c r="Z37" s="242">
        <f t="shared" si="5"/>
        <v>6000</v>
      </c>
      <c r="AA37" s="127">
        <v>0</v>
      </c>
      <c r="AB37" s="119">
        <f t="shared" si="25"/>
        <v>0</v>
      </c>
      <c r="AC37" s="241">
        <v>0</v>
      </c>
      <c r="AD37" s="242">
        <f t="shared" si="46"/>
        <v>0</v>
      </c>
      <c r="AE37" s="127">
        <v>0</v>
      </c>
      <c r="AF37" s="119">
        <f t="shared" si="26"/>
        <v>0</v>
      </c>
      <c r="AG37" s="241">
        <v>0</v>
      </c>
      <c r="AH37" s="242">
        <f t="shared" si="27"/>
        <v>0</v>
      </c>
      <c r="AI37" s="127">
        <v>0</v>
      </c>
      <c r="AJ37" s="119">
        <f t="shared" si="28"/>
        <v>0</v>
      </c>
      <c r="AK37" s="241">
        <v>0</v>
      </c>
      <c r="AL37" s="242">
        <f t="shared" si="29"/>
        <v>0</v>
      </c>
      <c r="AM37" s="127">
        <v>0</v>
      </c>
      <c r="AN37" s="119">
        <f t="shared" si="30"/>
        <v>0</v>
      </c>
      <c r="AO37" s="111">
        <v>0</v>
      </c>
      <c r="AP37" s="260">
        <f t="shared" si="31"/>
        <v>0</v>
      </c>
      <c r="AQ37" s="260">
        <v>0</v>
      </c>
      <c r="AR37" s="119">
        <f t="shared" si="32"/>
        <v>0</v>
      </c>
      <c r="AS37" s="111">
        <f t="shared" si="47"/>
        <v>0</v>
      </c>
      <c r="AT37" s="127">
        <f t="shared" si="33"/>
        <v>0</v>
      </c>
      <c r="AU37" s="111">
        <f t="shared" si="47"/>
        <v>0</v>
      </c>
      <c r="AV37" s="119">
        <f t="shared" si="34"/>
        <v>0</v>
      </c>
      <c r="AW37" s="111">
        <f t="shared" si="47"/>
        <v>0</v>
      </c>
      <c r="AX37" s="118">
        <f t="shared" si="35"/>
        <v>0</v>
      </c>
      <c r="AY37" s="111">
        <f t="shared" si="47"/>
        <v>0</v>
      </c>
      <c r="AZ37" s="118">
        <f t="shared" si="36"/>
        <v>0</v>
      </c>
      <c r="BA37" s="128">
        <f t="shared" si="47"/>
        <v>0</v>
      </c>
      <c r="BB37" s="118">
        <f t="shared" si="48"/>
        <v>0</v>
      </c>
      <c r="BC37" s="111">
        <f t="shared" si="47"/>
        <v>0</v>
      </c>
      <c r="BD37" s="119">
        <f t="shared" si="49"/>
        <v>0</v>
      </c>
      <c r="BE37" s="111">
        <f t="shared" si="59"/>
        <v>0</v>
      </c>
      <c r="BF37" s="127">
        <f t="shared" si="50"/>
        <v>0</v>
      </c>
      <c r="BG37" s="111">
        <f t="shared" si="59"/>
        <v>0</v>
      </c>
      <c r="BH37" s="119">
        <f t="shared" si="52"/>
        <v>0</v>
      </c>
      <c r="BI37" s="111">
        <f t="shared" si="59"/>
        <v>0</v>
      </c>
      <c r="BJ37" s="127">
        <f t="shared" si="53"/>
        <v>0</v>
      </c>
      <c r="BK37" s="111">
        <f t="shared" si="59"/>
        <v>0</v>
      </c>
      <c r="BL37" s="119">
        <f t="shared" si="54"/>
        <v>0</v>
      </c>
      <c r="BM37" s="111">
        <f t="shared" si="59"/>
        <v>0</v>
      </c>
      <c r="BN37" s="260">
        <f t="shared" si="55"/>
        <v>0</v>
      </c>
      <c r="BO37" s="414">
        <f t="shared" si="37"/>
        <v>0</v>
      </c>
      <c r="BP37" s="414">
        <f t="shared" si="38"/>
        <v>0</v>
      </c>
      <c r="BQ37" s="414">
        <f t="shared" si="39"/>
        <v>0</v>
      </c>
      <c r="BR37" s="414">
        <f t="shared" si="40"/>
        <v>0</v>
      </c>
      <c r="BS37" s="111">
        <f t="shared" si="41"/>
        <v>0</v>
      </c>
      <c r="BT37" s="299">
        <f t="shared" si="6"/>
        <v>0</v>
      </c>
      <c r="BU37" s="111">
        <f t="shared" si="42"/>
        <v>0</v>
      </c>
      <c r="BV37" s="299">
        <f t="shared" si="7"/>
        <v>0</v>
      </c>
      <c r="BW37" s="111">
        <f t="shared" si="43"/>
        <v>0</v>
      </c>
      <c r="BX37" s="299">
        <f t="shared" si="8"/>
        <v>0</v>
      </c>
      <c r="BY37" s="111">
        <f t="shared" si="44"/>
        <v>0</v>
      </c>
      <c r="BZ37" s="299">
        <f t="shared" si="9"/>
        <v>0</v>
      </c>
      <c r="CA37" s="414">
        <f t="shared" si="45"/>
        <v>0</v>
      </c>
      <c r="CB37" s="111">
        <f t="shared" si="10"/>
        <v>0</v>
      </c>
      <c r="CC37" s="299">
        <f t="shared" si="11"/>
        <v>0</v>
      </c>
      <c r="CD37" s="111">
        <f t="shared" si="12"/>
        <v>0</v>
      </c>
      <c r="CE37" s="299">
        <f t="shared" si="13"/>
        <v>0</v>
      </c>
      <c r="CF37" s="111">
        <f t="shared" si="14"/>
        <v>0</v>
      </c>
      <c r="CG37" s="299">
        <f t="shared" si="15"/>
        <v>0</v>
      </c>
      <c r="CH37" s="111">
        <f t="shared" si="16"/>
        <v>0</v>
      </c>
      <c r="CI37" s="299">
        <f t="shared" si="17"/>
        <v>0</v>
      </c>
      <c r="CJ37" s="111">
        <f t="shared" si="18"/>
        <v>0</v>
      </c>
      <c r="CK37" s="299">
        <f t="shared" si="19"/>
        <v>0</v>
      </c>
      <c r="CL37" s="111">
        <f t="shared" si="20"/>
        <v>0</v>
      </c>
      <c r="CM37" s="260">
        <f t="shared" si="21"/>
        <v>0</v>
      </c>
      <c r="CN37" s="111">
        <f t="shared" si="22"/>
        <v>0</v>
      </c>
      <c r="CO37" s="260">
        <f t="shared" si="56"/>
        <v>0</v>
      </c>
      <c r="CP37" s="111">
        <f t="shared" si="23"/>
        <v>0</v>
      </c>
      <c r="CQ37" s="260">
        <f t="shared" si="57"/>
        <v>0</v>
      </c>
      <c r="CR37" s="111">
        <f t="shared" si="24"/>
        <v>0</v>
      </c>
      <c r="CS37" s="260">
        <f t="shared" si="58"/>
        <v>0</v>
      </c>
    </row>
    <row r="38" spans="1:97" s="95" customFormat="1" x14ac:dyDescent="0.4">
      <c r="A38" s="92" t="s">
        <v>75</v>
      </c>
      <c r="B38" s="93" t="s">
        <v>11</v>
      </c>
      <c r="C38" s="118" t="s">
        <v>103</v>
      </c>
      <c r="D38" s="95">
        <v>10000</v>
      </c>
      <c r="E38" s="95">
        <v>6000</v>
      </c>
      <c r="F38" s="95">
        <f t="shared" si="0"/>
        <v>6480</v>
      </c>
      <c r="G38" s="118">
        <v>1</v>
      </c>
      <c r="H38" s="124" t="s">
        <v>196</v>
      </c>
      <c r="I38" s="124" t="s">
        <v>9</v>
      </c>
      <c r="J38" s="128">
        <v>1</v>
      </c>
      <c r="K38" s="211" t="s">
        <v>111</v>
      </c>
      <c r="L38" s="236" t="s">
        <v>375</v>
      </c>
      <c r="M38" s="140"/>
      <c r="N38" s="141"/>
      <c r="O38" s="140"/>
      <c r="P38" s="142"/>
      <c r="Q38" s="265">
        <v>1</v>
      </c>
      <c r="R38" s="240">
        <f t="shared" si="1"/>
        <v>6000</v>
      </c>
      <c r="S38" s="127">
        <v>1</v>
      </c>
      <c r="T38" s="119">
        <f t="shared" si="2"/>
        <v>6000</v>
      </c>
      <c r="U38" s="241">
        <v>0</v>
      </c>
      <c r="V38" s="242">
        <f t="shared" si="3"/>
        <v>0</v>
      </c>
      <c r="W38" s="127">
        <v>0</v>
      </c>
      <c r="X38" s="119">
        <f t="shared" si="4"/>
        <v>0</v>
      </c>
      <c r="Y38" s="241">
        <v>0</v>
      </c>
      <c r="Z38" s="242">
        <f t="shared" si="5"/>
        <v>0</v>
      </c>
      <c r="AA38" s="127">
        <v>0</v>
      </c>
      <c r="AB38" s="119">
        <f t="shared" si="25"/>
        <v>0</v>
      </c>
      <c r="AC38" s="241">
        <v>0</v>
      </c>
      <c r="AD38" s="242">
        <f t="shared" si="46"/>
        <v>0</v>
      </c>
      <c r="AE38" s="127">
        <v>0</v>
      </c>
      <c r="AF38" s="119">
        <f t="shared" si="26"/>
        <v>0</v>
      </c>
      <c r="AG38" s="241">
        <v>0</v>
      </c>
      <c r="AH38" s="242">
        <f t="shared" si="27"/>
        <v>0</v>
      </c>
      <c r="AI38" s="127">
        <v>0</v>
      </c>
      <c r="AJ38" s="119">
        <f t="shared" si="28"/>
        <v>0</v>
      </c>
      <c r="AK38" s="241">
        <v>0</v>
      </c>
      <c r="AL38" s="242">
        <f t="shared" si="29"/>
        <v>0</v>
      </c>
      <c r="AM38" s="127">
        <v>0</v>
      </c>
      <c r="AN38" s="119">
        <f t="shared" si="30"/>
        <v>0</v>
      </c>
      <c r="AO38" s="111">
        <v>0</v>
      </c>
      <c r="AP38" s="260">
        <f t="shared" si="31"/>
        <v>0</v>
      </c>
      <c r="AQ38" s="260">
        <v>0</v>
      </c>
      <c r="AR38" s="119">
        <f t="shared" si="32"/>
        <v>0</v>
      </c>
      <c r="AS38" s="111">
        <f t="shared" si="47"/>
        <v>0</v>
      </c>
      <c r="AT38" s="127">
        <f t="shared" si="33"/>
        <v>0</v>
      </c>
      <c r="AU38" s="111">
        <f t="shared" si="47"/>
        <v>0</v>
      </c>
      <c r="AV38" s="119">
        <f t="shared" si="34"/>
        <v>0</v>
      </c>
      <c r="AW38" s="111">
        <f t="shared" si="47"/>
        <v>0</v>
      </c>
      <c r="AX38" s="118">
        <f t="shared" si="35"/>
        <v>0</v>
      </c>
      <c r="AY38" s="111">
        <f t="shared" si="47"/>
        <v>0</v>
      </c>
      <c r="AZ38" s="118">
        <f t="shared" si="36"/>
        <v>0</v>
      </c>
      <c r="BA38" s="128">
        <f t="shared" si="47"/>
        <v>0</v>
      </c>
      <c r="BB38" s="118">
        <f t="shared" si="48"/>
        <v>0</v>
      </c>
      <c r="BC38" s="111">
        <f t="shared" si="47"/>
        <v>0</v>
      </c>
      <c r="BD38" s="119">
        <f t="shared" si="49"/>
        <v>0</v>
      </c>
      <c r="BE38" s="111">
        <f t="shared" si="59"/>
        <v>0</v>
      </c>
      <c r="BF38" s="127">
        <f t="shared" si="50"/>
        <v>0</v>
      </c>
      <c r="BG38" s="111">
        <f t="shared" si="59"/>
        <v>0</v>
      </c>
      <c r="BH38" s="119">
        <f t="shared" si="52"/>
        <v>0</v>
      </c>
      <c r="BI38" s="111">
        <f t="shared" si="59"/>
        <v>0</v>
      </c>
      <c r="BJ38" s="127">
        <f t="shared" si="53"/>
        <v>0</v>
      </c>
      <c r="BK38" s="111">
        <f t="shared" si="59"/>
        <v>0</v>
      </c>
      <c r="BL38" s="119">
        <f t="shared" si="54"/>
        <v>0</v>
      </c>
      <c r="BM38" s="111">
        <f t="shared" si="59"/>
        <v>0</v>
      </c>
      <c r="BN38" s="260">
        <f t="shared" si="55"/>
        <v>0</v>
      </c>
      <c r="BO38" s="414">
        <f t="shared" si="37"/>
        <v>0</v>
      </c>
      <c r="BP38" s="414">
        <f t="shared" si="38"/>
        <v>0</v>
      </c>
      <c r="BQ38" s="414">
        <f t="shared" si="39"/>
        <v>0</v>
      </c>
      <c r="BR38" s="414">
        <f t="shared" si="40"/>
        <v>0</v>
      </c>
      <c r="BS38" s="111">
        <f t="shared" si="41"/>
        <v>0</v>
      </c>
      <c r="BT38" s="299">
        <f t="shared" si="6"/>
        <v>0</v>
      </c>
      <c r="BU38" s="111">
        <f t="shared" si="42"/>
        <v>0</v>
      </c>
      <c r="BV38" s="299">
        <f t="shared" si="7"/>
        <v>0</v>
      </c>
      <c r="BW38" s="111">
        <f t="shared" si="43"/>
        <v>0</v>
      </c>
      <c r="BX38" s="299">
        <f t="shared" si="8"/>
        <v>0</v>
      </c>
      <c r="BY38" s="111">
        <f t="shared" si="44"/>
        <v>0</v>
      </c>
      <c r="BZ38" s="299">
        <f t="shared" si="9"/>
        <v>0</v>
      </c>
      <c r="CA38" s="414">
        <f t="shared" si="45"/>
        <v>0</v>
      </c>
      <c r="CB38" s="111">
        <f t="shared" si="10"/>
        <v>0</v>
      </c>
      <c r="CC38" s="299">
        <f t="shared" si="11"/>
        <v>0</v>
      </c>
      <c r="CD38" s="111">
        <f t="shared" si="12"/>
        <v>0</v>
      </c>
      <c r="CE38" s="299">
        <f t="shared" si="13"/>
        <v>0</v>
      </c>
      <c r="CF38" s="111">
        <f t="shared" si="14"/>
        <v>0</v>
      </c>
      <c r="CG38" s="299">
        <f t="shared" si="15"/>
        <v>0</v>
      </c>
      <c r="CH38" s="111">
        <f t="shared" si="16"/>
        <v>0</v>
      </c>
      <c r="CI38" s="299">
        <f t="shared" si="17"/>
        <v>0</v>
      </c>
      <c r="CJ38" s="111">
        <f t="shared" si="18"/>
        <v>0</v>
      </c>
      <c r="CK38" s="299">
        <f t="shared" si="19"/>
        <v>0</v>
      </c>
      <c r="CL38" s="111">
        <f t="shared" si="20"/>
        <v>0</v>
      </c>
      <c r="CM38" s="260">
        <f t="shared" si="21"/>
        <v>0</v>
      </c>
      <c r="CN38" s="111">
        <f t="shared" si="22"/>
        <v>0</v>
      </c>
      <c r="CO38" s="260">
        <f t="shared" si="56"/>
        <v>0</v>
      </c>
      <c r="CP38" s="111">
        <f t="shared" si="23"/>
        <v>0</v>
      </c>
      <c r="CQ38" s="260">
        <f t="shared" si="57"/>
        <v>0</v>
      </c>
      <c r="CR38" s="111">
        <f t="shared" si="24"/>
        <v>0</v>
      </c>
      <c r="CS38" s="260">
        <f t="shared" si="58"/>
        <v>0</v>
      </c>
    </row>
    <row r="39" spans="1:97" s="95" customFormat="1" x14ac:dyDescent="0.4">
      <c r="A39" s="447" t="s">
        <v>76</v>
      </c>
      <c r="B39" s="468" t="s">
        <v>86</v>
      </c>
      <c r="C39" s="469" t="s">
        <v>106</v>
      </c>
      <c r="D39" s="470">
        <v>33000</v>
      </c>
      <c r="E39" s="470">
        <v>19800</v>
      </c>
      <c r="F39" s="470">
        <f t="shared" si="0"/>
        <v>21384</v>
      </c>
      <c r="G39" s="469">
        <v>1</v>
      </c>
      <c r="H39" s="29" t="s">
        <v>196</v>
      </c>
      <c r="I39" s="29" t="s">
        <v>9</v>
      </c>
      <c r="J39" s="471">
        <v>1</v>
      </c>
      <c r="K39" s="30"/>
      <c r="L39" s="61"/>
      <c r="M39" s="59"/>
      <c r="N39" s="60"/>
      <c r="O39" s="59"/>
      <c r="P39" s="61"/>
      <c r="Q39" s="472">
        <v>1</v>
      </c>
      <c r="R39" s="473">
        <f t="shared" si="1"/>
        <v>19800</v>
      </c>
      <c r="S39" s="474">
        <v>1</v>
      </c>
      <c r="T39" s="475">
        <f t="shared" si="2"/>
        <v>19800</v>
      </c>
      <c r="U39" s="476">
        <v>1</v>
      </c>
      <c r="V39" s="477">
        <f t="shared" si="3"/>
        <v>19800</v>
      </c>
      <c r="W39" s="474">
        <v>1</v>
      </c>
      <c r="X39" s="475">
        <f t="shared" si="4"/>
        <v>19800</v>
      </c>
      <c r="Y39" s="476">
        <v>1</v>
      </c>
      <c r="Z39" s="477">
        <f t="shared" si="5"/>
        <v>19800</v>
      </c>
      <c r="AA39" s="474">
        <v>1</v>
      </c>
      <c r="AB39" s="475">
        <f t="shared" si="25"/>
        <v>19800</v>
      </c>
      <c r="AC39" s="476">
        <v>1</v>
      </c>
      <c r="AD39" s="477">
        <f t="shared" si="46"/>
        <v>19800</v>
      </c>
      <c r="AE39" s="474">
        <v>1</v>
      </c>
      <c r="AF39" s="475">
        <f t="shared" si="26"/>
        <v>19800</v>
      </c>
      <c r="AG39" s="476">
        <v>1</v>
      </c>
      <c r="AH39" s="477">
        <f t="shared" si="27"/>
        <v>19800</v>
      </c>
      <c r="AI39" s="474">
        <v>1</v>
      </c>
      <c r="AJ39" s="475">
        <f t="shared" si="28"/>
        <v>19800</v>
      </c>
      <c r="AK39" s="476">
        <v>1</v>
      </c>
      <c r="AL39" s="477">
        <f t="shared" si="29"/>
        <v>19800</v>
      </c>
      <c r="AM39" s="474">
        <v>1</v>
      </c>
      <c r="AN39" s="475">
        <f t="shared" si="30"/>
        <v>19800</v>
      </c>
      <c r="AO39" s="442">
        <v>1</v>
      </c>
      <c r="AP39" s="478">
        <f t="shared" si="31"/>
        <v>19800</v>
      </c>
      <c r="AQ39" s="478">
        <v>1</v>
      </c>
      <c r="AR39" s="475">
        <f t="shared" si="32"/>
        <v>19800</v>
      </c>
      <c r="AS39" s="442">
        <f t="shared" si="47"/>
        <v>1</v>
      </c>
      <c r="AT39" s="474">
        <f t="shared" si="33"/>
        <v>19800</v>
      </c>
      <c r="AU39" s="442">
        <f t="shared" si="47"/>
        <v>1</v>
      </c>
      <c r="AV39" s="475">
        <f t="shared" si="34"/>
        <v>19800</v>
      </c>
      <c r="AW39" s="479">
        <f t="shared" si="47"/>
        <v>1</v>
      </c>
      <c r="AX39" s="469">
        <f t="shared" si="35"/>
        <v>19800</v>
      </c>
      <c r="AY39" s="442">
        <f t="shared" si="47"/>
        <v>1</v>
      </c>
      <c r="AZ39" s="469">
        <f t="shared" si="36"/>
        <v>19800</v>
      </c>
      <c r="BA39" s="471">
        <f t="shared" si="47"/>
        <v>1</v>
      </c>
      <c r="BB39" s="469">
        <f t="shared" si="48"/>
        <v>19800</v>
      </c>
      <c r="BC39" s="442">
        <f t="shared" si="47"/>
        <v>1</v>
      </c>
      <c r="BD39" s="475">
        <f t="shared" si="49"/>
        <v>19800</v>
      </c>
      <c r="BE39" s="442">
        <f t="shared" si="59"/>
        <v>1</v>
      </c>
      <c r="BF39" s="474">
        <f t="shared" si="50"/>
        <v>19800</v>
      </c>
      <c r="BG39" s="442">
        <f t="shared" si="59"/>
        <v>1</v>
      </c>
      <c r="BH39" s="475">
        <f t="shared" si="52"/>
        <v>19800</v>
      </c>
      <c r="BI39" s="442">
        <f t="shared" si="59"/>
        <v>1</v>
      </c>
      <c r="BJ39" s="474">
        <f t="shared" si="53"/>
        <v>19800</v>
      </c>
      <c r="BK39" s="442">
        <f t="shared" si="59"/>
        <v>1</v>
      </c>
      <c r="BL39" s="475">
        <f t="shared" si="54"/>
        <v>19800</v>
      </c>
      <c r="BM39" s="442">
        <f t="shared" si="59"/>
        <v>1</v>
      </c>
      <c r="BN39" s="478">
        <f t="shared" si="55"/>
        <v>19800</v>
      </c>
      <c r="BO39" s="480">
        <f t="shared" si="37"/>
        <v>21384</v>
      </c>
      <c r="BP39" s="480">
        <f t="shared" si="38"/>
        <v>1</v>
      </c>
      <c r="BQ39" s="480">
        <f t="shared" si="39"/>
        <v>19800</v>
      </c>
      <c r="BR39" s="480">
        <f t="shared" si="40"/>
        <v>1</v>
      </c>
      <c r="BS39" s="442">
        <f t="shared" si="41"/>
        <v>19800</v>
      </c>
      <c r="BT39" s="463">
        <f t="shared" si="6"/>
        <v>1</v>
      </c>
      <c r="BU39" s="442">
        <f t="shared" si="42"/>
        <v>19800</v>
      </c>
      <c r="BV39" s="463">
        <f t="shared" si="7"/>
        <v>1</v>
      </c>
      <c r="BW39" s="442">
        <f t="shared" si="43"/>
        <v>19800</v>
      </c>
      <c r="BX39" s="463">
        <f t="shared" si="8"/>
        <v>1</v>
      </c>
      <c r="BY39" s="442">
        <f t="shared" si="44"/>
        <v>19800</v>
      </c>
      <c r="BZ39" s="463">
        <f t="shared" si="9"/>
        <v>1</v>
      </c>
      <c r="CA39" s="480">
        <f t="shared" si="45"/>
        <v>19800</v>
      </c>
      <c r="CB39" s="442">
        <f t="shared" si="10"/>
        <v>1</v>
      </c>
      <c r="CC39" s="463">
        <f t="shared" si="11"/>
        <v>19800</v>
      </c>
      <c r="CD39" s="442">
        <f t="shared" si="12"/>
        <v>1</v>
      </c>
      <c r="CE39" s="463">
        <f t="shared" si="13"/>
        <v>19800</v>
      </c>
      <c r="CF39" s="442">
        <f t="shared" si="14"/>
        <v>1</v>
      </c>
      <c r="CG39" s="463">
        <f t="shared" si="15"/>
        <v>19800</v>
      </c>
      <c r="CH39" s="442">
        <f t="shared" si="16"/>
        <v>1</v>
      </c>
      <c r="CI39" s="463">
        <f t="shared" si="17"/>
        <v>19800</v>
      </c>
      <c r="CJ39" s="442">
        <f t="shared" si="18"/>
        <v>1</v>
      </c>
      <c r="CK39" s="463">
        <f t="shared" si="19"/>
        <v>19800</v>
      </c>
      <c r="CL39" s="471">
        <f t="shared" si="20"/>
        <v>1</v>
      </c>
      <c r="CM39" s="587">
        <f t="shared" si="21"/>
        <v>19800</v>
      </c>
      <c r="CN39" s="471">
        <f t="shared" si="22"/>
        <v>1</v>
      </c>
      <c r="CO39" s="260">
        <f t="shared" si="56"/>
        <v>19800</v>
      </c>
      <c r="CP39" s="471">
        <f t="shared" si="23"/>
        <v>1</v>
      </c>
      <c r="CQ39" s="260">
        <f t="shared" si="57"/>
        <v>19800</v>
      </c>
      <c r="CR39" s="471">
        <f t="shared" si="24"/>
        <v>1</v>
      </c>
      <c r="CS39" s="478">
        <f t="shared" si="58"/>
        <v>19800</v>
      </c>
    </row>
    <row r="40" spans="1:97" s="95" customFormat="1" x14ac:dyDescent="0.4">
      <c r="A40" s="92" t="s">
        <v>77</v>
      </c>
      <c r="B40" s="93" t="s">
        <v>22</v>
      </c>
      <c r="C40" s="118" t="s">
        <v>23</v>
      </c>
      <c r="D40" s="95">
        <v>4000</v>
      </c>
      <c r="E40" s="95">
        <v>2400</v>
      </c>
      <c r="F40" s="95">
        <f t="shared" si="0"/>
        <v>2592</v>
      </c>
      <c r="G40" s="118">
        <v>1</v>
      </c>
      <c r="H40" s="124" t="s">
        <v>196</v>
      </c>
      <c r="I40" s="124" t="s">
        <v>9</v>
      </c>
      <c r="J40" s="128">
        <v>1</v>
      </c>
      <c r="K40" s="211" t="s">
        <v>111</v>
      </c>
      <c r="L40" s="228" t="s">
        <v>554</v>
      </c>
      <c r="M40" s="140"/>
      <c r="N40" s="141"/>
      <c r="O40" s="140"/>
      <c r="P40" s="142"/>
      <c r="Q40" s="265">
        <v>1</v>
      </c>
      <c r="R40" s="240">
        <f t="shared" si="1"/>
        <v>2400</v>
      </c>
      <c r="S40" s="127">
        <v>1</v>
      </c>
      <c r="T40" s="119">
        <f t="shared" si="2"/>
        <v>2400</v>
      </c>
      <c r="U40" s="241">
        <v>1</v>
      </c>
      <c r="V40" s="242">
        <f t="shared" si="3"/>
        <v>2400</v>
      </c>
      <c r="W40" s="127">
        <v>1</v>
      </c>
      <c r="X40" s="119">
        <f t="shared" si="4"/>
        <v>2400</v>
      </c>
      <c r="Y40" s="241">
        <v>1</v>
      </c>
      <c r="Z40" s="242">
        <f t="shared" si="5"/>
        <v>2400</v>
      </c>
      <c r="AA40" s="127">
        <v>0</v>
      </c>
      <c r="AB40" s="119">
        <f t="shared" si="25"/>
        <v>0</v>
      </c>
      <c r="AC40" s="241">
        <v>0</v>
      </c>
      <c r="AD40" s="242">
        <f t="shared" si="46"/>
        <v>0</v>
      </c>
      <c r="AE40" s="127">
        <v>0</v>
      </c>
      <c r="AF40" s="119">
        <f t="shared" si="26"/>
        <v>0</v>
      </c>
      <c r="AG40" s="241">
        <v>0</v>
      </c>
      <c r="AH40" s="242">
        <f t="shared" si="27"/>
        <v>0</v>
      </c>
      <c r="AI40" s="127">
        <v>0</v>
      </c>
      <c r="AJ40" s="119">
        <f t="shared" si="28"/>
        <v>0</v>
      </c>
      <c r="AK40" s="241">
        <v>0</v>
      </c>
      <c r="AL40" s="242">
        <f t="shared" si="29"/>
        <v>0</v>
      </c>
      <c r="AM40" s="127">
        <v>0</v>
      </c>
      <c r="AN40" s="119">
        <f t="shared" si="30"/>
        <v>0</v>
      </c>
      <c r="AO40" s="111">
        <v>0</v>
      </c>
      <c r="AP40" s="260">
        <f t="shared" si="31"/>
        <v>0</v>
      </c>
      <c r="AQ40" s="260">
        <v>0</v>
      </c>
      <c r="AR40" s="119">
        <f t="shared" si="32"/>
        <v>0</v>
      </c>
      <c r="AS40" s="111">
        <f t="shared" si="47"/>
        <v>0</v>
      </c>
      <c r="AT40" s="127">
        <f t="shared" si="33"/>
        <v>0</v>
      </c>
      <c r="AU40" s="111">
        <f t="shared" si="47"/>
        <v>0</v>
      </c>
      <c r="AV40" s="119">
        <f t="shared" si="34"/>
        <v>0</v>
      </c>
      <c r="AW40" s="111">
        <f t="shared" si="47"/>
        <v>0</v>
      </c>
      <c r="AX40" s="118">
        <f t="shared" si="35"/>
        <v>0</v>
      </c>
      <c r="AY40" s="111">
        <f t="shared" si="47"/>
        <v>0</v>
      </c>
      <c r="AZ40" s="118">
        <f t="shared" si="36"/>
        <v>0</v>
      </c>
      <c r="BA40" s="128">
        <f t="shared" si="47"/>
        <v>0</v>
      </c>
      <c r="BB40" s="118">
        <f t="shared" si="48"/>
        <v>0</v>
      </c>
      <c r="BC40" s="111">
        <f t="shared" si="47"/>
        <v>0</v>
      </c>
      <c r="BD40" s="119">
        <f t="shared" si="49"/>
        <v>0</v>
      </c>
      <c r="BE40" s="111">
        <f t="shared" si="59"/>
        <v>0</v>
      </c>
      <c r="BF40" s="127">
        <f t="shared" si="50"/>
        <v>0</v>
      </c>
      <c r="BG40" s="111">
        <f t="shared" si="59"/>
        <v>0</v>
      </c>
      <c r="BH40" s="119">
        <f t="shared" si="52"/>
        <v>0</v>
      </c>
      <c r="BI40" s="111">
        <f t="shared" si="59"/>
        <v>0</v>
      </c>
      <c r="BJ40" s="127">
        <f t="shared" si="53"/>
        <v>0</v>
      </c>
      <c r="BK40" s="111">
        <f t="shared" si="59"/>
        <v>0</v>
      </c>
      <c r="BL40" s="119">
        <f t="shared" si="54"/>
        <v>0</v>
      </c>
      <c r="BM40" s="111">
        <f t="shared" si="59"/>
        <v>0</v>
      </c>
      <c r="BN40" s="260">
        <f t="shared" si="55"/>
        <v>0</v>
      </c>
      <c r="BO40" s="414">
        <f t="shared" si="37"/>
        <v>0</v>
      </c>
      <c r="BP40" s="414">
        <f t="shared" si="38"/>
        <v>0</v>
      </c>
      <c r="BQ40" s="414">
        <f t="shared" si="39"/>
        <v>0</v>
      </c>
      <c r="BR40" s="414">
        <f t="shared" si="40"/>
        <v>0</v>
      </c>
      <c r="BS40" s="111">
        <f t="shared" si="41"/>
        <v>0</v>
      </c>
      <c r="BT40" s="299">
        <f t="shared" si="6"/>
        <v>0</v>
      </c>
      <c r="BU40" s="111">
        <f t="shared" si="42"/>
        <v>0</v>
      </c>
      <c r="BV40" s="299">
        <f t="shared" si="7"/>
        <v>0</v>
      </c>
      <c r="BW40" s="111">
        <f t="shared" si="43"/>
        <v>0</v>
      </c>
      <c r="BX40" s="299">
        <f t="shared" si="8"/>
        <v>0</v>
      </c>
      <c r="BY40" s="111">
        <f t="shared" si="44"/>
        <v>0</v>
      </c>
      <c r="BZ40" s="299">
        <f t="shared" si="9"/>
        <v>0</v>
      </c>
      <c r="CA40" s="414">
        <f t="shared" si="45"/>
        <v>0</v>
      </c>
      <c r="CB40" s="111">
        <f t="shared" si="10"/>
        <v>0</v>
      </c>
      <c r="CC40" s="299">
        <f t="shared" si="11"/>
        <v>0</v>
      </c>
      <c r="CD40" s="111">
        <f t="shared" si="12"/>
        <v>0</v>
      </c>
      <c r="CE40" s="299">
        <f t="shared" si="13"/>
        <v>0</v>
      </c>
      <c r="CF40" s="111">
        <f t="shared" si="14"/>
        <v>0</v>
      </c>
      <c r="CG40" s="299">
        <f t="shared" si="15"/>
        <v>0</v>
      </c>
      <c r="CH40" s="111">
        <f t="shared" si="16"/>
        <v>0</v>
      </c>
      <c r="CI40" s="299">
        <f t="shared" si="17"/>
        <v>0</v>
      </c>
      <c r="CJ40" s="111">
        <f t="shared" si="18"/>
        <v>0</v>
      </c>
      <c r="CK40" s="299">
        <f t="shared" si="19"/>
        <v>0</v>
      </c>
      <c r="CL40" s="111">
        <f t="shared" si="20"/>
        <v>0</v>
      </c>
      <c r="CM40" s="260">
        <f t="shared" si="21"/>
        <v>0</v>
      </c>
      <c r="CN40" s="111">
        <f t="shared" si="22"/>
        <v>0</v>
      </c>
      <c r="CO40" s="260">
        <f t="shared" si="56"/>
        <v>0</v>
      </c>
      <c r="CP40" s="111">
        <f t="shared" si="23"/>
        <v>0</v>
      </c>
      <c r="CQ40" s="260">
        <f t="shared" si="57"/>
        <v>0</v>
      </c>
      <c r="CR40" s="111">
        <f t="shared" si="24"/>
        <v>0</v>
      </c>
      <c r="CS40" s="260">
        <f t="shared" si="58"/>
        <v>0</v>
      </c>
    </row>
    <row r="41" spans="1:97" s="95" customFormat="1" x14ac:dyDescent="0.4">
      <c r="A41" s="92" t="s">
        <v>78</v>
      </c>
      <c r="B41" s="93" t="s">
        <v>71</v>
      </c>
      <c r="C41" s="118" t="s">
        <v>108</v>
      </c>
      <c r="D41" s="95">
        <v>1000</v>
      </c>
      <c r="E41" s="95">
        <v>600</v>
      </c>
      <c r="F41" s="95">
        <f t="shared" si="0"/>
        <v>648</v>
      </c>
      <c r="G41" s="118">
        <v>78</v>
      </c>
      <c r="H41" s="124" t="s">
        <v>121</v>
      </c>
      <c r="I41" s="124"/>
      <c r="J41" s="128">
        <v>35</v>
      </c>
      <c r="K41" s="211" t="s">
        <v>111</v>
      </c>
      <c r="L41" s="236" t="s">
        <v>178</v>
      </c>
      <c r="M41" s="172" t="s">
        <v>179</v>
      </c>
      <c r="N41" s="102" t="s">
        <v>180</v>
      </c>
      <c r="O41" s="243" t="s">
        <v>187</v>
      </c>
      <c r="P41" s="431" t="s">
        <v>933</v>
      </c>
      <c r="Q41" s="239">
        <v>25</v>
      </c>
      <c r="R41" s="240">
        <f t="shared" si="1"/>
        <v>15000</v>
      </c>
      <c r="S41" s="127">
        <v>25</v>
      </c>
      <c r="T41" s="119">
        <f t="shared" si="2"/>
        <v>15000</v>
      </c>
      <c r="U41" s="241">
        <v>25</v>
      </c>
      <c r="V41" s="242">
        <f t="shared" si="3"/>
        <v>15000</v>
      </c>
      <c r="W41" s="127">
        <v>9</v>
      </c>
      <c r="X41" s="119">
        <f t="shared" si="4"/>
        <v>5400</v>
      </c>
      <c r="Y41" s="241">
        <v>8</v>
      </c>
      <c r="Z41" s="242">
        <f t="shared" si="5"/>
        <v>4800</v>
      </c>
      <c r="AA41" s="127">
        <v>8</v>
      </c>
      <c r="AB41" s="119">
        <f t="shared" si="25"/>
        <v>4800</v>
      </c>
      <c r="AC41" s="241">
        <v>8</v>
      </c>
      <c r="AD41" s="242">
        <f t="shared" si="46"/>
        <v>4800</v>
      </c>
      <c r="AE41" s="127">
        <v>5</v>
      </c>
      <c r="AF41" s="119">
        <f t="shared" si="26"/>
        <v>3000</v>
      </c>
      <c r="AG41" s="241">
        <v>5</v>
      </c>
      <c r="AH41" s="242">
        <f t="shared" si="27"/>
        <v>3000</v>
      </c>
      <c r="AI41" s="127">
        <v>3</v>
      </c>
      <c r="AJ41" s="119">
        <f t="shared" si="28"/>
        <v>1800</v>
      </c>
      <c r="AK41" s="241">
        <v>3</v>
      </c>
      <c r="AL41" s="242">
        <f t="shared" si="29"/>
        <v>1800</v>
      </c>
      <c r="AM41" s="127">
        <v>3</v>
      </c>
      <c r="AN41" s="119">
        <f t="shared" si="30"/>
        <v>1800</v>
      </c>
      <c r="AO41" s="111">
        <v>3</v>
      </c>
      <c r="AP41" s="260">
        <f t="shared" si="31"/>
        <v>1800</v>
      </c>
      <c r="AQ41" s="260">
        <v>3</v>
      </c>
      <c r="AR41" s="119">
        <f t="shared" si="32"/>
        <v>1800</v>
      </c>
      <c r="AS41" s="111">
        <v>3</v>
      </c>
      <c r="AT41" s="127">
        <f t="shared" si="33"/>
        <v>1800</v>
      </c>
      <c r="AU41" s="111">
        <v>3</v>
      </c>
      <c r="AV41" s="119">
        <f t="shared" si="34"/>
        <v>1800</v>
      </c>
      <c r="AW41" s="293">
        <v>3</v>
      </c>
      <c r="AX41" s="118">
        <f t="shared" si="35"/>
        <v>1800</v>
      </c>
      <c r="AY41" s="111">
        <v>3</v>
      </c>
      <c r="AZ41" s="118">
        <f t="shared" si="36"/>
        <v>1800</v>
      </c>
      <c r="BA41" s="128">
        <v>3</v>
      </c>
      <c r="BB41" s="118">
        <f t="shared" si="48"/>
        <v>1800</v>
      </c>
      <c r="BC41" s="111">
        <v>3</v>
      </c>
      <c r="BD41" s="119">
        <f t="shared" si="49"/>
        <v>1800</v>
      </c>
      <c r="BE41" s="111">
        <v>3</v>
      </c>
      <c r="BF41" s="127">
        <f t="shared" si="50"/>
        <v>1800</v>
      </c>
      <c r="BG41" s="111">
        <v>3</v>
      </c>
      <c r="BH41" s="119">
        <f t="shared" si="52"/>
        <v>1800</v>
      </c>
      <c r="BI41" s="111">
        <v>3</v>
      </c>
      <c r="BJ41" s="127">
        <f t="shared" si="53"/>
        <v>1800</v>
      </c>
      <c r="BK41" s="111">
        <v>3</v>
      </c>
      <c r="BL41" s="119">
        <f t="shared" si="54"/>
        <v>1800</v>
      </c>
      <c r="BM41" s="111">
        <v>3</v>
      </c>
      <c r="BN41" s="260">
        <f t="shared" si="55"/>
        <v>1800</v>
      </c>
      <c r="BO41" s="414">
        <f t="shared" si="37"/>
        <v>1944</v>
      </c>
      <c r="BP41" s="414">
        <v>3</v>
      </c>
      <c r="BQ41" s="414">
        <f t="shared" si="39"/>
        <v>1800</v>
      </c>
      <c r="BR41" s="414">
        <f t="shared" si="40"/>
        <v>3</v>
      </c>
      <c r="BS41" s="111">
        <f t="shared" si="41"/>
        <v>1800</v>
      </c>
      <c r="BT41" s="299">
        <f t="shared" si="6"/>
        <v>3</v>
      </c>
      <c r="BU41" s="111">
        <f t="shared" si="42"/>
        <v>1800</v>
      </c>
      <c r="BV41" s="299">
        <f t="shared" si="7"/>
        <v>3</v>
      </c>
      <c r="BW41" s="111">
        <f t="shared" si="43"/>
        <v>1800</v>
      </c>
      <c r="BX41" s="299">
        <v>0</v>
      </c>
      <c r="BY41" s="111">
        <f t="shared" si="44"/>
        <v>0</v>
      </c>
      <c r="BZ41" s="299">
        <v>0</v>
      </c>
      <c r="CA41" s="414">
        <f t="shared" si="45"/>
        <v>0</v>
      </c>
      <c r="CB41" s="111">
        <f t="shared" si="10"/>
        <v>0</v>
      </c>
      <c r="CC41" s="299">
        <f t="shared" si="11"/>
        <v>0</v>
      </c>
      <c r="CD41" s="111">
        <f t="shared" si="12"/>
        <v>0</v>
      </c>
      <c r="CE41" s="299">
        <f t="shared" si="13"/>
        <v>0</v>
      </c>
      <c r="CF41" s="111">
        <f t="shared" si="14"/>
        <v>0</v>
      </c>
      <c r="CG41" s="299">
        <f t="shared" si="15"/>
        <v>0</v>
      </c>
      <c r="CH41" s="111">
        <f t="shared" si="16"/>
        <v>0</v>
      </c>
      <c r="CI41" s="299">
        <f t="shared" si="17"/>
        <v>0</v>
      </c>
      <c r="CJ41" s="111">
        <f t="shared" si="18"/>
        <v>0</v>
      </c>
      <c r="CK41" s="299">
        <f t="shared" si="19"/>
        <v>0</v>
      </c>
      <c r="CL41" s="111">
        <f t="shared" si="20"/>
        <v>0</v>
      </c>
      <c r="CM41" s="260">
        <f t="shared" si="21"/>
        <v>0</v>
      </c>
      <c r="CN41" s="111">
        <f t="shared" si="22"/>
        <v>0</v>
      </c>
      <c r="CO41" s="260">
        <f t="shared" si="56"/>
        <v>0</v>
      </c>
      <c r="CP41" s="111">
        <f t="shared" si="23"/>
        <v>0</v>
      </c>
      <c r="CQ41" s="260">
        <f t="shared" si="57"/>
        <v>0</v>
      </c>
      <c r="CR41" s="111">
        <f t="shared" si="24"/>
        <v>0</v>
      </c>
      <c r="CS41" s="260">
        <f t="shared" si="58"/>
        <v>0</v>
      </c>
    </row>
    <row r="42" spans="1:97" s="95" customFormat="1" x14ac:dyDescent="0.4">
      <c r="A42" s="92"/>
      <c r="B42" s="93"/>
      <c r="C42" s="118"/>
      <c r="G42" s="118"/>
      <c r="H42" s="124"/>
      <c r="I42" s="124"/>
      <c r="J42" s="128"/>
      <c r="K42" s="129"/>
      <c r="L42" s="243" t="s">
        <v>471</v>
      </c>
      <c r="M42" s="236" t="s">
        <v>472</v>
      </c>
      <c r="N42" s="172" t="s">
        <v>730</v>
      </c>
      <c r="O42" s="243" t="s">
        <v>934</v>
      </c>
      <c r="P42" s="431" t="s">
        <v>2182</v>
      </c>
      <c r="Q42" s="239"/>
      <c r="R42" s="240"/>
      <c r="S42" s="127"/>
      <c r="T42" s="119"/>
      <c r="U42" s="241"/>
      <c r="V42" s="242"/>
      <c r="W42" s="127"/>
      <c r="X42" s="119"/>
      <c r="Y42" s="241"/>
      <c r="Z42" s="242"/>
      <c r="AA42" s="127"/>
      <c r="AB42" s="119"/>
      <c r="AC42" s="241"/>
      <c r="AD42" s="242"/>
      <c r="AE42" s="127"/>
      <c r="AF42" s="119"/>
      <c r="AG42" s="241"/>
      <c r="AH42" s="242"/>
      <c r="AI42" s="127"/>
      <c r="AJ42" s="119"/>
      <c r="AK42" s="241"/>
      <c r="AL42" s="242"/>
      <c r="AM42" s="127"/>
      <c r="AN42" s="119"/>
      <c r="AO42" s="111"/>
      <c r="AP42" s="260"/>
      <c r="AQ42" s="260"/>
      <c r="AR42" s="119">
        <f t="shared" si="32"/>
        <v>0</v>
      </c>
      <c r="AS42" s="111">
        <f t="shared" si="47"/>
        <v>0</v>
      </c>
      <c r="AT42" s="127">
        <f t="shared" si="33"/>
        <v>0</v>
      </c>
      <c r="AU42" s="111">
        <f t="shared" si="47"/>
        <v>0</v>
      </c>
      <c r="AV42" s="119">
        <f t="shared" si="34"/>
        <v>0</v>
      </c>
      <c r="AW42" s="111">
        <f t="shared" si="47"/>
        <v>0</v>
      </c>
      <c r="AX42" s="118">
        <f t="shared" si="35"/>
        <v>0</v>
      </c>
      <c r="AY42" s="111">
        <f t="shared" si="47"/>
        <v>0</v>
      </c>
      <c r="AZ42" s="118">
        <f t="shared" si="36"/>
        <v>0</v>
      </c>
      <c r="BA42" s="128">
        <f t="shared" si="47"/>
        <v>0</v>
      </c>
      <c r="BB42" s="118">
        <f t="shared" si="48"/>
        <v>0</v>
      </c>
      <c r="BC42" s="111">
        <f t="shared" si="47"/>
        <v>0</v>
      </c>
      <c r="BD42" s="119">
        <f t="shared" si="49"/>
        <v>0</v>
      </c>
      <c r="BE42" s="111">
        <f t="shared" si="59"/>
        <v>0</v>
      </c>
      <c r="BF42" s="127">
        <f t="shared" si="50"/>
        <v>0</v>
      </c>
      <c r="BG42" s="111">
        <f t="shared" si="59"/>
        <v>0</v>
      </c>
      <c r="BH42" s="119">
        <f t="shared" si="52"/>
        <v>0</v>
      </c>
      <c r="BI42" s="111">
        <f t="shared" si="59"/>
        <v>0</v>
      </c>
      <c r="BJ42" s="127">
        <f t="shared" si="53"/>
        <v>0</v>
      </c>
      <c r="BK42" s="111">
        <f t="shared" si="59"/>
        <v>0</v>
      </c>
      <c r="BL42" s="119">
        <f t="shared" si="54"/>
        <v>0</v>
      </c>
      <c r="BM42" s="111"/>
      <c r="BN42" s="260"/>
      <c r="BO42" s="414">
        <f t="shared" si="37"/>
        <v>0</v>
      </c>
      <c r="BP42" s="414">
        <f t="shared" si="38"/>
        <v>0</v>
      </c>
      <c r="BQ42" s="414">
        <f t="shared" si="39"/>
        <v>0</v>
      </c>
      <c r="BR42" s="414">
        <f t="shared" si="40"/>
        <v>0</v>
      </c>
      <c r="BS42" s="111">
        <f t="shared" si="41"/>
        <v>0</v>
      </c>
      <c r="BT42" s="299">
        <f t="shared" si="6"/>
        <v>0</v>
      </c>
      <c r="BU42" s="111">
        <f t="shared" si="42"/>
        <v>0</v>
      </c>
      <c r="BV42" s="299">
        <f t="shared" si="7"/>
        <v>0</v>
      </c>
      <c r="BW42" s="111">
        <f t="shared" si="43"/>
        <v>0</v>
      </c>
      <c r="BX42" s="299">
        <f t="shared" si="8"/>
        <v>0</v>
      </c>
      <c r="BY42" s="111">
        <f t="shared" si="44"/>
        <v>0</v>
      </c>
      <c r="BZ42" s="299">
        <f t="shared" ref="BZ42:BZ49" si="60">BX42</f>
        <v>0</v>
      </c>
      <c r="CA42" s="414">
        <f t="shared" si="45"/>
        <v>0</v>
      </c>
      <c r="CB42" s="111">
        <f t="shared" si="10"/>
        <v>0</v>
      </c>
      <c r="CC42" s="299">
        <f t="shared" si="11"/>
        <v>0</v>
      </c>
      <c r="CD42" s="111">
        <f t="shared" si="12"/>
        <v>0</v>
      </c>
      <c r="CE42" s="299">
        <f t="shared" si="13"/>
        <v>0</v>
      </c>
      <c r="CF42" s="111">
        <f t="shared" si="14"/>
        <v>0</v>
      </c>
      <c r="CG42" s="299">
        <f t="shared" si="15"/>
        <v>0</v>
      </c>
      <c r="CH42" s="111">
        <f t="shared" si="16"/>
        <v>0</v>
      </c>
      <c r="CI42" s="299">
        <f t="shared" si="17"/>
        <v>0</v>
      </c>
      <c r="CJ42" s="111">
        <f t="shared" si="18"/>
        <v>0</v>
      </c>
      <c r="CK42" s="299">
        <f t="shared" si="19"/>
        <v>0</v>
      </c>
      <c r="CL42" s="111">
        <f t="shared" si="20"/>
        <v>0</v>
      </c>
      <c r="CM42" s="260">
        <f t="shared" si="21"/>
        <v>0</v>
      </c>
      <c r="CN42" s="111">
        <f t="shared" si="22"/>
        <v>0</v>
      </c>
      <c r="CO42" s="260">
        <f t="shared" si="56"/>
        <v>0</v>
      </c>
      <c r="CP42" s="111">
        <f t="shared" si="23"/>
        <v>0</v>
      </c>
      <c r="CQ42" s="260">
        <f t="shared" si="57"/>
        <v>0</v>
      </c>
      <c r="CR42" s="111">
        <f t="shared" si="24"/>
        <v>0</v>
      </c>
      <c r="CS42" s="260">
        <f t="shared" si="58"/>
        <v>0</v>
      </c>
    </row>
    <row r="43" spans="1:97" s="95" customFormat="1" x14ac:dyDescent="0.4">
      <c r="A43" s="92"/>
      <c r="B43" s="93"/>
      <c r="C43" s="118"/>
      <c r="G43" s="118"/>
      <c r="H43" s="124"/>
      <c r="I43" s="124"/>
      <c r="J43" s="128"/>
      <c r="K43" s="129"/>
      <c r="L43" s="431" t="s">
        <v>2323</v>
      </c>
      <c r="M43" s="236"/>
      <c r="N43" s="172"/>
      <c r="O43" s="243"/>
      <c r="P43" s="465"/>
      <c r="Q43" s="239"/>
      <c r="R43" s="240"/>
      <c r="S43" s="127"/>
      <c r="T43" s="119"/>
      <c r="U43" s="241"/>
      <c r="V43" s="242"/>
      <c r="W43" s="127"/>
      <c r="X43" s="119"/>
      <c r="Y43" s="241"/>
      <c r="Z43" s="242"/>
      <c r="AA43" s="127"/>
      <c r="AB43" s="119"/>
      <c r="AC43" s="241"/>
      <c r="AD43" s="242"/>
      <c r="AE43" s="127"/>
      <c r="AF43" s="119"/>
      <c r="AG43" s="241"/>
      <c r="AH43" s="242"/>
      <c r="AI43" s="127"/>
      <c r="AJ43" s="119"/>
      <c r="AK43" s="241"/>
      <c r="AL43" s="242"/>
      <c r="AM43" s="127"/>
      <c r="AN43" s="119"/>
      <c r="AO43" s="111"/>
      <c r="AP43" s="260"/>
      <c r="AQ43" s="260"/>
      <c r="AR43" s="119"/>
      <c r="AS43" s="111"/>
      <c r="AT43" s="127"/>
      <c r="AU43" s="111"/>
      <c r="AV43" s="119"/>
      <c r="AW43" s="111"/>
      <c r="AX43" s="118"/>
      <c r="AY43" s="111"/>
      <c r="AZ43" s="118"/>
      <c r="BA43" s="128"/>
      <c r="BB43" s="118"/>
      <c r="BC43" s="111"/>
      <c r="BD43" s="119"/>
      <c r="BE43" s="111"/>
      <c r="BF43" s="127"/>
      <c r="BG43" s="111"/>
      <c r="BH43" s="119"/>
      <c r="BI43" s="111"/>
      <c r="BJ43" s="127"/>
      <c r="BK43" s="111"/>
      <c r="BL43" s="119"/>
      <c r="BM43" s="111"/>
      <c r="BN43" s="260"/>
      <c r="BO43" s="414"/>
      <c r="BP43" s="414"/>
      <c r="BQ43" s="414"/>
      <c r="BR43" s="414">
        <f t="shared" si="40"/>
        <v>0</v>
      </c>
      <c r="BS43" s="111">
        <f t="shared" si="41"/>
        <v>0</v>
      </c>
      <c r="BT43" s="299">
        <f t="shared" si="6"/>
        <v>0</v>
      </c>
      <c r="BU43" s="111">
        <f t="shared" si="42"/>
        <v>0</v>
      </c>
      <c r="BV43" s="299">
        <f t="shared" si="7"/>
        <v>0</v>
      </c>
      <c r="BW43" s="111">
        <f t="shared" si="43"/>
        <v>0</v>
      </c>
      <c r="BX43" s="299">
        <f t="shared" si="8"/>
        <v>0</v>
      </c>
      <c r="BY43" s="111">
        <f t="shared" si="44"/>
        <v>0</v>
      </c>
      <c r="BZ43" s="299">
        <f t="shared" si="60"/>
        <v>0</v>
      </c>
      <c r="CA43" s="414">
        <f t="shared" si="45"/>
        <v>0</v>
      </c>
      <c r="CB43" s="111">
        <f t="shared" si="10"/>
        <v>0</v>
      </c>
      <c r="CC43" s="299">
        <f t="shared" si="11"/>
        <v>0</v>
      </c>
      <c r="CD43" s="111">
        <f t="shared" si="12"/>
        <v>0</v>
      </c>
      <c r="CE43" s="299">
        <f t="shared" si="13"/>
        <v>0</v>
      </c>
      <c r="CF43" s="111">
        <f t="shared" si="14"/>
        <v>0</v>
      </c>
      <c r="CG43" s="299">
        <f t="shared" si="15"/>
        <v>0</v>
      </c>
      <c r="CH43" s="111">
        <f t="shared" si="16"/>
        <v>0</v>
      </c>
      <c r="CI43" s="299">
        <f t="shared" si="17"/>
        <v>0</v>
      </c>
      <c r="CJ43" s="111">
        <f t="shared" si="18"/>
        <v>0</v>
      </c>
      <c r="CK43" s="299">
        <f t="shared" si="19"/>
        <v>0</v>
      </c>
      <c r="CL43" s="111">
        <f t="shared" si="20"/>
        <v>0</v>
      </c>
      <c r="CM43" s="260">
        <f t="shared" si="21"/>
        <v>0</v>
      </c>
      <c r="CN43" s="111">
        <f t="shared" si="22"/>
        <v>0</v>
      </c>
      <c r="CO43" s="260">
        <f t="shared" si="56"/>
        <v>0</v>
      </c>
      <c r="CP43" s="111">
        <f t="shared" si="23"/>
        <v>0</v>
      </c>
      <c r="CQ43" s="260">
        <f t="shared" si="57"/>
        <v>0</v>
      </c>
      <c r="CR43" s="111">
        <f t="shared" si="24"/>
        <v>0</v>
      </c>
      <c r="CS43" s="260">
        <f t="shared" si="58"/>
        <v>0</v>
      </c>
    </row>
    <row r="44" spans="1:97" s="95" customFormat="1" x14ac:dyDescent="0.4">
      <c r="A44" s="92" t="s">
        <v>79</v>
      </c>
      <c r="B44" s="93" t="s">
        <v>22</v>
      </c>
      <c r="C44" s="118" t="s">
        <v>109</v>
      </c>
      <c r="D44" s="95">
        <v>6000</v>
      </c>
      <c r="E44" s="95">
        <v>3600</v>
      </c>
      <c r="F44" s="95">
        <f t="shared" si="0"/>
        <v>3888.0000000000005</v>
      </c>
      <c r="G44" s="118">
        <v>2</v>
      </c>
      <c r="H44" s="124" t="s">
        <v>8</v>
      </c>
      <c r="I44" s="124" t="s">
        <v>8</v>
      </c>
      <c r="J44" s="128">
        <v>1</v>
      </c>
      <c r="K44" s="211" t="s">
        <v>111</v>
      </c>
      <c r="L44" s="236" t="s">
        <v>28</v>
      </c>
      <c r="M44" s="264" t="s">
        <v>543</v>
      </c>
      <c r="N44" s="140"/>
      <c r="O44" s="140"/>
      <c r="P44" s="142"/>
      <c r="Q44" s="265">
        <v>1</v>
      </c>
      <c r="R44" s="240">
        <f t="shared" ref="R44:R49" si="61">E44*Q44</f>
        <v>3600</v>
      </c>
      <c r="S44" s="127">
        <v>1</v>
      </c>
      <c r="T44" s="119">
        <f t="shared" ref="T44:T49" si="62">E44*S44</f>
        <v>3600</v>
      </c>
      <c r="U44" s="241">
        <v>1</v>
      </c>
      <c r="V44" s="242">
        <f t="shared" si="3"/>
        <v>3600</v>
      </c>
      <c r="W44" s="127">
        <v>1</v>
      </c>
      <c r="X44" s="119">
        <f t="shared" si="4"/>
        <v>3600</v>
      </c>
      <c r="Y44" s="241">
        <v>1</v>
      </c>
      <c r="Z44" s="242">
        <f t="shared" si="5"/>
        <v>3600</v>
      </c>
      <c r="AA44" s="127">
        <v>0</v>
      </c>
      <c r="AB44" s="119">
        <f t="shared" si="25"/>
        <v>0</v>
      </c>
      <c r="AC44" s="241">
        <v>0</v>
      </c>
      <c r="AD44" s="242">
        <f t="shared" si="46"/>
        <v>0</v>
      </c>
      <c r="AE44" s="127">
        <v>0</v>
      </c>
      <c r="AF44" s="119">
        <f t="shared" si="26"/>
        <v>0</v>
      </c>
      <c r="AG44" s="241">
        <v>0</v>
      </c>
      <c r="AH44" s="242">
        <f t="shared" si="27"/>
        <v>0</v>
      </c>
      <c r="AI44" s="127">
        <v>0</v>
      </c>
      <c r="AJ44" s="119">
        <f t="shared" si="28"/>
        <v>0</v>
      </c>
      <c r="AK44" s="241">
        <v>0</v>
      </c>
      <c r="AL44" s="242">
        <f t="shared" si="29"/>
        <v>0</v>
      </c>
      <c r="AM44" s="127">
        <v>0</v>
      </c>
      <c r="AN44" s="119">
        <f t="shared" si="30"/>
        <v>0</v>
      </c>
      <c r="AO44" s="111">
        <v>0</v>
      </c>
      <c r="AP44" s="260">
        <f t="shared" si="31"/>
        <v>0</v>
      </c>
      <c r="AQ44" s="260">
        <v>0</v>
      </c>
      <c r="AR44" s="119">
        <f t="shared" si="32"/>
        <v>0</v>
      </c>
      <c r="AS44" s="111">
        <f t="shared" si="47"/>
        <v>0</v>
      </c>
      <c r="AT44" s="127">
        <f t="shared" si="33"/>
        <v>0</v>
      </c>
      <c r="AU44" s="111">
        <f t="shared" si="47"/>
        <v>0</v>
      </c>
      <c r="AV44" s="119">
        <f t="shared" si="34"/>
        <v>0</v>
      </c>
      <c r="AW44" s="111">
        <f t="shared" si="47"/>
        <v>0</v>
      </c>
      <c r="AX44" s="118">
        <f t="shared" si="35"/>
        <v>0</v>
      </c>
      <c r="AY44" s="111">
        <f t="shared" si="47"/>
        <v>0</v>
      </c>
      <c r="AZ44" s="118">
        <f t="shared" si="36"/>
        <v>0</v>
      </c>
      <c r="BA44" s="128">
        <f t="shared" si="47"/>
        <v>0</v>
      </c>
      <c r="BB44" s="118">
        <f t="shared" si="48"/>
        <v>0</v>
      </c>
      <c r="BC44" s="111">
        <f t="shared" si="47"/>
        <v>0</v>
      </c>
      <c r="BD44" s="119">
        <f t="shared" si="49"/>
        <v>0</v>
      </c>
      <c r="BE44" s="111">
        <f t="shared" si="59"/>
        <v>0</v>
      </c>
      <c r="BF44" s="127">
        <f t="shared" si="50"/>
        <v>0</v>
      </c>
      <c r="BG44" s="111">
        <f t="shared" si="59"/>
        <v>0</v>
      </c>
      <c r="BH44" s="119">
        <f t="shared" si="52"/>
        <v>0</v>
      </c>
      <c r="BI44" s="111">
        <f t="shared" si="59"/>
        <v>0</v>
      </c>
      <c r="BJ44" s="127">
        <f t="shared" si="53"/>
        <v>0</v>
      </c>
      <c r="BK44" s="111">
        <f t="shared" si="59"/>
        <v>0</v>
      </c>
      <c r="BL44" s="119">
        <f t="shared" si="54"/>
        <v>0</v>
      </c>
      <c r="BM44" s="111">
        <f t="shared" si="59"/>
        <v>0</v>
      </c>
      <c r="BN44" s="260">
        <f t="shared" si="55"/>
        <v>0</v>
      </c>
      <c r="BO44" s="414">
        <f t="shared" si="37"/>
        <v>0</v>
      </c>
      <c r="BP44" s="414">
        <f t="shared" si="38"/>
        <v>0</v>
      </c>
      <c r="BQ44" s="414">
        <f t="shared" si="39"/>
        <v>0</v>
      </c>
      <c r="BR44" s="414">
        <f t="shared" si="40"/>
        <v>0</v>
      </c>
      <c r="BS44" s="111">
        <f t="shared" si="41"/>
        <v>0</v>
      </c>
      <c r="BT44" s="299">
        <f t="shared" si="6"/>
        <v>0</v>
      </c>
      <c r="BU44" s="111">
        <f t="shared" si="42"/>
        <v>0</v>
      </c>
      <c r="BV44" s="299">
        <f t="shared" si="7"/>
        <v>0</v>
      </c>
      <c r="BW44" s="111">
        <f t="shared" si="43"/>
        <v>0</v>
      </c>
      <c r="BX44" s="299">
        <f t="shared" si="8"/>
        <v>0</v>
      </c>
      <c r="BY44" s="111">
        <f t="shared" si="44"/>
        <v>0</v>
      </c>
      <c r="BZ44" s="299">
        <f t="shared" si="60"/>
        <v>0</v>
      </c>
      <c r="CA44" s="414">
        <f t="shared" si="45"/>
        <v>0</v>
      </c>
      <c r="CB44" s="111">
        <f t="shared" si="10"/>
        <v>0</v>
      </c>
      <c r="CC44" s="299">
        <f t="shared" si="11"/>
        <v>0</v>
      </c>
      <c r="CD44" s="111">
        <f t="shared" si="12"/>
        <v>0</v>
      </c>
      <c r="CE44" s="299">
        <f t="shared" si="13"/>
        <v>0</v>
      </c>
      <c r="CF44" s="111">
        <f t="shared" si="14"/>
        <v>0</v>
      </c>
      <c r="CG44" s="299">
        <f t="shared" si="15"/>
        <v>0</v>
      </c>
      <c r="CH44" s="111">
        <f t="shared" si="16"/>
        <v>0</v>
      </c>
      <c r="CI44" s="299">
        <f t="shared" si="17"/>
        <v>0</v>
      </c>
      <c r="CJ44" s="111">
        <f t="shared" si="18"/>
        <v>0</v>
      </c>
      <c r="CK44" s="299">
        <f t="shared" si="19"/>
        <v>0</v>
      </c>
      <c r="CL44" s="111">
        <f t="shared" si="20"/>
        <v>0</v>
      </c>
      <c r="CM44" s="260">
        <f t="shared" si="21"/>
        <v>0</v>
      </c>
      <c r="CN44" s="111">
        <f t="shared" si="22"/>
        <v>0</v>
      </c>
      <c r="CO44" s="260">
        <f t="shared" si="56"/>
        <v>0</v>
      </c>
      <c r="CP44" s="111">
        <f t="shared" si="23"/>
        <v>0</v>
      </c>
      <c r="CQ44" s="260">
        <f t="shared" si="57"/>
        <v>0</v>
      </c>
      <c r="CR44" s="111">
        <f t="shared" si="24"/>
        <v>0</v>
      </c>
      <c r="CS44" s="260">
        <f t="shared" si="58"/>
        <v>0</v>
      </c>
    </row>
    <row r="45" spans="1:97" s="95" customFormat="1" x14ac:dyDescent="0.4">
      <c r="A45" s="92" t="s">
        <v>80</v>
      </c>
      <c r="B45" s="93" t="s">
        <v>22</v>
      </c>
      <c r="C45" s="118" t="s">
        <v>110</v>
      </c>
      <c r="D45" s="95">
        <v>5000</v>
      </c>
      <c r="E45" s="95">
        <v>3000</v>
      </c>
      <c r="F45" s="95">
        <f t="shared" si="0"/>
        <v>3240</v>
      </c>
      <c r="G45" s="118">
        <v>1</v>
      </c>
      <c r="H45" s="124" t="s">
        <v>8</v>
      </c>
      <c r="I45" s="124" t="s">
        <v>8</v>
      </c>
      <c r="J45" s="128">
        <v>1</v>
      </c>
      <c r="K45" s="211" t="s">
        <v>111</v>
      </c>
      <c r="L45" s="236" t="s">
        <v>350</v>
      </c>
      <c r="M45" s="140"/>
      <c r="N45" s="141"/>
      <c r="O45" s="140"/>
      <c r="P45" s="142"/>
      <c r="Q45" s="265">
        <v>0</v>
      </c>
      <c r="R45" s="240">
        <f t="shared" si="61"/>
        <v>0</v>
      </c>
      <c r="S45" s="127">
        <v>0</v>
      </c>
      <c r="T45" s="119">
        <f t="shared" si="62"/>
        <v>0</v>
      </c>
      <c r="U45" s="241">
        <v>0</v>
      </c>
      <c r="V45" s="242">
        <f t="shared" si="3"/>
        <v>0</v>
      </c>
      <c r="W45" s="127">
        <v>0</v>
      </c>
      <c r="X45" s="119">
        <f t="shared" si="4"/>
        <v>0</v>
      </c>
      <c r="Y45" s="241">
        <v>0</v>
      </c>
      <c r="Z45" s="242">
        <f t="shared" si="5"/>
        <v>0</v>
      </c>
      <c r="AA45" s="127">
        <v>0</v>
      </c>
      <c r="AB45" s="119">
        <f t="shared" si="25"/>
        <v>0</v>
      </c>
      <c r="AC45" s="241">
        <v>0</v>
      </c>
      <c r="AD45" s="242">
        <f t="shared" si="46"/>
        <v>0</v>
      </c>
      <c r="AE45" s="127">
        <v>0</v>
      </c>
      <c r="AF45" s="119">
        <f t="shared" si="26"/>
        <v>0</v>
      </c>
      <c r="AG45" s="241">
        <v>0</v>
      </c>
      <c r="AH45" s="242">
        <f t="shared" si="27"/>
        <v>0</v>
      </c>
      <c r="AI45" s="127">
        <v>0</v>
      </c>
      <c r="AJ45" s="119">
        <f t="shared" si="28"/>
        <v>0</v>
      </c>
      <c r="AK45" s="241">
        <v>0</v>
      </c>
      <c r="AL45" s="242">
        <f t="shared" si="29"/>
        <v>0</v>
      </c>
      <c r="AM45" s="127">
        <v>0</v>
      </c>
      <c r="AN45" s="119">
        <f t="shared" si="30"/>
        <v>0</v>
      </c>
      <c r="AO45" s="111">
        <v>0</v>
      </c>
      <c r="AP45" s="260">
        <f t="shared" si="31"/>
        <v>0</v>
      </c>
      <c r="AQ45" s="260">
        <v>0</v>
      </c>
      <c r="AR45" s="119">
        <f t="shared" si="32"/>
        <v>0</v>
      </c>
      <c r="AS45" s="111">
        <f t="shared" si="47"/>
        <v>0</v>
      </c>
      <c r="AT45" s="127">
        <f t="shared" si="33"/>
        <v>0</v>
      </c>
      <c r="AU45" s="111">
        <f t="shared" si="47"/>
        <v>0</v>
      </c>
      <c r="AV45" s="119">
        <f t="shared" si="34"/>
        <v>0</v>
      </c>
      <c r="AW45" s="111">
        <f t="shared" si="47"/>
        <v>0</v>
      </c>
      <c r="AX45" s="118">
        <f t="shared" si="35"/>
        <v>0</v>
      </c>
      <c r="AY45" s="111">
        <f t="shared" si="47"/>
        <v>0</v>
      </c>
      <c r="AZ45" s="118">
        <f t="shared" si="36"/>
        <v>0</v>
      </c>
      <c r="BA45" s="128">
        <f t="shared" si="47"/>
        <v>0</v>
      </c>
      <c r="BB45" s="118">
        <f t="shared" si="48"/>
        <v>0</v>
      </c>
      <c r="BC45" s="111">
        <f t="shared" si="47"/>
        <v>0</v>
      </c>
      <c r="BD45" s="119">
        <f t="shared" si="49"/>
        <v>0</v>
      </c>
      <c r="BE45" s="111">
        <f t="shared" si="59"/>
        <v>0</v>
      </c>
      <c r="BF45" s="127">
        <f t="shared" si="50"/>
        <v>0</v>
      </c>
      <c r="BG45" s="111">
        <f t="shared" si="59"/>
        <v>0</v>
      </c>
      <c r="BH45" s="119">
        <f t="shared" si="52"/>
        <v>0</v>
      </c>
      <c r="BI45" s="111">
        <f t="shared" si="59"/>
        <v>0</v>
      </c>
      <c r="BJ45" s="127">
        <f t="shared" si="53"/>
        <v>0</v>
      </c>
      <c r="BK45" s="111">
        <f t="shared" si="59"/>
        <v>0</v>
      </c>
      <c r="BL45" s="119">
        <f t="shared" si="54"/>
        <v>0</v>
      </c>
      <c r="BM45" s="111">
        <f t="shared" si="59"/>
        <v>0</v>
      </c>
      <c r="BN45" s="260">
        <f t="shared" si="55"/>
        <v>0</v>
      </c>
      <c r="BO45" s="414">
        <f t="shared" si="37"/>
        <v>0</v>
      </c>
      <c r="BP45" s="414">
        <f t="shared" si="38"/>
        <v>0</v>
      </c>
      <c r="BQ45" s="414">
        <f t="shared" si="39"/>
        <v>0</v>
      </c>
      <c r="BR45" s="414">
        <f t="shared" si="40"/>
        <v>0</v>
      </c>
      <c r="BS45" s="111">
        <f t="shared" si="41"/>
        <v>0</v>
      </c>
      <c r="BT45" s="299">
        <f t="shared" si="6"/>
        <v>0</v>
      </c>
      <c r="BU45" s="111">
        <f t="shared" si="42"/>
        <v>0</v>
      </c>
      <c r="BV45" s="299">
        <f t="shared" si="7"/>
        <v>0</v>
      </c>
      <c r="BW45" s="111">
        <f t="shared" si="43"/>
        <v>0</v>
      </c>
      <c r="BX45" s="299">
        <f t="shared" si="8"/>
        <v>0</v>
      </c>
      <c r="BY45" s="111">
        <f t="shared" si="44"/>
        <v>0</v>
      </c>
      <c r="BZ45" s="299">
        <f t="shared" si="60"/>
        <v>0</v>
      </c>
      <c r="CA45" s="414">
        <f t="shared" si="45"/>
        <v>0</v>
      </c>
      <c r="CB45" s="111">
        <f t="shared" si="10"/>
        <v>0</v>
      </c>
      <c r="CC45" s="299">
        <f t="shared" si="11"/>
        <v>0</v>
      </c>
      <c r="CD45" s="111">
        <f t="shared" si="12"/>
        <v>0</v>
      </c>
      <c r="CE45" s="299">
        <f t="shared" si="13"/>
        <v>0</v>
      </c>
      <c r="CF45" s="111">
        <f t="shared" si="14"/>
        <v>0</v>
      </c>
      <c r="CG45" s="299">
        <f t="shared" si="15"/>
        <v>0</v>
      </c>
      <c r="CH45" s="111">
        <f t="shared" si="16"/>
        <v>0</v>
      </c>
      <c r="CI45" s="299">
        <f t="shared" si="17"/>
        <v>0</v>
      </c>
      <c r="CJ45" s="111">
        <f t="shared" si="18"/>
        <v>0</v>
      </c>
      <c r="CK45" s="299">
        <f t="shared" si="19"/>
        <v>0</v>
      </c>
      <c r="CL45" s="111">
        <f t="shared" si="20"/>
        <v>0</v>
      </c>
      <c r="CM45" s="260">
        <f t="shared" si="21"/>
        <v>0</v>
      </c>
      <c r="CN45" s="111">
        <f t="shared" si="22"/>
        <v>0</v>
      </c>
      <c r="CO45" s="260">
        <f t="shared" si="56"/>
        <v>0</v>
      </c>
      <c r="CP45" s="111">
        <f t="shared" si="23"/>
        <v>0</v>
      </c>
      <c r="CQ45" s="260">
        <f t="shared" si="57"/>
        <v>0</v>
      </c>
      <c r="CR45" s="111">
        <f t="shared" si="24"/>
        <v>0</v>
      </c>
      <c r="CS45" s="260">
        <f t="shared" si="58"/>
        <v>0</v>
      </c>
    </row>
    <row r="46" spans="1:97" s="95" customFormat="1" x14ac:dyDescent="0.4">
      <c r="A46" s="92" t="s">
        <v>81</v>
      </c>
      <c r="B46" s="93" t="s">
        <v>22</v>
      </c>
      <c r="C46" s="118" t="s">
        <v>117</v>
      </c>
      <c r="D46" s="95">
        <v>6000</v>
      </c>
      <c r="E46" s="95">
        <v>3600</v>
      </c>
      <c r="F46" s="95">
        <f t="shared" si="0"/>
        <v>3888.0000000000005</v>
      </c>
      <c r="G46" s="118">
        <v>2</v>
      </c>
      <c r="H46" s="124" t="s">
        <v>8</v>
      </c>
      <c r="I46" s="124" t="s">
        <v>8</v>
      </c>
      <c r="J46" s="128">
        <v>2</v>
      </c>
      <c r="K46" s="211" t="s">
        <v>111</v>
      </c>
      <c r="L46" s="236" t="s">
        <v>184</v>
      </c>
      <c r="M46" s="243" t="s">
        <v>350</v>
      </c>
      <c r="N46" s="141"/>
      <c r="O46" s="140"/>
      <c r="P46" s="142"/>
      <c r="Q46" s="265">
        <v>0</v>
      </c>
      <c r="R46" s="240">
        <f t="shared" si="61"/>
        <v>0</v>
      </c>
      <c r="S46" s="127">
        <v>0</v>
      </c>
      <c r="T46" s="119">
        <f t="shared" si="62"/>
        <v>0</v>
      </c>
      <c r="U46" s="241">
        <v>0</v>
      </c>
      <c r="V46" s="242">
        <f t="shared" si="3"/>
        <v>0</v>
      </c>
      <c r="W46" s="127">
        <v>0</v>
      </c>
      <c r="X46" s="119">
        <f t="shared" si="4"/>
        <v>0</v>
      </c>
      <c r="Y46" s="241">
        <v>0</v>
      </c>
      <c r="Z46" s="242">
        <f t="shared" si="5"/>
        <v>0</v>
      </c>
      <c r="AA46" s="127">
        <v>0</v>
      </c>
      <c r="AB46" s="119">
        <f t="shared" si="25"/>
        <v>0</v>
      </c>
      <c r="AC46" s="241">
        <v>0</v>
      </c>
      <c r="AD46" s="242">
        <f t="shared" si="46"/>
        <v>0</v>
      </c>
      <c r="AE46" s="127">
        <v>0</v>
      </c>
      <c r="AF46" s="119">
        <f t="shared" si="26"/>
        <v>0</v>
      </c>
      <c r="AG46" s="241">
        <v>0</v>
      </c>
      <c r="AH46" s="242">
        <f t="shared" si="27"/>
        <v>0</v>
      </c>
      <c r="AI46" s="127">
        <v>0</v>
      </c>
      <c r="AJ46" s="119">
        <f t="shared" si="28"/>
        <v>0</v>
      </c>
      <c r="AK46" s="241">
        <v>0</v>
      </c>
      <c r="AL46" s="242">
        <f t="shared" si="29"/>
        <v>0</v>
      </c>
      <c r="AM46" s="127">
        <v>0</v>
      </c>
      <c r="AN46" s="119">
        <f t="shared" si="30"/>
        <v>0</v>
      </c>
      <c r="AO46" s="111">
        <v>0</v>
      </c>
      <c r="AP46" s="260">
        <f t="shared" si="31"/>
        <v>0</v>
      </c>
      <c r="AQ46" s="260">
        <v>0</v>
      </c>
      <c r="AR46" s="119">
        <f t="shared" si="32"/>
        <v>0</v>
      </c>
      <c r="AS46" s="111">
        <f t="shared" si="47"/>
        <v>0</v>
      </c>
      <c r="AT46" s="127">
        <f t="shared" si="33"/>
        <v>0</v>
      </c>
      <c r="AU46" s="111">
        <f t="shared" si="47"/>
        <v>0</v>
      </c>
      <c r="AV46" s="119">
        <f t="shared" si="34"/>
        <v>0</v>
      </c>
      <c r="AW46" s="111">
        <f t="shared" si="47"/>
        <v>0</v>
      </c>
      <c r="AX46" s="118">
        <f t="shared" si="35"/>
        <v>0</v>
      </c>
      <c r="AY46" s="111">
        <f t="shared" si="47"/>
        <v>0</v>
      </c>
      <c r="AZ46" s="118">
        <f t="shared" si="36"/>
        <v>0</v>
      </c>
      <c r="BA46" s="128">
        <f t="shared" si="47"/>
        <v>0</v>
      </c>
      <c r="BB46" s="118">
        <f t="shared" si="48"/>
        <v>0</v>
      </c>
      <c r="BC46" s="111">
        <f t="shared" si="47"/>
        <v>0</v>
      </c>
      <c r="BD46" s="119">
        <f t="shared" si="49"/>
        <v>0</v>
      </c>
      <c r="BE46" s="111">
        <f t="shared" si="59"/>
        <v>0</v>
      </c>
      <c r="BF46" s="127">
        <f t="shared" si="50"/>
        <v>0</v>
      </c>
      <c r="BG46" s="111">
        <f t="shared" si="59"/>
        <v>0</v>
      </c>
      <c r="BH46" s="119">
        <f t="shared" si="52"/>
        <v>0</v>
      </c>
      <c r="BI46" s="111">
        <f t="shared" si="59"/>
        <v>0</v>
      </c>
      <c r="BJ46" s="127">
        <f t="shared" si="53"/>
        <v>0</v>
      </c>
      <c r="BK46" s="111">
        <f t="shared" si="59"/>
        <v>0</v>
      </c>
      <c r="BL46" s="119">
        <f t="shared" si="54"/>
        <v>0</v>
      </c>
      <c r="BM46" s="111">
        <f t="shared" si="59"/>
        <v>0</v>
      </c>
      <c r="BN46" s="260">
        <f t="shared" si="55"/>
        <v>0</v>
      </c>
      <c r="BO46" s="414">
        <f t="shared" si="37"/>
        <v>0</v>
      </c>
      <c r="BP46" s="414">
        <f t="shared" si="38"/>
        <v>0</v>
      </c>
      <c r="BQ46" s="414">
        <f t="shared" si="39"/>
        <v>0</v>
      </c>
      <c r="BR46" s="414">
        <f t="shared" si="40"/>
        <v>0</v>
      </c>
      <c r="BS46" s="111">
        <f t="shared" si="41"/>
        <v>0</v>
      </c>
      <c r="BT46" s="299">
        <f t="shared" si="6"/>
        <v>0</v>
      </c>
      <c r="BU46" s="111">
        <f t="shared" si="42"/>
        <v>0</v>
      </c>
      <c r="BV46" s="299">
        <f t="shared" si="7"/>
        <v>0</v>
      </c>
      <c r="BW46" s="111">
        <f t="shared" si="43"/>
        <v>0</v>
      </c>
      <c r="BX46" s="299">
        <f t="shared" si="8"/>
        <v>0</v>
      </c>
      <c r="BY46" s="111">
        <f t="shared" si="44"/>
        <v>0</v>
      </c>
      <c r="BZ46" s="299">
        <f t="shared" si="60"/>
        <v>0</v>
      </c>
      <c r="CA46" s="414">
        <f t="shared" si="45"/>
        <v>0</v>
      </c>
      <c r="CB46" s="111">
        <f t="shared" si="10"/>
        <v>0</v>
      </c>
      <c r="CC46" s="299">
        <f t="shared" si="11"/>
        <v>0</v>
      </c>
      <c r="CD46" s="111">
        <f t="shared" si="12"/>
        <v>0</v>
      </c>
      <c r="CE46" s="299">
        <f t="shared" si="13"/>
        <v>0</v>
      </c>
      <c r="CF46" s="111">
        <f t="shared" si="14"/>
        <v>0</v>
      </c>
      <c r="CG46" s="299">
        <f t="shared" si="15"/>
        <v>0</v>
      </c>
      <c r="CH46" s="111">
        <f t="shared" si="16"/>
        <v>0</v>
      </c>
      <c r="CI46" s="299">
        <f t="shared" si="17"/>
        <v>0</v>
      </c>
      <c r="CJ46" s="111">
        <f t="shared" si="18"/>
        <v>0</v>
      </c>
      <c r="CK46" s="299">
        <f t="shared" si="19"/>
        <v>0</v>
      </c>
      <c r="CL46" s="111">
        <f t="shared" si="20"/>
        <v>0</v>
      </c>
      <c r="CM46" s="260">
        <f t="shared" si="21"/>
        <v>0</v>
      </c>
      <c r="CN46" s="111">
        <f t="shared" si="22"/>
        <v>0</v>
      </c>
      <c r="CO46" s="260">
        <f t="shared" si="56"/>
        <v>0</v>
      </c>
      <c r="CP46" s="111">
        <f t="shared" si="23"/>
        <v>0</v>
      </c>
      <c r="CQ46" s="260">
        <f t="shared" si="57"/>
        <v>0</v>
      </c>
      <c r="CR46" s="111">
        <f t="shared" si="24"/>
        <v>0</v>
      </c>
      <c r="CS46" s="260">
        <f t="shared" si="58"/>
        <v>0</v>
      </c>
    </row>
    <row r="47" spans="1:97" s="95" customFormat="1" x14ac:dyDescent="0.4">
      <c r="A47" s="534" t="s">
        <v>82</v>
      </c>
      <c r="B47" s="535" t="s">
        <v>16</v>
      </c>
      <c r="C47" s="300" t="s">
        <v>118</v>
      </c>
      <c r="D47" s="301">
        <v>250000</v>
      </c>
      <c r="E47" s="301">
        <v>200000</v>
      </c>
      <c r="F47" s="301">
        <f t="shared" si="0"/>
        <v>216000</v>
      </c>
      <c r="G47" s="300">
        <v>1</v>
      </c>
      <c r="H47" s="490" t="s">
        <v>196</v>
      </c>
      <c r="I47" s="490" t="s">
        <v>120</v>
      </c>
      <c r="J47" s="536">
        <v>1</v>
      </c>
      <c r="K47" s="395"/>
      <c r="L47" s="537"/>
      <c r="M47" s="538"/>
      <c r="N47" s="539"/>
      <c r="O47" s="538"/>
      <c r="P47" s="537"/>
      <c r="Q47" s="540">
        <v>1</v>
      </c>
      <c r="R47" s="541">
        <f t="shared" si="61"/>
        <v>200000</v>
      </c>
      <c r="S47" s="542">
        <v>1</v>
      </c>
      <c r="T47" s="487">
        <f t="shared" si="62"/>
        <v>200000</v>
      </c>
      <c r="U47" s="543">
        <v>1</v>
      </c>
      <c r="V47" s="544">
        <f t="shared" si="3"/>
        <v>200000</v>
      </c>
      <c r="W47" s="542">
        <v>1</v>
      </c>
      <c r="X47" s="487">
        <f t="shared" si="4"/>
        <v>200000</v>
      </c>
      <c r="Y47" s="543">
        <v>1</v>
      </c>
      <c r="Z47" s="544">
        <f t="shared" si="5"/>
        <v>200000</v>
      </c>
      <c r="AA47" s="542">
        <v>1</v>
      </c>
      <c r="AB47" s="487">
        <f t="shared" si="25"/>
        <v>200000</v>
      </c>
      <c r="AC47" s="543">
        <v>1</v>
      </c>
      <c r="AD47" s="544">
        <f t="shared" si="46"/>
        <v>200000</v>
      </c>
      <c r="AE47" s="542">
        <v>1</v>
      </c>
      <c r="AF47" s="487">
        <f t="shared" si="26"/>
        <v>200000</v>
      </c>
      <c r="AG47" s="543">
        <v>1</v>
      </c>
      <c r="AH47" s="544">
        <f t="shared" si="27"/>
        <v>200000</v>
      </c>
      <c r="AI47" s="542">
        <v>1</v>
      </c>
      <c r="AJ47" s="487">
        <f t="shared" si="28"/>
        <v>200000</v>
      </c>
      <c r="AK47" s="543">
        <v>1</v>
      </c>
      <c r="AL47" s="544">
        <f t="shared" si="29"/>
        <v>200000</v>
      </c>
      <c r="AM47" s="542">
        <v>1</v>
      </c>
      <c r="AN47" s="487">
        <f t="shared" si="30"/>
        <v>200000</v>
      </c>
      <c r="AO47" s="545">
        <v>1</v>
      </c>
      <c r="AP47" s="546">
        <f t="shared" si="31"/>
        <v>200000</v>
      </c>
      <c r="AQ47" s="546">
        <v>1</v>
      </c>
      <c r="AR47" s="487">
        <f t="shared" si="32"/>
        <v>200000</v>
      </c>
      <c r="AS47" s="545">
        <f t="shared" si="47"/>
        <v>1</v>
      </c>
      <c r="AT47" s="542">
        <f t="shared" si="33"/>
        <v>200000</v>
      </c>
      <c r="AU47" s="545">
        <f t="shared" si="47"/>
        <v>1</v>
      </c>
      <c r="AV47" s="487">
        <f t="shared" si="34"/>
        <v>200000</v>
      </c>
      <c r="AW47" s="545">
        <f t="shared" si="47"/>
        <v>1</v>
      </c>
      <c r="AX47" s="300">
        <f t="shared" si="35"/>
        <v>200000</v>
      </c>
      <c r="AY47" s="545">
        <f t="shared" si="47"/>
        <v>1</v>
      </c>
      <c r="AZ47" s="300">
        <f t="shared" si="36"/>
        <v>200000</v>
      </c>
      <c r="BA47" s="536">
        <f t="shared" si="47"/>
        <v>1</v>
      </c>
      <c r="BB47" s="300">
        <f t="shared" si="48"/>
        <v>200000</v>
      </c>
      <c r="BC47" s="545">
        <f t="shared" si="47"/>
        <v>1</v>
      </c>
      <c r="BD47" s="487">
        <f t="shared" si="49"/>
        <v>200000</v>
      </c>
      <c r="BE47" s="545">
        <f t="shared" si="59"/>
        <v>1</v>
      </c>
      <c r="BF47" s="542">
        <f t="shared" si="50"/>
        <v>200000</v>
      </c>
      <c r="BG47" s="545">
        <f t="shared" si="59"/>
        <v>1</v>
      </c>
      <c r="BH47" s="487">
        <f t="shared" si="52"/>
        <v>200000</v>
      </c>
      <c r="BI47" s="545">
        <f t="shared" si="59"/>
        <v>1</v>
      </c>
      <c r="BJ47" s="542">
        <f t="shared" si="53"/>
        <v>200000</v>
      </c>
      <c r="BK47" s="545">
        <f t="shared" si="59"/>
        <v>1</v>
      </c>
      <c r="BL47" s="487">
        <f t="shared" si="54"/>
        <v>200000</v>
      </c>
      <c r="BM47" s="545">
        <f t="shared" si="59"/>
        <v>1</v>
      </c>
      <c r="BN47" s="546">
        <f t="shared" si="55"/>
        <v>200000</v>
      </c>
      <c r="BO47" s="547">
        <f t="shared" si="37"/>
        <v>216000</v>
      </c>
      <c r="BP47" s="547">
        <f t="shared" si="38"/>
        <v>1</v>
      </c>
      <c r="BQ47" s="547">
        <f t="shared" si="39"/>
        <v>200000</v>
      </c>
      <c r="BR47" s="547">
        <f t="shared" si="40"/>
        <v>1</v>
      </c>
      <c r="BS47" s="545">
        <f t="shared" si="41"/>
        <v>200000</v>
      </c>
      <c r="BT47" s="548">
        <f t="shared" si="6"/>
        <v>1</v>
      </c>
      <c r="BU47" s="545">
        <f t="shared" si="42"/>
        <v>200000</v>
      </c>
      <c r="BV47" s="548">
        <f t="shared" si="7"/>
        <v>1</v>
      </c>
      <c r="BW47" s="545">
        <f t="shared" si="43"/>
        <v>200000</v>
      </c>
      <c r="BX47" s="548">
        <f t="shared" si="8"/>
        <v>1</v>
      </c>
      <c r="BY47" s="545">
        <f t="shared" si="44"/>
        <v>200000</v>
      </c>
      <c r="BZ47" s="548">
        <f t="shared" si="60"/>
        <v>1</v>
      </c>
      <c r="CA47" s="547">
        <f t="shared" si="45"/>
        <v>200000</v>
      </c>
      <c r="CB47" s="545">
        <f t="shared" si="10"/>
        <v>1</v>
      </c>
      <c r="CC47" s="548">
        <f t="shared" si="11"/>
        <v>200000</v>
      </c>
      <c r="CD47" s="545">
        <f t="shared" si="12"/>
        <v>1</v>
      </c>
      <c r="CE47" s="548">
        <f t="shared" si="13"/>
        <v>200000</v>
      </c>
      <c r="CF47" s="545">
        <f t="shared" si="14"/>
        <v>1</v>
      </c>
      <c r="CG47" s="548">
        <f t="shared" si="15"/>
        <v>200000</v>
      </c>
      <c r="CH47" s="545">
        <f t="shared" si="16"/>
        <v>1</v>
      </c>
      <c r="CI47" s="548">
        <f t="shared" si="17"/>
        <v>200000</v>
      </c>
      <c r="CJ47" s="545">
        <f t="shared" si="18"/>
        <v>1</v>
      </c>
      <c r="CK47" s="548">
        <f t="shared" si="19"/>
        <v>200000</v>
      </c>
      <c r="CL47" s="545">
        <f t="shared" si="20"/>
        <v>1</v>
      </c>
      <c r="CM47" s="546">
        <f t="shared" si="21"/>
        <v>200000</v>
      </c>
      <c r="CN47" s="545">
        <f t="shared" si="22"/>
        <v>1</v>
      </c>
      <c r="CO47" s="260">
        <f t="shared" si="56"/>
        <v>200000</v>
      </c>
      <c r="CP47" s="545">
        <f t="shared" si="23"/>
        <v>1</v>
      </c>
      <c r="CQ47" s="260">
        <f t="shared" si="57"/>
        <v>200000</v>
      </c>
      <c r="CR47" s="545">
        <f t="shared" si="24"/>
        <v>1</v>
      </c>
      <c r="CS47" s="546">
        <f t="shared" si="58"/>
        <v>200000</v>
      </c>
    </row>
    <row r="48" spans="1:97" s="95" customFormat="1" x14ac:dyDescent="0.4">
      <c r="A48" s="92" t="s">
        <v>83</v>
      </c>
      <c r="B48" s="93" t="s">
        <v>3</v>
      </c>
      <c r="C48" s="118" t="s">
        <v>119</v>
      </c>
      <c r="D48" s="95">
        <v>13000</v>
      </c>
      <c r="E48" s="95">
        <v>7800</v>
      </c>
      <c r="F48" s="95">
        <f t="shared" si="0"/>
        <v>8424</v>
      </c>
      <c r="G48" s="118">
        <v>1</v>
      </c>
      <c r="H48" s="124" t="s">
        <v>196</v>
      </c>
      <c r="I48" s="124" t="s">
        <v>4</v>
      </c>
      <c r="J48" s="128">
        <v>1</v>
      </c>
      <c r="K48" s="211" t="s">
        <v>111</v>
      </c>
      <c r="L48" s="236" t="s">
        <v>351</v>
      </c>
      <c r="M48" s="140"/>
      <c r="N48" s="141"/>
      <c r="O48" s="140"/>
      <c r="P48" s="142"/>
      <c r="Q48" s="265">
        <v>0</v>
      </c>
      <c r="R48" s="240">
        <f t="shared" si="61"/>
        <v>0</v>
      </c>
      <c r="S48" s="127">
        <v>0</v>
      </c>
      <c r="T48" s="119">
        <f t="shared" si="62"/>
        <v>0</v>
      </c>
      <c r="U48" s="241">
        <v>0</v>
      </c>
      <c r="V48" s="242">
        <f t="shared" si="3"/>
        <v>0</v>
      </c>
      <c r="W48" s="127">
        <v>0</v>
      </c>
      <c r="X48" s="119">
        <f t="shared" si="4"/>
        <v>0</v>
      </c>
      <c r="Y48" s="241">
        <v>0</v>
      </c>
      <c r="Z48" s="242">
        <f t="shared" si="5"/>
        <v>0</v>
      </c>
      <c r="AA48" s="127">
        <v>0</v>
      </c>
      <c r="AB48" s="119">
        <f t="shared" si="25"/>
        <v>0</v>
      </c>
      <c r="AC48" s="241">
        <v>0</v>
      </c>
      <c r="AD48" s="242">
        <f t="shared" si="46"/>
        <v>0</v>
      </c>
      <c r="AE48" s="127">
        <v>0</v>
      </c>
      <c r="AF48" s="119">
        <f t="shared" si="26"/>
        <v>0</v>
      </c>
      <c r="AG48" s="241">
        <v>0</v>
      </c>
      <c r="AH48" s="242">
        <f t="shared" si="27"/>
        <v>0</v>
      </c>
      <c r="AI48" s="127">
        <v>0</v>
      </c>
      <c r="AJ48" s="119">
        <f t="shared" si="28"/>
        <v>0</v>
      </c>
      <c r="AK48" s="241">
        <v>0</v>
      </c>
      <c r="AL48" s="242">
        <f t="shared" si="29"/>
        <v>0</v>
      </c>
      <c r="AM48" s="127">
        <v>0</v>
      </c>
      <c r="AN48" s="119">
        <f t="shared" si="30"/>
        <v>0</v>
      </c>
      <c r="AO48" s="111">
        <v>0</v>
      </c>
      <c r="AP48" s="260">
        <f t="shared" si="31"/>
        <v>0</v>
      </c>
      <c r="AQ48" s="260">
        <v>0</v>
      </c>
      <c r="AR48" s="119">
        <f t="shared" si="32"/>
        <v>0</v>
      </c>
      <c r="AS48" s="111">
        <f t="shared" si="47"/>
        <v>0</v>
      </c>
      <c r="AT48" s="127">
        <f t="shared" si="33"/>
        <v>0</v>
      </c>
      <c r="AU48" s="111">
        <f t="shared" si="47"/>
        <v>0</v>
      </c>
      <c r="AV48" s="119">
        <f t="shared" si="34"/>
        <v>0</v>
      </c>
      <c r="AW48" s="111">
        <f t="shared" si="47"/>
        <v>0</v>
      </c>
      <c r="AX48" s="118">
        <f t="shared" si="35"/>
        <v>0</v>
      </c>
      <c r="AY48" s="111">
        <f t="shared" si="47"/>
        <v>0</v>
      </c>
      <c r="AZ48" s="118">
        <f t="shared" si="36"/>
        <v>0</v>
      </c>
      <c r="BA48" s="128">
        <f t="shared" si="47"/>
        <v>0</v>
      </c>
      <c r="BB48" s="118">
        <f t="shared" si="48"/>
        <v>0</v>
      </c>
      <c r="BC48" s="111">
        <f t="shared" si="47"/>
        <v>0</v>
      </c>
      <c r="BD48" s="119">
        <f t="shared" si="49"/>
        <v>0</v>
      </c>
      <c r="BE48" s="111">
        <f t="shared" si="59"/>
        <v>0</v>
      </c>
      <c r="BF48" s="127">
        <f t="shared" si="50"/>
        <v>0</v>
      </c>
      <c r="BG48" s="111">
        <f t="shared" si="59"/>
        <v>0</v>
      </c>
      <c r="BH48" s="119">
        <f t="shared" si="52"/>
        <v>0</v>
      </c>
      <c r="BI48" s="111">
        <f t="shared" si="59"/>
        <v>0</v>
      </c>
      <c r="BJ48" s="127">
        <f t="shared" si="53"/>
        <v>0</v>
      </c>
      <c r="BK48" s="111">
        <f t="shared" si="59"/>
        <v>0</v>
      </c>
      <c r="BL48" s="119">
        <f t="shared" si="54"/>
        <v>0</v>
      </c>
      <c r="BM48" s="111">
        <f t="shared" si="59"/>
        <v>0</v>
      </c>
      <c r="BN48" s="260">
        <f t="shared" si="55"/>
        <v>0</v>
      </c>
      <c r="BO48" s="414">
        <f t="shared" si="37"/>
        <v>0</v>
      </c>
      <c r="BP48" s="414">
        <f t="shared" si="38"/>
        <v>0</v>
      </c>
      <c r="BQ48" s="414">
        <f t="shared" si="39"/>
        <v>0</v>
      </c>
      <c r="BR48" s="414">
        <f t="shared" si="40"/>
        <v>0</v>
      </c>
      <c r="BS48" s="111">
        <f t="shared" si="41"/>
        <v>0</v>
      </c>
      <c r="BT48" s="299">
        <f t="shared" si="6"/>
        <v>0</v>
      </c>
      <c r="BU48" s="111">
        <f t="shared" si="42"/>
        <v>0</v>
      </c>
      <c r="BV48" s="299">
        <f t="shared" si="7"/>
        <v>0</v>
      </c>
      <c r="BW48" s="111">
        <f t="shared" si="43"/>
        <v>0</v>
      </c>
      <c r="BX48" s="299">
        <f t="shared" si="8"/>
        <v>0</v>
      </c>
      <c r="BY48" s="111">
        <f t="shared" si="44"/>
        <v>0</v>
      </c>
      <c r="BZ48" s="299">
        <f t="shared" si="60"/>
        <v>0</v>
      </c>
      <c r="CA48" s="414">
        <f t="shared" si="45"/>
        <v>0</v>
      </c>
      <c r="CB48" s="111">
        <f t="shared" si="10"/>
        <v>0</v>
      </c>
      <c r="CC48" s="299">
        <f t="shared" si="11"/>
        <v>0</v>
      </c>
      <c r="CD48" s="111">
        <f t="shared" si="12"/>
        <v>0</v>
      </c>
      <c r="CE48" s="299">
        <f t="shared" si="13"/>
        <v>0</v>
      </c>
      <c r="CF48" s="111">
        <f t="shared" si="14"/>
        <v>0</v>
      </c>
      <c r="CG48" s="299">
        <f t="shared" si="15"/>
        <v>0</v>
      </c>
      <c r="CH48" s="111">
        <f t="shared" si="16"/>
        <v>0</v>
      </c>
      <c r="CI48" s="299">
        <f t="shared" si="17"/>
        <v>0</v>
      </c>
      <c r="CJ48" s="111">
        <f t="shared" si="18"/>
        <v>0</v>
      </c>
      <c r="CK48" s="299">
        <f t="shared" si="19"/>
        <v>0</v>
      </c>
      <c r="CL48" s="111">
        <f t="shared" si="20"/>
        <v>0</v>
      </c>
      <c r="CM48" s="260">
        <f t="shared" si="21"/>
        <v>0</v>
      </c>
      <c r="CN48" s="111">
        <f t="shared" si="22"/>
        <v>0</v>
      </c>
      <c r="CO48" s="260">
        <f t="shared" si="56"/>
        <v>0</v>
      </c>
      <c r="CP48" s="111">
        <f t="shared" si="23"/>
        <v>0</v>
      </c>
      <c r="CQ48" s="260">
        <f t="shared" si="57"/>
        <v>0</v>
      </c>
      <c r="CR48" s="111">
        <f t="shared" si="24"/>
        <v>0</v>
      </c>
      <c r="CS48" s="260">
        <f t="shared" si="58"/>
        <v>0</v>
      </c>
    </row>
    <row r="49" spans="1:97" s="95" customFormat="1" ht="16.5" thickBot="1" x14ac:dyDescent="0.45">
      <c r="A49" s="182" t="s">
        <v>168</v>
      </c>
      <c r="B49" s="214" t="s">
        <v>171</v>
      </c>
      <c r="C49" s="215" t="s">
        <v>169</v>
      </c>
      <c r="D49" s="216">
        <v>7000</v>
      </c>
      <c r="E49" s="216">
        <v>3500</v>
      </c>
      <c r="F49" s="248">
        <f t="shared" si="0"/>
        <v>3780.0000000000005</v>
      </c>
      <c r="G49" s="215">
        <v>3</v>
      </c>
      <c r="H49" s="151" t="s">
        <v>196</v>
      </c>
      <c r="I49" s="151" t="s">
        <v>170</v>
      </c>
      <c r="J49" s="246">
        <v>1</v>
      </c>
      <c r="K49" s="266" t="s">
        <v>111</v>
      </c>
      <c r="L49" s="267" t="s">
        <v>172</v>
      </c>
      <c r="M49" s="267" t="s">
        <v>173</v>
      </c>
      <c r="N49" s="268" t="s">
        <v>470</v>
      </c>
      <c r="O49" s="143"/>
      <c r="P49" s="144"/>
      <c r="Q49" s="269">
        <v>1</v>
      </c>
      <c r="R49" s="245">
        <f t="shared" si="61"/>
        <v>3500</v>
      </c>
      <c r="S49" s="248">
        <v>1</v>
      </c>
      <c r="T49" s="216">
        <f t="shared" si="62"/>
        <v>3500</v>
      </c>
      <c r="U49" s="270">
        <v>1</v>
      </c>
      <c r="V49" s="271">
        <f t="shared" si="3"/>
        <v>3500</v>
      </c>
      <c r="W49" s="248">
        <v>0</v>
      </c>
      <c r="X49" s="216">
        <f t="shared" si="4"/>
        <v>0</v>
      </c>
      <c r="Y49" s="270">
        <v>0</v>
      </c>
      <c r="Z49" s="272">
        <f t="shared" si="5"/>
        <v>0</v>
      </c>
      <c r="AA49" s="248">
        <v>0</v>
      </c>
      <c r="AB49" s="273">
        <f t="shared" si="25"/>
        <v>0</v>
      </c>
      <c r="AC49" s="270">
        <v>0</v>
      </c>
      <c r="AD49" s="271">
        <f t="shared" si="46"/>
        <v>0</v>
      </c>
      <c r="AE49" s="248">
        <v>0</v>
      </c>
      <c r="AF49" s="273">
        <f t="shared" si="26"/>
        <v>0</v>
      </c>
      <c r="AG49" s="270">
        <v>0</v>
      </c>
      <c r="AH49" s="271">
        <f t="shared" si="27"/>
        <v>0</v>
      </c>
      <c r="AI49" s="248">
        <v>0</v>
      </c>
      <c r="AJ49" s="273">
        <f t="shared" si="28"/>
        <v>0</v>
      </c>
      <c r="AK49" s="270">
        <v>0</v>
      </c>
      <c r="AL49" s="271">
        <f t="shared" si="29"/>
        <v>0</v>
      </c>
      <c r="AM49" s="248">
        <v>0</v>
      </c>
      <c r="AN49" s="119">
        <f t="shared" si="30"/>
        <v>0</v>
      </c>
      <c r="AO49" s="196">
        <v>0</v>
      </c>
      <c r="AP49" s="196">
        <f t="shared" si="31"/>
        <v>0</v>
      </c>
      <c r="AQ49" s="274">
        <v>0</v>
      </c>
      <c r="AR49" s="273">
        <f t="shared" si="32"/>
        <v>0</v>
      </c>
      <c r="AS49" s="196">
        <f t="shared" si="47"/>
        <v>0</v>
      </c>
      <c r="AT49" s="248">
        <f t="shared" si="33"/>
        <v>0</v>
      </c>
      <c r="AU49" s="196">
        <f t="shared" si="47"/>
        <v>0</v>
      </c>
      <c r="AV49" s="215">
        <f t="shared" si="34"/>
        <v>0</v>
      </c>
      <c r="AW49" s="196">
        <f t="shared" si="47"/>
        <v>0</v>
      </c>
      <c r="AX49" s="215">
        <f t="shared" si="35"/>
        <v>0</v>
      </c>
      <c r="AY49" s="196">
        <f t="shared" si="47"/>
        <v>0</v>
      </c>
      <c r="AZ49" s="215">
        <f t="shared" si="36"/>
        <v>0</v>
      </c>
      <c r="BA49" s="246">
        <f t="shared" si="47"/>
        <v>0</v>
      </c>
      <c r="BB49" s="248">
        <f t="shared" ref="BB49" si="63">M49*BA49</f>
        <v>0</v>
      </c>
      <c r="BC49" s="196">
        <f t="shared" si="47"/>
        <v>0</v>
      </c>
      <c r="BD49" s="216">
        <f t="shared" si="49"/>
        <v>0</v>
      </c>
      <c r="BE49" s="196">
        <f t="shared" si="59"/>
        <v>0</v>
      </c>
      <c r="BF49" s="248">
        <f t="shared" si="50"/>
        <v>0</v>
      </c>
      <c r="BG49" s="196">
        <f t="shared" si="59"/>
        <v>0</v>
      </c>
      <c r="BH49" s="216">
        <f t="shared" si="52"/>
        <v>0</v>
      </c>
      <c r="BI49" s="196">
        <f t="shared" si="59"/>
        <v>0</v>
      </c>
      <c r="BJ49" s="248">
        <f t="shared" si="53"/>
        <v>0</v>
      </c>
      <c r="BK49" s="196">
        <f t="shared" si="59"/>
        <v>0</v>
      </c>
      <c r="BL49" s="216">
        <f t="shared" si="54"/>
        <v>0</v>
      </c>
      <c r="BM49" s="196">
        <f t="shared" si="59"/>
        <v>0</v>
      </c>
      <c r="BN49" s="274">
        <f t="shared" si="55"/>
        <v>0</v>
      </c>
      <c r="BO49" s="415">
        <f t="shared" si="37"/>
        <v>0</v>
      </c>
      <c r="BP49" s="415">
        <f t="shared" si="38"/>
        <v>0</v>
      </c>
      <c r="BQ49" s="415">
        <f t="shared" si="39"/>
        <v>0</v>
      </c>
      <c r="BR49" s="415">
        <f t="shared" si="40"/>
        <v>0</v>
      </c>
      <c r="BS49" s="196">
        <f t="shared" si="41"/>
        <v>0</v>
      </c>
      <c r="BT49" s="183">
        <f t="shared" si="6"/>
        <v>0</v>
      </c>
      <c r="BU49" s="196">
        <f t="shared" si="42"/>
        <v>0</v>
      </c>
      <c r="BV49" s="183">
        <f t="shared" si="7"/>
        <v>0</v>
      </c>
      <c r="BW49" s="196">
        <f t="shared" si="43"/>
        <v>0</v>
      </c>
      <c r="BX49" s="183">
        <f t="shared" si="8"/>
        <v>0</v>
      </c>
      <c r="BY49" s="196">
        <f t="shared" si="44"/>
        <v>0</v>
      </c>
      <c r="BZ49" s="183">
        <f t="shared" si="60"/>
        <v>0</v>
      </c>
      <c r="CA49" s="415">
        <f t="shared" si="45"/>
        <v>0</v>
      </c>
      <c r="CB49" s="196">
        <f t="shared" si="10"/>
        <v>0</v>
      </c>
      <c r="CC49" s="183">
        <f t="shared" si="11"/>
        <v>0</v>
      </c>
      <c r="CD49" s="196">
        <f t="shared" si="12"/>
        <v>0</v>
      </c>
      <c r="CE49" s="183">
        <f t="shared" si="13"/>
        <v>0</v>
      </c>
      <c r="CF49" s="196">
        <f t="shared" si="14"/>
        <v>0</v>
      </c>
      <c r="CG49" s="183">
        <f t="shared" si="15"/>
        <v>0</v>
      </c>
      <c r="CH49" s="196">
        <f t="shared" si="16"/>
        <v>0</v>
      </c>
      <c r="CI49" s="183">
        <f t="shared" si="17"/>
        <v>0</v>
      </c>
      <c r="CJ49" s="196">
        <f t="shared" si="18"/>
        <v>0</v>
      </c>
      <c r="CK49" s="183">
        <f t="shared" si="19"/>
        <v>0</v>
      </c>
      <c r="CL49" s="196">
        <f t="shared" si="20"/>
        <v>0</v>
      </c>
      <c r="CM49" s="274">
        <f t="shared" si="21"/>
        <v>0</v>
      </c>
      <c r="CN49" s="196">
        <f t="shared" si="22"/>
        <v>0</v>
      </c>
      <c r="CO49" s="196">
        <f t="shared" si="56"/>
        <v>0</v>
      </c>
      <c r="CP49" s="196">
        <f t="shared" si="23"/>
        <v>0</v>
      </c>
      <c r="CQ49" s="274">
        <f t="shared" si="57"/>
        <v>0</v>
      </c>
      <c r="CR49" s="196">
        <f t="shared" si="24"/>
        <v>0</v>
      </c>
      <c r="CS49" s="274">
        <f t="shared" si="58"/>
        <v>0</v>
      </c>
    </row>
    <row r="50" spans="1:97" x14ac:dyDescent="0.4">
      <c r="J50" s="4">
        <f>SUM(J4:J49)</f>
        <v>99</v>
      </c>
      <c r="Q50" s="71">
        <f>SUM(Q4:Q49)</f>
        <v>70</v>
      </c>
      <c r="R50" s="4">
        <f>SUM(R4:R49)</f>
        <v>447700</v>
      </c>
      <c r="S50" s="4">
        <f>SUM(S4:S49)</f>
        <v>68</v>
      </c>
      <c r="T50" s="4">
        <f>SUM(T4:T49)</f>
        <v>442900</v>
      </c>
      <c r="U50" s="4">
        <f t="shared" ref="U50:AB50" si="64">SUM(U4:U49)</f>
        <v>64</v>
      </c>
      <c r="V50" s="4">
        <f t="shared" si="64"/>
        <v>431500</v>
      </c>
      <c r="W50" s="4">
        <f t="shared" si="64"/>
        <v>46</v>
      </c>
      <c r="X50" s="4">
        <f t="shared" si="64"/>
        <v>416600</v>
      </c>
      <c r="Y50" s="4">
        <f t="shared" si="64"/>
        <v>35</v>
      </c>
      <c r="Z50" s="4">
        <f t="shared" si="64"/>
        <v>375800</v>
      </c>
      <c r="AA50" s="4">
        <f t="shared" si="64"/>
        <v>29</v>
      </c>
      <c r="AB50" s="4">
        <f t="shared" si="64"/>
        <v>333800</v>
      </c>
      <c r="AC50" s="4">
        <f t="shared" ref="AC50:AD50" si="65">SUM(AC4:AC49)</f>
        <v>28</v>
      </c>
      <c r="AD50" s="4">
        <f t="shared" si="65"/>
        <v>326600</v>
      </c>
      <c r="AE50" s="4">
        <f t="shared" ref="AE50:AF50" si="66">SUM(AE4:AE49)</f>
        <v>24</v>
      </c>
      <c r="AF50" s="4">
        <f t="shared" si="66"/>
        <v>322400</v>
      </c>
      <c r="AG50" s="4">
        <f t="shared" ref="AG50:AH50" si="67">SUM(AG4:AG49)</f>
        <v>23</v>
      </c>
      <c r="AH50" s="4">
        <f t="shared" si="67"/>
        <v>316400</v>
      </c>
      <c r="AI50" s="4">
        <f t="shared" ref="AI50:AJ50" si="68">SUM(AI4:AI49)</f>
        <v>21</v>
      </c>
      <c r="AJ50" s="4">
        <f t="shared" si="68"/>
        <v>315200</v>
      </c>
      <c r="AK50" s="4">
        <f t="shared" ref="AK50:AL50" si="69">SUM(AK4:AK49)</f>
        <v>21</v>
      </c>
      <c r="AL50" s="4">
        <f t="shared" si="69"/>
        <v>315200</v>
      </c>
      <c r="AM50" s="4">
        <f t="shared" ref="AM50:AN50" si="70">SUM(AM4:AM49)</f>
        <v>21</v>
      </c>
      <c r="AN50" s="4">
        <f t="shared" si="70"/>
        <v>315200</v>
      </c>
      <c r="AO50" s="53">
        <f t="shared" ref="AO50:AP50" si="71">SUM(AO4:AO49)</f>
        <v>16</v>
      </c>
      <c r="AP50" s="53">
        <f t="shared" si="71"/>
        <v>280400</v>
      </c>
      <c r="AQ50" s="4">
        <f t="shared" ref="AQ50:AR50" si="72">SUM(AQ4:AQ49)</f>
        <v>16</v>
      </c>
      <c r="AR50" s="4">
        <f t="shared" si="72"/>
        <v>280400</v>
      </c>
      <c r="AS50" s="4">
        <f t="shared" ref="AS50:AV50" si="73">SUM(AS4:AS49)</f>
        <v>15</v>
      </c>
      <c r="AT50" s="4">
        <f t="shared" si="73"/>
        <v>278600</v>
      </c>
      <c r="AU50" s="4">
        <f t="shared" si="73"/>
        <v>15</v>
      </c>
      <c r="AV50" s="4">
        <f t="shared" si="73"/>
        <v>278600</v>
      </c>
      <c r="AW50" s="53">
        <f t="shared" ref="AW50:AZ50" si="74">SUM(AW4:AW49)</f>
        <v>13</v>
      </c>
      <c r="AX50" s="4">
        <f t="shared" si="74"/>
        <v>258800</v>
      </c>
      <c r="AY50" s="4">
        <f t="shared" si="74"/>
        <v>13</v>
      </c>
      <c r="AZ50" s="4">
        <f t="shared" si="74"/>
        <v>258800</v>
      </c>
      <c r="BA50" s="101">
        <f t="shared" ref="BA50:BD50" si="75">SUM(BA4:BA49)</f>
        <v>13</v>
      </c>
      <c r="BB50" s="4">
        <f t="shared" si="75"/>
        <v>258800</v>
      </c>
      <c r="BC50" s="4">
        <f t="shared" si="75"/>
        <v>13</v>
      </c>
      <c r="BD50" s="4">
        <f t="shared" si="75"/>
        <v>258800</v>
      </c>
      <c r="BE50" s="4">
        <f t="shared" ref="BE50:BH50" si="76">SUM(BE4:BE49)</f>
        <v>13</v>
      </c>
      <c r="BF50" s="4">
        <f t="shared" si="76"/>
        <v>258800</v>
      </c>
      <c r="BG50" s="4">
        <f t="shared" si="76"/>
        <v>13</v>
      </c>
      <c r="BH50" s="4">
        <f t="shared" si="76"/>
        <v>258800</v>
      </c>
      <c r="BI50" s="4">
        <f t="shared" ref="BI50:BL50" si="77">SUM(BI4:BI49)</f>
        <v>13</v>
      </c>
      <c r="BJ50" s="4">
        <f t="shared" si="77"/>
        <v>258800</v>
      </c>
      <c r="BK50" s="53">
        <f t="shared" si="77"/>
        <v>11</v>
      </c>
      <c r="BL50" s="4">
        <f t="shared" si="77"/>
        <v>253400</v>
      </c>
      <c r="BM50" s="53">
        <f t="shared" ref="BM50:BO50" si="78">SUM(BM4:BM49)</f>
        <v>11</v>
      </c>
      <c r="BN50" s="53">
        <f t="shared" si="78"/>
        <v>253400</v>
      </c>
      <c r="BO50" s="53">
        <f t="shared" si="78"/>
        <v>273672</v>
      </c>
      <c r="BP50" s="53">
        <f t="shared" ref="BP50:BQ50" si="79">SUM(BP4:BP49)</f>
        <v>9</v>
      </c>
      <c r="BQ50" s="53">
        <f t="shared" si="79"/>
        <v>246200</v>
      </c>
      <c r="BR50" s="53">
        <f t="shared" ref="BR50:BS50" si="80">SUM(BR4:BR49)</f>
        <v>9</v>
      </c>
      <c r="BS50" s="53">
        <f t="shared" si="80"/>
        <v>246200</v>
      </c>
      <c r="BT50" s="53">
        <f t="shared" ref="BT50:BU50" si="81">SUM(BT4:BT49)</f>
        <v>9</v>
      </c>
      <c r="BU50" s="53">
        <f t="shared" si="81"/>
        <v>246200</v>
      </c>
      <c r="BV50" s="53">
        <f t="shared" ref="BV50:BW50" si="82">SUM(BV4:BV49)</f>
        <v>9</v>
      </c>
      <c r="BW50" s="53">
        <f t="shared" si="82"/>
        <v>246200</v>
      </c>
      <c r="BX50" s="53">
        <f t="shared" ref="BX50:BY50" si="83">SUM(BX4:BX49)</f>
        <v>6</v>
      </c>
      <c r="BY50" s="53">
        <f t="shared" si="83"/>
        <v>244400</v>
      </c>
      <c r="BZ50" s="53">
        <f t="shared" ref="BZ50:CA50" si="84">SUM(BZ4:BZ49)</f>
        <v>6</v>
      </c>
      <c r="CA50" s="53">
        <f t="shared" si="84"/>
        <v>244400</v>
      </c>
      <c r="CB50" s="53">
        <f t="shared" ref="CB50:CC50" si="85">SUM(CB4:CB49)</f>
        <v>6</v>
      </c>
      <c r="CC50" s="53">
        <f t="shared" si="85"/>
        <v>244400</v>
      </c>
      <c r="CD50" s="53">
        <f t="shared" ref="CD50:CE50" si="86">SUM(CD4:CD49)</f>
        <v>6</v>
      </c>
      <c r="CE50" s="53">
        <f t="shared" si="86"/>
        <v>244400</v>
      </c>
      <c r="CF50" s="53">
        <f t="shared" ref="CF50:CG50" si="87">SUM(CF4:CF49)</f>
        <v>6</v>
      </c>
      <c r="CG50" s="53">
        <f t="shared" si="87"/>
        <v>244400</v>
      </c>
      <c r="CH50" s="53">
        <f t="shared" ref="CH50:CI50" si="88">SUM(CH4:CH49)</f>
        <v>6</v>
      </c>
      <c r="CI50" s="53">
        <f t="shared" si="88"/>
        <v>244400</v>
      </c>
      <c r="CJ50" s="53">
        <f t="shared" ref="CJ50:CK50" si="89">SUM(CJ4:CJ49)</f>
        <v>6</v>
      </c>
      <c r="CK50" s="53">
        <f t="shared" si="89"/>
        <v>244400</v>
      </c>
      <c r="CL50" s="53">
        <f t="shared" ref="CL50:CM50" si="90">SUM(CL4:CL49)</f>
        <v>6</v>
      </c>
      <c r="CM50" s="53">
        <f t="shared" si="90"/>
        <v>244400</v>
      </c>
      <c r="CN50" s="53">
        <f t="shared" ref="CN50:CO50" si="91">SUM(CN4:CN49)</f>
        <v>6</v>
      </c>
      <c r="CO50" s="53">
        <f t="shared" si="91"/>
        <v>244400</v>
      </c>
      <c r="CP50" s="53">
        <f t="shared" ref="CP50:CQ50" si="92">SUM(CP4:CP49)</f>
        <v>6</v>
      </c>
      <c r="CQ50" s="53">
        <f t="shared" si="92"/>
        <v>244400</v>
      </c>
      <c r="CR50" s="53">
        <f t="shared" ref="CR50:CS50" si="93">SUM(CR4:CR49)</f>
        <v>6</v>
      </c>
      <c r="CS50" s="53">
        <f t="shared" si="93"/>
        <v>244400</v>
      </c>
    </row>
  </sheetData>
  <mergeCells count="1">
    <mergeCell ref="L3:P3"/>
  </mergeCells>
  <phoneticPr fontId="1"/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64380-D44E-4072-A4C6-0E32BE5AAA8F}">
  <dimension ref="A1:AQ110"/>
  <sheetViews>
    <sheetView topLeftCell="A81" workbookViewId="0">
      <pane xSplit="18" topLeftCell="AH1" activePane="topRight" state="frozen"/>
      <selection pane="topRight" activeCell="A97" sqref="A97:XFD97"/>
    </sheetView>
  </sheetViews>
  <sheetFormatPr defaultColWidth="7.875" defaultRowHeight="15.75" x14ac:dyDescent="0.4"/>
  <cols>
    <col min="1" max="1" width="9.625" style="10" customWidth="1"/>
    <col min="2" max="2" width="8.125" style="10" customWidth="1"/>
    <col min="3" max="3" width="10" style="80" customWidth="1"/>
    <col min="4" max="4" width="12.125" style="303" customWidth="1"/>
    <col min="5" max="6" width="8.125" style="4" customWidth="1"/>
    <col min="7" max="7" width="7.5" style="4" customWidth="1"/>
    <col min="8" max="8" width="5.5" style="20" customWidth="1"/>
    <col min="9" max="9" width="8" style="96" customWidth="1"/>
    <col min="10" max="10" width="6" style="4" customWidth="1"/>
    <col min="11" max="11" width="8.25" style="504" customWidth="1"/>
    <col min="12" max="12" width="7.625" style="728" customWidth="1"/>
    <col min="13" max="13" width="3" style="20" bestFit="1" customWidth="1"/>
    <col min="14" max="14" width="6" style="400" customWidth="1"/>
    <col min="15" max="15" width="6.625" style="400" customWidth="1"/>
    <col min="16" max="17" width="6.625" style="909" customWidth="1"/>
    <col min="18" max="18" width="6.25" style="909" customWidth="1"/>
    <col min="19" max="19" width="6.75" style="53" customWidth="1"/>
    <col min="20" max="20" width="7.875" style="4" customWidth="1"/>
    <col min="21" max="21" width="6.75" style="4" customWidth="1"/>
    <col min="22" max="22" width="7.875" style="95" customWidth="1"/>
    <col min="23" max="23" width="6.75" style="4" customWidth="1"/>
    <col min="24" max="24" width="7.875" style="4" customWidth="1"/>
    <col min="25" max="25" width="6.75" style="4" customWidth="1"/>
    <col min="26" max="26" width="7.875" style="4" customWidth="1"/>
    <col min="27" max="27" width="6.75" style="53" customWidth="1"/>
    <col min="28" max="28" width="7.875" style="4" customWidth="1"/>
    <col min="29" max="29" width="6.75" style="53" customWidth="1"/>
    <col min="30" max="30" width="7.875" style="101" customWidth="1"/>
    <col min="31" max="31" width="7.875" style="95"/>
    <col min="32" max="32" width="6.75" style="53" customWidth="1"/>
    <col min="33" max="33" width="7.875" style="101" customWidth="1"/>
    <col min="34" max="34" width="6.75" style="53" customWidth="1"/>
    <col min="35" max="35" width="7.875" style="101"/>
    <col min="36" max="36" width="6.75" style="53" customWidth="1"/>
    <col min="37" max="37" width="7.875" style="101"/>
    <col min="38" max="38" width="7" style="53" customWidth="1"/>
    <col min="39" max="39" width="7.875" style="101"/>
    <col min="40" max="40" width="7" style="53" customWidth="1"/>
    <col min="41" max="41" width="7.875" style="101"/>
    <col min="42" max="42" width="7" style="101" customWidth="1"/>
    <col min="43" max="43" width="7.875" style="101"/>
    <col min="44" max="16384" width="7.875" style="4"/>
  </cols>
  <sheetData>
    <row r="1" spans="1:43" ht="25.5" x14ac:dyDescent="0.35">
      <c r="A1" s="503" t="s">
        <v>3121</v>
      </c>
      <c r="B1" s="7"/>
      <c r="S1" s="137" t="s">
        <v>3120</v>
      </c>
      <c r="U1" s="137" t="s">
        <v>3089</v>
      </c>
      <c r="W1" s="137" t="s">
        <v>3119</v>
      </c>
      <c r="Y1" s="137" t="s">
        <v>3118</v>
      </c>
      <c r="AA1" s="137" t="s">
        <v>3117</v>
      </c>
      <c r="AC1" s="99" t="s">
        <v>3132</v>
      </c>
      <c r="AF1" s="99" t="s">
        <v>3286</v>
      </c>
      <c r="AH1" s="99" t="s">
        <v>3287</v>
      </c>
      <c r="AJ1" s="99" t="s">
        <v>3288</v>
      </c>
      <c r="AL1" s="99" t="s">
        <v>3289</v>
      </c>
      <c r="AN1" s="99" t="s">
        <v>3290</v>
      </c>
      <c r="AP1" s="99" t="s">
        <v>3291</v>
      </c>
    </row>
    <row r="2" spans="1:43" x14ac:dyDescent="0.4">
      <c r="B2" s="10" t="s">
        <v>181</v>
      </c>
      <c r="S2" s="15" t="s">
        <v>343</v>
      </c>
      <c r="U2" s="136" t="s">
        <v>3122</v>
      </c>
      <c r="W2" s="136" t="s">
        <v>437</v>
      </c>
      <c r="Y2" s="136" t="s">
        <v>469</v>
      </c>
      <c r="AA2" s="15" t="s">
        <v>534</v>
      </c>
      <c r="AC2" s="81" t="s">
        <v>602</v>
      </c>
      <c r="AF2" s="81" t="s">
        <v>36</v>
      </c>
      <c r="AH2" s="81" t="s">
        <v>699</v>
      </c>
      <c r="AJ2" s="81" t="s">
        <v>35</v>
      </c>
      <c r="AL2" s="81" t="s">
        <v>700</v>
      </c>
      <c r="AN2" s="81" t="s">
        <v>701</v>
      </c>
      <c r="AP2" s="81" t="s">
        <v>363</v>
      </c>
    </row>
    <row r="3" spans="1:43" s="3" customFormat="1" x14ac:dyDescent="0.4">
      <c r="A3" s="496" t="s">
        <v>722</v>
      </c>
      <c r="B3" s="496" t="s">
        <v>161</v>
      </c>
      <c r="C3" s="497" t="s">
        <v>0</v>
      </c>
      <c r="D3" s="498" t="s">
        <v>1</v>
      </c>
      <c r="E3" s="252" t="s">
        <v>373</v>
      </c>
      <c r="F3" s="491" t="s">
        <v>374</v>
      </c>
      <c r="G3" s="491" t="s">
        <v>483</v>
      </c>
      <c r="H3" s="492" t="s">
        <v>368</v>
      </c>
      <c r="I3" s="493" t="s">
        <v>702</v>
      </c>
      <c r="J3" s="24" t="s">
        <v>703</v>
      </c>
      <c r="K3" s="505" t="s">
        <v>162</v>
      </c>
      <c r="L3" s="753" t="s">
        <v>167</v>
      </c>
      <c r="M3" s="24" t="s">
        <v>166</v>
      </c>
      <c r="N3" s="918" t="s">
        <v>164</v>
      </c>
      <c r="O3" s="919"/>
      <c r="P3" s="919"/>
      <c r="Q3" s="919"/>
      <c r="R3" s="919"/>
      <c r="S3" s="116" t="s">
        <v>192</v>
      </c>
      <c r="T3" s="84" t="s">
        <v>374</v>
      </c>
      <c r="U3" s="56" t="s">
        <v>192</v>
      </c>
      <c r="V3" s="496" t="s">
        <v>374</v>
      </c>
      <c r="W3" s="56" t="s">
        <v>192</v>
      </c>
      <c r="X3" s="496" t="s">
        <v>374</v>
      </c>
      <c r="Y3" s="56" t="s">
        <v>192</v>
      </c>
      <c r="Z3" s="496" t="s">
        <v>374</v>
      </c>
      <c r="AA3" s="116" t="s">
        <v>192</v>
      </c>
      <c r="AB3" s="496" t="s">
        <v>374</v>
      </c>
      <c r="AC3" s="116" t="s">
        <v>192</v>
      </c>
      <c r="AD3" s="707" t="s">
        <v>374</v>
      </c>
      <c r="AE3" s="502" t="s">
        <v>483</v>
      </c>
      <c r="AF3" s="116" t="s">
        <v>192</v>
      </c>
      <c r="AG3" s="496" t="s">
        <v>374</v>
      </c>
      <c r="AH3" s="116" t="s">
        <v>192</v>
      </c>
      <c r="AI3" s="496" t="s">
        <v>374</v>
      </c>
      <c r="AJ3" s="116" t="s">
        <v>192</v>
      </c>
      <c r="AK3" s="496" t="s">
        <v>374</v>
      </c>
      <c r="AL3" s="116" t="s">
        <v>192</v>
      </c>
      <c r="AM3" s="496" t="s">
        <v>374</v>
      </c>
      <c r="AN3" s="116" t="s">
        <v>192</v>
      </c>
      <c r="AO3" s="496" t="s">
        <v>374</v>
      </c>
      <c r="AP3" s="116" t="s">
        <v>192</v>
      </c>
      <c r="AQ3" s="496" t="s">
        <v>374</v>
      </c>
    </row>
    <row r="4" spans="1:43" s="95" customFormat="1" x14ac:dyDescent="0.4">
      <c r="A4" s="315" t="s">
        <v>3116</v>
      </c>
      <c r="B4" s="92" t="s">
        <v>3115</v>
      </c>
      <c r="C4" s="93" t="s">
        <v>754</v>
      </c>
      <c r="D4" s="188" t="s">
        <v>3114</v>
      </c>
      <c r="E4" s="95">
        <v>16000</v>
      </c>
      <c r="F4" s="118">
        <f t="shared" ref="F4:F43" si="0">E4*H4/100</f>
        <v>9600</v>
      </c>
      <c r="G4" s="118">
        <f t="shared" ref="G4:G43" si="1">ROUND(F4*1.1,1)</f>
        <v>10560</v>
      </c>
      <c r="H4" s="129">
        <v>60</v>
      </c>
      <c r="I4" s="275" t="s">
        <v>3086</v>
      </c>
      <c r="J4" s="118">
        <v>1</v>
      </c>
      <c r="K4" s="325" t="s">
        <v>121</v>
      </c>
      <c r="L4" s="325"/>
      <c r="M4" s="785" t="s">
        <v>3144</v>
      </c>
      <c r="N4" s="417" t="s">
        <v>3201</v>
      </c>
      <c r="O4" s="302"/>
      <c r="P4" s="433"/>
      <c r="Q4" s="434"/>
      <c r="R4" s="434"/>
      <c r="S4" s="111">
        <v>1</v>
      </c>
      <c r="T4" s="127">
        <f t="shared" ref="T4:T43" si="2">F4*S4</f>
        <v>9600</v>
      </c>
      <c r="U4" s="118">
        <v>0</v>
      </c>
      <c r="V4" s="127">
        <f t="shared" ref="V4:V55" si="3">F4*U4</f>
        <v>0</v>
      </c>
      <c r="W4" s="118">
        <f>U4</f>
        <v>0</v>
      </c>
      <c r="X4" s="127">
        <f t="shared" ref="X4:X56" si="4">F4*W4</f>
        <v>0</v>
      </c>
      <c r="Y4" s="118">
        <f>W4</f>
        <v>0</v>
      </c>
      <c r="Z4" s="127">
        <f t="shared" ref="Z4:Z55" si="5">F4*Y4</f>
        <v>0</v>
      </c>
      <c r="AA4" s="111">
        <f>Y4</f>
        <v>0</v>
      </c>
      <c r="AB4" s="127">
        <f t="shared" ref="AB4:AB52" si="6">F4*AA4</f>
        <v>0</v>
      </c>
      <c r="AC4" s="414">
        <f t="shared" ref="AC4" si="7">AA4</f>
        <v>0</v>
      </c>
      <c r="AD4" s="259">
        <f t="shared" ref="AD4" si="8">F4*AC4</f>
        <v>0</v>
      </c>
      <c r="AE4" s="397">
        <f>G4*AC4</f>
        <v>0</v>
      </c>
      <c r="AF4" s="413">
        <f>AC4</f>
        <v>0</v>
      </c>
      <c r="AG4" s="261">
        <f>F4*AF4</f>
        <v>0</v>
      </c>
      <c r="AH4" s="462">
        <f t="shared" ref="AH4" si="9">AF4</f>
        <v>0</v>
      </c>
      <c r="AI4" s="261">
        <f>F4*AH4</f>
        <v>0</v>
      </c>
      <c r="AJ4" s="387">
        <f t="shared" ref="AJ4" si="10">AH4</f>
        <v>0</v>
      </c>
      <c r="AK4" s="462">
        <f>F4*AJ4</f>
        <v>0</v>
      </c>
      <c r="AL4" s="413">
        <f t="shared" ref="AL4" si="11">AJ4</f>
        <v>0</v>
      </c>
      <c r="AM4" s="261">
        <f>F4*AL4</f>
        <v>0</v>
      </c>
      <c r="AN4" s="387">
        <f t="shared" ref="AN4" si="12">AL4</f>
        <v>0</v>
      </c>
      <c r="AO4" s="413">
        <f>F4*AN4</f>
        <v>0</v>
      </c>
      <c r="AP4" s="259">
        <f t="shared" ref="AP4" si="13">AN4</f>
        <v>0</v>
      </c>
      <c r="AQ4" s="847">
        <f>F4*AP4</f>
        <v>0</v>
      </c>
    </row>
    <row r="5" spans="1:43" s="95" customFormat="1" x14ac:dyDescent="0.4">
      <c r="A5" s="315" t="s">
        <v>3099</v>
      </c>
      <c r="B5" s="92" t="s">
        <v>3113</v>
      </c>
      <c r="C5" s="93" t="s">
        <v>3091</v>
      </c>
      <c r="D5" s="188" t="s">
        <v>3112</v>
      </c>
      <c r="E5" s="95">
        <v>3000</v>
      </c>
      <c r="F5" s="300">
        <f t="shared" si="0"/>
        <v>1500</v>
      </c>
      <c r="G5" s="300">
        <f t="shared" si="1"/>
        <v>1650</v>
      </c>
      <c r="H5" s="395">
        <v>50</v>
      </c>
      <c r="I5" s="741" t="s">
        <v>3086</v>
      </c>
      <c r="J5" s="118">
        <v>6</v>
      </c>
      <c r="K5" s="325" t="s">
        <v>2956</v>
      </c>
      <c r="L5" s="325"/>
      <c r="M5" s="211"/>
      <c r="N5" s="284" t="s">
        <v>3195</v>
      </c>
      <c r="O5" s="403" t="s">
        <v>3338</v>
      </c>
      <c r="P5" s="408" t="s">
        <v>3666</v>
      </c>
      <c r="Q5" s="873"/>
      <c r="R5" s="873"/>
      <c r="S5" s="117">
        <v>6</v>
      </c>
      <c r="T5" s="127">
        <f t="shared" si="2"/>
        <v>9000</v>
      </c>
      <c r="U5" s="27">
        <v>5</v>
      </c>
      <c r="V5" s="127">
        <f t="shared" si="3"/>
        <v>7500</v>
      </c>
      <c r="W5" s="27">
        <f t="shared" ref="W5:W48" si="14">U5</f>
        <v>5</v>
      </c>
      <c r="X5" s="127">
        <f t="shared" si="4"/>
        <v>7500</v>
      </c>
      <c r="Y5" s="27">
        <f t="shared" ref="Y5:Y54" si="15">W5</f>
        <v>5</v>
      </c>
      <c r="Z5" s="127">
        <f t="shared" si="5"/>
        <v>7500</v>
      </c>
      <c r="AA5" s="117">
        <v>3</v>
      </c>
      <c r="AB5" s="127">
        <f t="shared" si="6"/>
        <v>4500</v>
      </c>
      <c r="AC5" s="117">
        <f>AA5</f>
        <v>3</v>
      </c>
      <c r="AD5" s="223">
        <f>F5*AC5</f>
        <v>4500</v>
      </c>
      <c r="AE5" s="397">
        <f t="shared" ref="AE5:AE70" si="16">G5*AC5</f>
        <v>4950</v>
      </c>
      <c r="AF5" s="848">
        <f t="shared" ref="AF5:AF70" si="17">AC5</f>
        <v>3</v>
      </c>
      <c r="AG5" s="117">
        <f t="shared" ref="AG5:AG70" si="18">F5*AF5</f>
        <v>4500</v>
      </c>
      <c r="AH5" s="849">
        <v>2</v>
      </c>
      <c r="AI5" s="117">
        <f t="shared" ref="AI5:AI70" si="19">F5*AH5</f>
        <v>3000</v>
      </c>
      <c r="AJ5" s="850">
        <f t="shared" ref="AJ5:AJ70" si="20">AH5</f>
        <v>2</v>
      </c>
      <c r="AK5" s="849">
        <f t="shared" ref="AK5:AK70" si="21">F5*AJ5</f>
        <v>3000</v>
      </c>
      <c r="AL5" s="848">
        <f t="shared" ref="AL5:AL70" si="22">AJ5</f>
        <v>2</v>
      </c>
      <c r="AM5" s="117">
        <f t="shared" ref="AM5:AM70" si="23">F5*AL5</f>
        <v>3000</v>
      </c>
      <c r="AN5" s="850">
        <f t="shared" ref="AN5:AN70" si="24">AL5</f>
        <v>2</v>
      </c>
      <c r="AO5" s="848">
        <f t="shared" ref="AO5:AO70" si="25">F5*AN5</f>
        <v>3000</v>
      </c>
      <c r="AP5" s="851">
        <f t="shared" ref="AP5:AP70" si="26">AN5</f>
        <v>2</v>
      </c>
      <c r="AQ5" s="852">
        <f t="shared" ref="AQ5:AQ70" si="27">F5*AP5</f>
        <v>3000</v>
      </c>
    </row>
    <row r="6" spans="1:43" x14ac:dyDescent="0.4">
      <c r="A6" s="315" t="s">
        <v>3099</v>
      </c>
      <c r="B6" s="92" t="s">
        <v>3111</v>
      </c>
      <c r="C6" s="93" t="s">
        <v>3091</v>
      </c>
      <c r="D6" s="188" t="s">
        <v>3110</v>
      </c>
      <c r="E6" s="95">
        <v>3200</v>
      </c>
      <c r="F6" s="300">
        <f t="shared" si="0"/>
        <v>1600</v>
      </c>
      <c r="G6" s="300">
        <f t="shared" si="1"/>
        <v>1760</v>
      </c>
      <c r="H6" s="395">
        <v>50</v>
      </c>
      <c r="I6" s="741" t="s">
        <v>3086</v>
      </c>
      <c r="J6" s="118">
        <v>5</v>
      </c>
      <c r="K6" s="325" t="s">
        <v>2956</v>
      </c>
      <c r="L6" s="325"/>
      <c r="M6" s="211"/>
      <c r="N6" s="284" t="s">
        <v>3159</v>
      </c>
      <c r="O6" s="403" t="s">
        <v>3195</v>
      </c>
      <c r="P6" s="872"/>
      <c r="Q6" s="873"/>
      <c r="R6" s="873"/>
      <c r="S6" s="748">
        <v>3</v>
      </c>
      <c r="T6" s="127">
        <f t="shared" si="2"/>
        <v>4800</v>
      </c>
      <c r="U6" s="27">
        <v>2</v>
      </c>
      <c r="V6" s="127">
        <f t="shared" si="3"/>
        <v>3200</v>
      </c>
      <c r="W6" s="27">
        <f t="shared" si="14"/>
        <v>2</v>
      </c>
      <c r="X6" s="127">
        <f t="shared" si="4"/>
        <v>3200</v>
      </c>
      <c r="Y6" s="27">
        <f t="shared" si="15"/>
        <v>2</v>
      </c>
      <c r="Z6" s="127">
        <f t="shared" si="5"/>
        <v>3200</v>
      </c>
      <c r="AA6" s="117">
        <f t="shared" ref="AA6:AA77" si="28">Y6</f>
        <v>2</v>
      </c>
      <c r="AB6" s="127">
        <f t="shared" si="6"/>
        <v>3200</v>
      </c>
      <c r="AC6" s="117">
        <f t="shared" ref="AC6:AC70" si="29">AA6</f>
        <v>2</v>
      </c>
      <c r="AD6" s="223">
        <f t="shared" ref="AD6:AD71" si="30">F6*AC6</f>
        <v>3200</v>
      </c>
      <c r="AE6" s="397">
        <f t="shared" si="16"/>
        <v>3520</v>
      </c>
      <c r="AF6" s="848">
        <f t="shared" si="17"/>
        <v>2</v>
      </c>
      <c r="AG6" s="117">
        <f t="shared" si="18"/>
        <v>3200</v>
      </c>
      <c r="AH6" s="849">
        <f t="shared" ref="AH6:AH70" si="31">AF6</f>
        <v>2</v>
      </c>
      <c r="AI6" s="117">
        <f t="shared" si="19"/>
        <v>3200</v>
      </c>
      <c r="AJ6" s="850">
        <f t="shared" si="20"/>
        <v>2</v>
      </c>
      <c r="AK6" s="849">
        <f t="shared" si="21"/>
        <v>3200</v>
      </c>
      <c r="AL6" s="848">
        <f t="shared" si="22"/>
        <v>2</v>
      </c>
      <c r="AM6" s="117">
        <f t="shared" si="23"/>
        <v>3200</v>
      </c>
      <c r="AN6" s="850">
        <f t="shared" si="24"/>
        <v>2</v>
      </c>
      <c r="AO6" s="848">
        <f t="shared" si="25"/>
        <v>3200</v>
      </c>
      <c r="AP6" s="851">
        <f t="shared" si="26"/>
        <v>2</v>
      </c>
      <c r="AQ6" s="852">
        <f t="shared" si="27"/>
        <v>3200</v>
      </c>
    </row>
    <row r="7" spans="1:43" s="95" customFormat="1" x14ac:dyDescent="0.4">
      <c r="A7" s="315" t="s">
        <v>3099</v>
      </c>
      <c r="B7" s="92" t="s">
        <v>3109</v>
      </c>
      <c r="C7" s="93" t="s">
        <v>3091</v>
      </c>
      <c r="D7" s="188" t="s">
        <v>3108</v>
      </c>
      <c r="E7" s="95">
        <v>6000</v>
      </c>
      <c r="F7" s="300">
        <f t="shared" si="0"/>
        <v>3000</v>
      </c>
      <c r="G7" s="300">
        <f t="shared" si="1"/>
        <v>3300</v>
      </c>
      <c r="H7" s="395">
        <v>50</v>
      </c>
      <c r="I7" s="741" t="s">
        <v>3086</v>
      </c>
      <c r="J7" s="118">
        <v>6</v>
      </c>
      <c r="K7" s="325" t="s">
        <v>2956</v>
      </c>
      <c r="L7" s="325"/>
      <c r="M7" s="211"/>
      <c r="N7" s="284" t="s">
        <v>3337</v>
      </c>
      <c r="O7" s="403"/>
      <c r="P7" s="872"/>
      <c r="Q7" s="873"/>
      <c r="R7" s="873"/>
      <c r="S7" s="117">
        <v>6</v>
      </c>
      <c r="T7" s="127">
        <f t="shared" si="2"/>
        <v>18000</v>
      </c>
      <c r="U7" s="27">
        <f t="shared" ref="U7:U16" si="32">S7</f>
        <v>6</v>
      </c>
      <c r="V7" s="127">
        <f t="shared" si="3"/>
        <v>18000</v>
      </c>
      <c r="W7" s="27">
        <f t="shared" si="14"/>
        <v>6</v>
      </c>
      <c r="X7" s="127">
        <f t="shared" si="4"/>
        <v>18000</v>
      </c>
      <c r="Y7" s="27">
        <f t="shared" si="15"/>
        <v>6</v>
      </c>
      <c r="Z7" s="127">
        <f t="shared" si="5"/>
        <v>18000</v>
      </c>
      <c r="AA7" s="117">
        <v>4</v>
      </c>
      <c r="AB7" s="127">
        <f t="shared" si="6"/>
        <v>12000</v>
      </c>
      <c r="AC7" s="117">
        <f t="shared" si="29"/>
        <v>4</v>
      </c>
      <c r="AD7" s="223">
        <f t="shared" si="30"/>
        <v>12000</v>
      </c>
      <c r="AE7" s="397">
        <f t="shared" si="16"/>
        <v>13200</v>
      </c>
      <c r="AF7" s="848">
        <f t="shared" si="17"/>
        <v>4</v>
      </c>
      <c r="AG7" s="117">
        <f t="shared" si="18"/>
        <v>12000</v>
      </c>
      <c r="AH7" s="849">
        <f t="shared" si="31"/>
        <v>4</v>
      </c>
      <c r="AI7" s="117">
        <f t="shared" si="19"/>
        <v>12000</v>
      </c>
      <c r="AJ7" s="850">
        <f t="shared" si="20"/>
        <v>4</v>
      </c>
      <c r="AK7" s="849">
        <f t="shared" si="21"/>
        <v>12000</v>
      </c>
      <c r="AL7" s="848">
        <f t="shared" si="22"/>
        <v>4</v>
      </c>
      <c r="AM7" s="117">
        <f t="shared" si="23"/>
        <v>12000</v>
      </c>
      <c r="AN7" s="850">
        <f t="shared" si="24"/>
        <v>4</v>
      </c>
      <c r="AO7" s="848">
        <f t="shared" si="25"/>
        <v>12000</v>
      </c>
      <c r="AP7" s="851">
        <f t="shared" si="26"/>
        <v>4</v>
      </c>
      <c r="AQ7" s="852">
        <f t="shared" si="27"/>
        <v>12000</v>
      </c>
    </row>
    <row r="8" spans="1:43" s="95" customFormat="1" x14ac:dyDescent="0.4">
      <c r="A8" s="315" t="s">
        <v>3099</v>
      </c>
      <c r="B8" s="92" t="s">
        <v>3107</v>
      </c>
      <c r="C8" s="93" t="s">
        <v>3091</v>
      </c>
      <c r="D8" s="200" t="s">
        <v>3106</v>
      </c>
      <c r="E8" s="95">
        <v>3700</v>
      </c>
      <c r="F8" s="300">
        <f t="shared" si="0"/>
        <v>1850</v>
      </c>
      <c r="G8" s="300">
        <f t="shared" si="1"/>
        <v>2035</v>
      </c>
      <c r="H8" s="395">
        <v>50</v>
      </c>
      <c r="I8" s="741" t="s">
        <v>3086</v>
      </c>
      <c r="J8" s="118">
        <v>5</v>
      </c>
      <c r="K8" s="325" t="s">
        <v>2956</v>
      </c>
      <c r="L8" s="325"/>
      <c r="M8" s="224"/>
      <c r="N8" s="284" t="s">
        <v>3588</v>
      </c>
      <c r="O8" s="403"/>
      <c r="P8" s="408"/>
      <c r="Q8" s="873"/>
      <c r="R8" s="873"/>
      <c r="S8" s="117">
        <v>5</v>
      </c>
      <c r="T8" s="127">
        <f t="shared" si="2"/>
        <v>9250</v>
      </c>
      <c r="U8" s="27">
        <f t="shared" si="32"/>
        <v>5</v>
      </c>
      <c r="V8" s="127">
        <f t="shared" si="3"/>
        <v>9250</v>
      </c>
      <c r="W8" s="27">
        <f t="shared" si="14"/>
        <v>5</v>
      </c>
      <c r="X8" s="127">
        <f t="shared" si="4"/>
        <v>9250</v>
      </c>
      <c r="Y8" s="27">
        <f t="shared" si="15"/>
        <v>5</v>
      </c>
      <c r="Z8" s="127">
        <f t="shared" si="5"/>
        <v>9250</v>
      </c>
      <c r="AA8" s="117">
        <f t="shared" si="28"/>
        <v>5</v>
      </c>
      <c r="AB8" s="127">
        <f t="shared" si="6"/>
        <v>9250</v>
      </c>
      <c r="AC8" s="117">
        <v>3</v>
      </c>
      <c r="AD8" s="223">
        <f t="shared" si="30"/>
        <v>5550</v>
      </c>
      <c r="AE8" s="397">
        <f t="shared" si="16"/>
        <v>6105</v>
      </c>
      <c r="AF8" s="848">
        <f t="shared" si="17"/>
        <v>3</v>
      </c>
      <c r="AG8" s="117">
        <f t="shared" si="18"/>
        <v>5550</v>
      </c>
      <c r="AH8" s="849">
        <f t="shared" si="31"/>
        <v>3</v>
      </c>
      <c r="AI8" s="117">
        <f t="shared" si="19"/>
        <v>5550</v>
      </c>
      <c r="AJ8" s="850">
        <f t="shared" si="20"/>
        <v>3</v>
      </c>
      <c r="AK8" s="849">
        <f t="shared" si="21"/>
        <v>5550</v>
      </c>
      <c r="AL8" s="848">
        <f t="shared" si="22"/>
        <v>3</v>
      </c>
      <c r="AM8" s="117">
        <f t="shared" si="23"/>
        <v>5550</v>
      </c>
      <c r="AN8" s="850">
        <f t="shared" si="24"/>
        <v>3</v>
      </c>
      <c r="AO8" s="848">
        <f t="shared" si="25"/>
        <v>5550</v>
      </c>
      <c r="AP8" s="851">
        <f t="shared" si="26"/>
        <v>3</v>
      </c>
      <c r="AQ8" s="852">
        <f t="shared" si="27"/>
        <v>5550</v>
      </c>
    </row>
    <row r="9" spans="1:43" s="95" customFormat="1" x14ac:dyDescent="0.4">
      <c r="A9" s="315" t="s">
        <v>3099</v>
      </c>
      <c r="B9" s="92" t="s">
        <v>3105</v>
      </c>
      <c r="C9" s="93" t="s">
        <v>2506</v>
      </c>
      <c r="D9" s="203" t="s">
        <v>3104</v>
      </c>
      <c r="E9" s="95">
        <v>2300</v>
      </c>
      <c r="F9" s="300">
        <f t="shared" si="0"/>
        <v>1380</v>
      </c>
      <c r="G9" s="300">
        <f t="shared" si="1"/>
        <v>1518</v>
      </c>
      <c r="H9" s="395">
        <v>60</v>
      </c>
      <c r="I9" s="741" t="s">
        <v>3086</v>
      </c>
      <c r="J9" s="118">
        <v>8</v>
      </c>
      <c r="K9" s="325" t="s">
        <v>2956</v>
      </c>
      <c r="L9" s="325"/>
      <c r="M9" s="211"/>
      <c r="N9" s="284" t="s">
        <v>3227</v>
      </c>
      <c r="O9" s="403" t="s">
        <v>3342</v>
      </c>
      <c r="P9" s="408"/>
      <c r="Q9" s="873"/>
      <c r="R9" s="873"/>
      <c r="S9" s="748">
        <v>8</v>
      </c>
      <c r="T9" s="127">
        <f t="shared" si="2"/>
        <v>11040</v>
      </c>
      <c r="U9" s="27">
        <f t="shared" si="32"/>
        <v>8</v>
      </c>
      <c r="V9" s="127">
        <f t="shared" si="3"/>
        <v>11040</v>
      </c>
      <c r="W9" s="27">
        <v>4</v>
      </c>
      <c r="X9" s="127">
        <f t="shared" si="4"/>
        <v>5520</v>
      </c>
      <c r="Y9" s="27">
        <f t="shared" si="15"/>
        <v>4</v>
      </c>
      <c r="Z9" s="127">
        <f t="shared" si="5"/>
        <v>5520</v>
      </c>
      <c r="AA9" s="117">
        <v>3</v>
      </c>
      <c r="AB9" s="127">
        <f t="shared" si="6"/>
        <v>4140</v>
      </c>
      <c r="AC9" s="117">
        <f t="shared" si="29"/>
        <v>3</v>
      </c>
      <c r="AD9" s="223">
        <f t="shared" si="30"/>
        <v>4140</v>
      </c>
      <c r="AE9" s="397">
        <f t="shared" si="16"/>
        <v>4554</v>
      </c>
      <c r="AF9" s="848">
        <f t="shared" si="17"/>
        <v>3</v>
      </c>
      <c r="AG9" s="117">
        <f t="shared" si="18"/>
        <v>4140</v>
      </c>
      <c r="AH9" s="849">
        <f t="shared" si="31"/>
        <v>3</v>
      </c>
      <c r="AI9" s="117">
        <f t="shared" si="19"/>
        <v>4140</v>
      </c>
      <c r="AJ9" s="850">
        <f t="shared" si="20"/>
        <v>3</v>
      </c>
      <c r="AK9" s="849">
        <f t="shared" si="21"/>
        <v>4140</v>
      </c>
      <c r="AL9" s="848">
        <f t="shared" si="22"/>
        <v>3</v>
      </c>
      <c r="AM9" s="117">
        <f t="shared" si="23"/>
        <v>4140</v>
      </c>
      <c r="AN9" s="850">
        <f t="shared" si="24"/>
        <v>3</v>
      </c>
      <c r="AO9" s="848">
        <f t="shared" si="25"/>
        <v>4140</v>
      </c>
      <c r="AP9" s="851">
        <f t="shared" si="26"/>
        <v>3</v>
      </c>
      <c r="AQ9" s="852">
        <f t="shared" si="27"/>
        <v>4140</v>
      </c>
    </row>
    <row r="10" spans="1:43" s="95" customFormat="1" x14ac:dyDescent="0.4">
      <c r="A10" s="315" t="s">
        <v>3099</v>
      </c>
      <c r="B10" s="92" t="s">
        <v>3103</v>
      </c>
      <c r="C10" s="93" t="s">
        <v>2506</v>
      </c>
      <c r="D10" s="203" t="s">
        <v>3102</v>
      </c>
      <c r="E10" s="95">
        <v>2300</v>
      </c>
      <c r="F10" s="300">
        <f t="shared" si="0"/>
        <v>1380</v>
      </c>
      <c r="G10" s="300">
        <f t="shared" si="1"/>
        <v>1518</v>
      </c>
      <c r="H10" s="395">
        <v>60</v>
      </c>
      <c r="I10" s="741" t="s">
        <v>3086</v>
      </c>
      <c r="J10" s="118">
        <v>8</v>
      </c>
      <c r="K10" s="325" t="s">
        <v>2956</v>
      </c>
      <c r="L10" s="325"/>
      <c r="M10" s="211"/>
      <c r="N10" s="284" t="s">
        <v>3227</v>
      </c>
      <c r="O10" s="403" t="s">
        <v>3342</v>
      </c>
      <c r="P10" s="872"/>
      <c r="Q10" s="873"/>
      <c r="R10" s="873"/>
      <c r="S10" s="748">
        <v>8</v>
      </c>
      <c r="T10" s="127">
        <f t="shared" si="2"/>
        <v>11040</v>
      </c>
      <c r="U10" s="27">
        <f t="shared" si="32"/>
        <v>8</v>
      </c>
      <c r="V10" s="127">
        <f t="shared" si="3"/>
        <v>11040</v>
      </c>
      <c r="W10" s="27">
        <v>4</v>
      </c>
      <c r="X10" s="127">
        <f t="shared" si="4"/>
        <v>5520</v>
      </c>
      <c r="Y10" s="27">
        <f t="shared" si="15"/>
        <v>4</v>
      </c>
      <c r="Z10" s="127">
        <f t="shared" si="5"/>
        <v>5520</v>
      </c>
      <c r="AA10" s="117">
        <v>3</v>
      </c>
      <c r="AB10" s="127">
        <f t="shared" si="6"/>
        <v>4140</v>
      </c>
      <c r="AC10" s="117">
        <f t="shared" si="29"/>
        <v>3</v>
      </c>
      <c r="AD10" s="223">
        <f t="shared" si="30"/>
        <v>4140</v>
      </c>
      <c r="AE10" s="397">
        <f t="shared" si="16"/>
        <v>4554</v>
      </c>
      <c r="AF10" s="848">
        <f t="shared" si="17"/>
        <v>3</v>
      </c>
      <c r="AG10" s="117">
        <f t="shared" si="18"/>
        <v>4140</v>
      </c>
      <c r="AH10" s="849">
        <f t="shared" si="31"/>
        <v>3</v>
      </c>
      <c r="AI10" s="117">
        <f t="shared" si="19"/>
        <v>4140</v>
      </c>
      <c r="AJ10" s="850">
        <f t="shared" si="20"/>
        <v>3</v>
      </c>
      <c r="AK10" s="849">
        <f t="shared" si="21"/>
        <v>4140</v>
      </c>
      <c r="AL10" s="848">
        <f t="shared" si="22"/>
        <v>3</v>
      </c>
      <c r="AM10" s="117">
        <f t="shared" si="23"/>
        <v>4140</v>
      </c>
      <c r="AN10" s="850">
        <f t="shared" si="24"/>
        <v>3</v>
      </c>
      <c r="AO10" s="848">
        <f t="shared" si="25"/>
        <v>4140</v>
      </c>
      <c r="AP10" s="851">
        <f t="shared" si="26"/>
        <v>3</v>
      </c>
      <c r="AQ10" s="852">
        <f t="shared" si="27"/>
        <v>4140</v>
      </c>
    </row>
    <row r="11" spans="1:43" s="95" customFormat="1" x14ac:dyDescent="0.4">
      <c r="A11" s="315" t="s">
        <v>3099</v>
      </c>
      <c r="B11" s="92" t="s">
        <v>3101</v>
      </c>
      <c r="C11" s="93" t="s">
        <v>2506</v>
      </c>
      <c r="D11" s="203" t="s">
        <v>3100</v>
      </c>
      <c r="E11" s="95">
        <v>2100</v>
      </c>
      <c r="F11" s="300">
        <f t="shared" si="0"/>
        <v>1260</v>
      </c>
      <c r="G11" s="300">
        <f t="shared" si="1"/>
        <v>1386</v>
      </c>
      <c r="H11" s="395">
        <v>60</v>
      </c>
      <c r="I11" s="741" t="s">
        <v>3086</v>
      </c>
      <c r="J11" s="118">
        <v>10</v>
      </c>
      <c r="K11" s="325" t="s">
        <v>2956</v>
      </c>
      <c r="L11" s="325"/>
      <c r="M11" s="211"/>
      <c r="N11" s="284" t="s">
        <v>3227</v>
      </c>
      <c r="O11" s="403"/>
      <c r="P11" s="408"/>
      <c r="Q11" s="405"/>
      <c r="R11" s="873"/>
      <c r="S11" s="117">
        <v>10</v>
      </c>
      <c r="T11" s="127">
        <f t="shared" si="2"/>
        <v>12600</v>
      </c>
      <c r="U11" s="27">
        <f t="shared" si="32"/>
        <v>10</v>
      </c>
      <c r="V11" s="127">
        <f t="shared" si="3"/>
        <v>12600</v>
      </c>
      <c r="W11" s="27">
        <v>6</v>
      </c>
      <c r="X11" s="127">
        <f t="shared" si="4"/>
        <v>7560</v>
      </c>
      <c r="Y11" s="27">
        <f t="shared" si="15"/>
        <v>6</v>
      </c>
      <c r="Z11" s="127">
        <f t="shared" si="5"/>
        <v>7560</v>
      </c>
      <c r="AA11" s="117">
        <f t="shared" si="28"/>
        <v>6</v>
      </c>
      <c r="AB11" s="127">
        <f t="shared" si="6"/>
        <v>7560</v>
      </c>
      <c r="AC11" s="117">
        <f t="shared" si="29"/>
        <v>6</v>
      </c>
      <c r="AD11" s="223">
        <f t="shared" si="30"/>
        <v>7560</v>
      </c>
      <c r="AE11" s="397">
        <f t="shared" si="16"/>
        <v>8316</v>
      </c>
      <c r="AF11" s="848">
        <f t="shared" si="17"/>
        <v>6</v>
      </c>
      <c r="AG11" s="117">
        <f t="shared" si="18"/>
        <v>7560</v>
      </c>
      <c r="AH11" s="849">
        <f t="shared" si="31"/>
        <v>6</v>
      </c>
      <c r="AI11" s="117">
        <f t="shared" si="19"/>
        <v>7560</v>
      </c>
      <c r="AJ11" s="850">
        <f t="shared" si="20"/>
        <v>6</v>
      </c>
      <c r="AK11" s="849">
        <f t="shared" si="21"/>
        <v>7560</v>
      </c>
      <c r="AL11" s="848">
        <f t="shared" si="22"/>
        <v>6</v>
      </c>
      <c r="AM11" s="117">
        <f t="shared" si="23"/>
        <v>7560</v>
      </c>
      <c r="AN11" s="850">
        <f t="shared" si="24"/>
        <v>6</v>
      </c>
      <c r="AO11" s="848">
        <f t="shared" si="25"/>
        <v>7560</v>
      </c>
      <c r="AP11" s="851">
        <f t="shared" si="26"/>
        <v>6</v>
      </c>
      <c r="AQ11" s="852">
        <f t="shared" si="27"/>
        <v>7560</v>
      </c>
    </row>
    <row r="12" spans="1:43" s="95" customFormat="1" x14ac:dyDescent="0.4">
      <c r="A12" s="315" t="s">
        <v>3099</v>
      </c>
      <c r="B12" s="92" t="s">
        <v>3098</v>
      </c>
      <c r="C12" s="93" t="s">
        <v>2506</v>
      </c>
      <c r="D12" s="203" t="s">
        <v>3097</v>
      </c>
      <c r="E12" s="95">
        <v>2100</v>
      </c>
      <c r="F12" s="300">
        <f t="shared" si="0"/>
        <v>1260</v>
      </c>
      <c r="G12" s="300">
        <f t="shared" si="1"/>
        <v>1386</v>
      </c>
      <c r="H12" s="395">
        <v>60</v>
      </c>
      <c r="I12" s="741" t="s">
        <v>3086</v>
      </c>
      <c r="J12" s="118">
        <v>10</v>
      </c>
      <c r="K12" s="325" t="s">
        <v>2956</v>
      </c>
      <c r="L12" s="325"/>
      <c r="M12" s="211"/>
      <c r="N12" s="284" t="s">
        <v>3227</v>
      </c>
      <c r="O12" s="403"/>
      <c r="P12" s="872"/>
      <c r="Q12" s="873"/>
      <c r="R12" s="873"/>
      <c r="S12" s="117">
        <v>10</v>
      </c>
      <c r="T12" s="127">
        <f t="shared" si="2"/>
        <v>12600</v>
      </c>
      <c r="U12" s="27">
        <f t="shared" si="32"/>
        <v>10</v>
      </c>
      <c r="V12" s="127">
        <f t="shared" si="3"/>
        <v>12600</v>
      </c>
      <c r="W12" s="27">
        <v>6</v>
      </c>
      <c r="X12" s="127">
        <f t="shared" si="4"/>
        <v>7560</v>
      </c>
      <c r="Y12" s="27">
        <f t="shared" si="15"/>
        <v>6</v>
      </c>
      <c r="Z12" s="127">
        <f t="shared" si="5"/>
        <v>7560</v>
      </c>
      <c r="AA12" s="117">
        <f t="shared" si="28"/>
        <v>6</v>
      </c>
      <c r="AB12" s="127">
        <f t="shared" si="6"/>
        <v>7560</v>
      </c>
      <c r="AC12" s="117">
        <f t="shared" si="29"/>
        <v>6</v>
      </c>
      <c r="AD12" s="223">
        <f t="shared" si="30"/>
        <v>7560</v>
      </c>
      <c r="AE12" s="397">
        <f t="shared" si="16"/>
        <v>8316</v>
      </c>
      <c r="AF12" s="848">
        <f t="shared" si="17"/>
        <v>6</v>
      </c>
      <c r="AG12" s="117">
        <f t="shared" si="18"/>
        <v>7560</v>
      </c>
      <c r="AH12" s="849">
        <f t="shared" si="31"/>
        <v>6</v>
      </c>
      <c r="AI12" s="117">
        <f t="shared" si="19"/>
        <v>7560</v>
      </c>
      <c r="AJ12" s="850">
        <f t="shared" si="20"/>
        <v>6</v>
      </c>
      <c r="AK12" s="849">
        <f t="shared" si="21"/>
        <v>7560</v>
      </c>
      <c r="AL12" s="848">
        <f t="shared" si="22"/>
        <v>6</v>
      </c>
      <c r="AM12" s="117">
        <f t="shared" si="23"/>
        <v>7560</v>
      </c>
      <c r="AN12" s="850">
        <f t="shared" si="24"/>
        <v>6</v>
      </c>
      <c r="AO12" s="848">
        <f t="shared" si="25"/>
        <v>7560</v>
      </c>
      <c r="AP12" s="851">
        <f t="shared" si="26"/>
        <v>6</v>
      </c>
      <c r="AQ12" s="852">
        <f t="shared" si="27"/>
        <v>7560</v>
      </c>
    </row>
    <row r="13" spans="1:43" s="95" customFormat="1" x14ac:dyDescent="0.4">
      <c r="A13" s="315" t="s">
        <v>3096</v>
      </c>
      <c r="B13" s="92" t="s">
        <v>3095</v>
      </c>
      <c r="C13" s="93" t="s">
        <v>556</v>
      </c>
      <c r="D13" s="188" t="s">
        <v>3094</v>
      </c>
      <c r="E13" s="95">
        <v>28000</v>
      </c>
      <c r="F13" s="300">
        <f t="shared" si="0"/>
        <v>16800</v>
      </c>
      <c r="G13" s="300">
        <f t="shared" si="1"/>
        <v>18480</v>
      </c>
      <c r="H13" s="395">
        <v>60</v>
      </c>
      <c r="I13" s="741" t="s">
        <v>3086</v>
      </c>
      <c r="J13" s="118">
        <v>1</v>
      </c>
      <c r="K13" s="325" t="s">
        <v>1728</v>
      </c>
      <c r="L13" s="325"/>
      <c r="M13" s="211"/>
      <c r="N13" s="284"/>
      <c r="O13" s="401"/>
      <c r="P13" s="872"/>
      <c r="Q13" s="873"/>
      <c r="R13" s="873"/>
      <c r="S13" s="117">
        <v>1</v>
      </c>
      <c r="T13" s="127">
        <f t="shared" si="2"/>
        <v>16800</v>
      </c>
      <c r="U13" s="27">
        <f t="shared" si="32"/>
        <v>1</v>
      </c>
      <c r="V13" s="127">
        <f t="shared" si="3"/>
        <v>16800</v>
      </c>
      <c r="W13" s="27">
        <f t="shared" si="14"/>
        <v>1</v>
      </c>
      <c r="X13" s="127">
        <f t="shared" si="4"/>
        <v>16800</v>
      </c>
      <c r="Y13" s="27">
        <f t="shared" si="15"/>
        <v>1</v>
      </c>
      <c r="Z13" s="127">
        <f t="shared" si="5"/>
        <v>16800</v>
      </c>
      <c r="AA13" s="117">
        <f t="shared" si="28"/>
        <v>1</v>
      </c>
      <c r="AB13" s="127">
        <f t="shared" si="6"/>
        <v>16800</v>
      </c>
      <c r="AC13" s="117">
        <f t="shared" si="29"/>
        <v>1</v>
      </c>
      <c r="AD13" s="223">
        <f t="shared" si="30"/>
        <v>16800</v>
      </c>
      <c r="AE13" s="397">
        <f t="shared" si="16"/>
        <v>18480</v>
      </c>
      <c r="AF13" s="848">
        <f t="shared" si="17"/>
        <v>1</v>
      </c>
      <c r="AG13" s="117">
        <f t="shared" si="18"/>
        <v>16800</v>
      </c>
      <c r="AH13" s="849">
        <f t="shared" si="31"/>
        <v>1</v>
      </c>
      <c r="AI13" s="117">
        <f t="shared" si="19"/>
        <v>16800</v>
      </c>
      <c r="AJ13" s="850">
        <f t="shared" si="20"/>
        <v>1</v>
      </c>
      <c r="AK13" s="849">
        <f t="shared" si="21"/>
        <v>16800</v>
      </c>
      <c r="AL13" s="848">
        <f t="shared" si="22"/>
        <v>1</v>
      </c>
      <c r="AM13" s="117">
        <f t="shared" si="23"/>
        <v>16800</v>
      </c>
      <c r="AN13" s="850">
        <f t="shared" si="24"/>
        <v>1</v>
      </c>
      <c r="AO13" s="848">
        <f t="shared" si="25"/>
        <v>16800</v>
      </c>
      <c r="AP13" s="851">
        <f t="shared" si="26"/>
        <v>1</v>
      </c>
      <c r="AQ13" s="852">
        <f t="shared" si="27"/>
        <v>16800</v>
      </c>
    </row>
    <row r="14" spans="1:43" s="95" customFormat="1" x14ac:dyDescent="0.4">
      <c r="A14" s="315" t="s">
        <v>3096</v>
      </c>
      <c r="B14" s="92" t="s">
        <v>3210</v>
      </c>
      <c r="C14" s="93" t="s">
        <v>556</v>
      </c>
      <c r="D14" s="203" t="s">
        <v>3225</v>
      </c>
      <c r="E14" s="95">
        <v>3000</v>
      </c>
      <c r="F14" s="118">
        <f t="shared" si="0"/>
        <v>1800</v>
      </c>
      <c r="G14" s="118">
        <f t="shared" si="1"/>
        <v>1980</v>
      </c>
      <c r="H14" s="129">
        <v>60</v>
      </c>
      <c r="I14" s="275" t="s">
        <v>3086</v>
      </c>
      <c r="J14" s="118">
        <v>2</v>
      </c>
      <c r="K14" s="325" t="s">
        <v>1728</v>
      </c>
      <c r="L14" s="325"/>
      <c r="M14" s="785" t="s">
        <v>3144</v>
      </c>
      <c r="N14" s="417" t="s">
        <v>3213</v>
      </c>
      <c r="O14" s="302"/>
      <c r="P14" s="433"/>
      <c r="Q14" s="434"/>
      <c r="R14" s="434"/>
      <c r="S14" s="111">
        <v>2</v>
      </c>
      <c r="T14" s="127">
        <f t="shared" si="2"/>
        <v>3600</v>
      </c>
      <c r="U14" s="118">
        <f t="shared" si="32"/>
        <v>2</v>
      </c>
      <c r="V14" s="127">
        <f t="shared" si="3"/>
        <v>3600</v>
      </c>
      <c r="W14" s="118">
        <v>0</v>
      </c>
      <c r="X14" s="127">
        <f t="shared" si="4"/>
        <v>0</v>
      </c>
      <c r="Y14" s="118">
        <f t="shared" si="15"/>
        <v>0</v>
      </c>
      <c r="Z14" s="127">
        <f t="shared" si="5"/>
        <v>0</v>
      </c>
      <c r="AA14" s="111">
        <f t="shared" si="28"/>
        <v>0</v>
      </c>
      <c r="AB14" s="127">
        <f t="shared" si="6"/>
        <v>0</v>
      </c>
      <c r="AC14" s="111">
        <f t="shared" si="29"/>
        <v>0</v>
      </c>
      <c r="AD14" s="223">
        <f t="shared" si="30"/>
        <v>0</v>
      </c>
      <c r="AE14" s="397">
        <f t="shared" si="16"/>
        <v>0</v>
      </c>
      <c r="AF14" s="414">
        <f t="shared" si="17"/>
        <v>0</v>
      </c>
      <c r="AG14" s="111">
        <f t="shared" si="18"/>
        <v>0</v>
      </c>
      <c r="AH14" s="299">
        <f t="shared" si="31"/>
        <v>0</v>
      </c>
      <c r="AI14" s="111">
        <f t="shared" si="19"/>
        <v>0</v>
      </c>
      <c r="AJ14" s="260">
        <f t="shared" si="20"/>
        <v>0</v>
      </c>
      <c r="AK14" s="299">
        <f t="shared" si="21"/>
        <v>0</v>
      </c>
      <c r="AL14" s="414">
        <f t="shared" si="22"/>
        <v>0</v>
      </c>
      <c r="AM14" s="111">
        <f t="shared" si="23"/>
        <v>0</v>
      </c>
      <c r="AN14" s="260">
        <f t="shared" si="24"/>
        <v>0</v>
      </c>
      <c r="AO14" s="414">
        <f t="shared" si="25"/>
        <v>0</v>
      </c>
      <c r="AP14" s="128">
        <f t="shared" si="26"/>
        <v>0</v>
      </c>
      <c r="AQ14" s="131">
        <f t="shared" si="27"/>
        <v>0</v>
      </c>
    </row>
    <row r="15" spans="1:43" s="95" customFormat="1" x14ac:dyDescent="0.4">
      <c r="A15" s="315" t="s">
        <v>3096</v>
      </c>
      <c r="B15" s="92" t="s">
        <v>3211</v>
      </c>
      <c r="C15" s="93" t="s">
        <v>556</v>
      </c>
      <c r="D15" s="203" t="s">
        <v>3224</v>
      </c>
      <c r="E15" s="95">
        <v>2500</v>
      </c>
      <c r="F15" s="300">
        <f t="shared" si="0"/>
        <v>1500</v>
      </c>
      <c r="G15" s="300">
        <f t="shared" si="1"/>
        <v>1650</v>
      </c>
      <c r="H15" s="395">
        <v>60</v>
      </c>
      <c r="I15" s="741" t="s">
        <v>3086</v>
      </c>
      <c r="J15" s="118">
        <v>7</v>
      </c>
      <c r="K15" s="325" t="s">
        <v>1728</v>
      </c>
      <c r="L15" s="325"/>
      <c r="M15" s="211"/>
      <c r="N15" s="284"/>
      <c r="O15" s="401"/>
      <c r="P15" s="872"/>
      <c r="Q15" s="873"/>
      <c r="R15" s="873"/>
      <c r="S15" s="117">
        <v>7</v>
      </c>
      <c r="T15" s="127">
        <f t="shared" si="2"/>
        <v>10500</v>
      </c>
      <c r="U15" s="27">
        <f t="shared" si="32"/>
        <v>7</v>
      </c>
      <c r="V15" s="127">
        <f t="shared" si="3"/>
        <v>10500</v>
      </c>
      <c r="W15" s="27">
        <f t="shared" si="14"/>
        <v>7</v>
      </c>
      <c r="X15" s="127">
        <f t="shared" si="4"/>
        <v>10500</v>
      </c>
      <c r="Y15" s="27">
        <f t="shared" si="15"/>
        <v>7</v>
      </c>
      <c r="Z15" s="127">
        <f t="shared" si="5"/>
        <v>10500</v>
      </c>
      <c r="AA15" s="117">
        <f t="shared" si="28"/>
        <v>7</v>
      </c>
      <c r="AB15" s="127">
        <f t="shared" si="6"/>
        <v>10500</v>
      </c>
      <c r="AC15" s="117">
        <f t="shared" si="29"/>
        <v>7</v>
      </c>
      <c r="AD15" s="223">
        <f t="shared" si="30"/>
        <v>10500</v>
      </c>
      <c r="AE15" s="397">
        <f t="shared" si="16"/>
        <v>11550</v>
      </c>
      <c r="AF15" s="848">
        <f t="shared" si="17"/>
        <v>7</v>
      </c>
      <c r="AG15" s="117">
        <f t="shared" si="18"/>
        <v>10500</v>
      </c>
      <c r="AH15" s="849">
        <f t="shared" si="31"/>
        <v>7</v>
      </c>
      <c r="AI15" s="117">
        <f t="shared" si="19"/>
        <v>10500</v>
      </c>
      <c r="AJ15" s="850">
        <f t="shared" si="20"/>
        <v>7</v>
      </c>
      <c r="AK15" s="849">
        <f t="shared" si="21"/>
        <v>10500</v>
      </c>
      <c r="AL15" s="848">
        <f t="shared" si="22"/>
        <v>7</v>
      </c>
      <c r="AM15" s="117">
        <f t="shared" si="23"/>
        <v>10500</v>
      </c>
      <c r="AN15" s="850">
        <f t="shared" si="24"/>
        <v>7</v>
      </c>
      <c r="AO15" s="848">
        <f t="shared" si="25"/>
        <v>10500</v>
      </c>
      <c r="AP15" s="851">
        <f t="shared" si="26"/>
        <v>7</v>
      </c>
      <c r="AQ15" s="852">
        <f t="shared" si="27"/>
        <v>10500</v>
      </c>
    </row>
    <row r="16" spans="1:43" s="95" customFormat="1" x14ac:dyDescent="0.4">
      <c r="A16" s="315" t="s">
        <v>3096</v>
      </c>
      <c r="B16" s="92" t="s">
        <v>3212</v>
      </c>
      <c r="C16" s="93" t="s">
        <v>556</v>
      </c>
      <c r="D16" s="203" t="s">
        <v>3223</v>
      </c>
      <c r="E16" s="95">
        <v>2000</v>
      </c>
      <c r="F16" s="300">
        <f t="shared" si="0"/>
        <v>1200</v>
      </c>
      <c r="G16" s="300">
        <f t="shared" si="1"/>
        <v>1320</v>
      </c>
      <c r="H16" s="395">
        <v>60</v>
      </c>
      <c r="I16" s="741" t="s">
        <v>3086</v>
      </c>
      <c r="J16" s="118">
        <v>9</v>
      </c>
      <c r="K16" s="325" t="s">
        <v>1728</v>
      </c>
      <c r="L16" s="325"/>
      <c r="M16" s="211"/>
      <c r="N16" s="284"/>
      <c r="O16" s="401"/>
      <c r="P16" s="872"/>
      <c r="Q16" s="873"/>
      <c r="R16" s="873"/>
      <c r="S16" s="117">
        <v>9</v>
      </c>
      <c r="T16" s="127">
        <f t="shared" si="2"/>
        <v>10800</v>
      </c>
      <c r="U16" s="27">
        <f t="shared" si="32"/>
        <v>9</v>
      </c>
      <c r="V16" s="127">
        <f t="shared" si="3"/>
        <v>10800</v>
      </c>
      <c r="W16" s="27">
        <f t="shared" si="14"/>
        <v>9</v>
      </c>
      <c r="X16" s="127">
        <f t="shared" si="4"/>
        <v>10800</v>
      </c>
      <c r="Y16" s="27">
        <f t="shared" si="15"/>
        <v>9</v>
      </c>
      <c r="Z16" s="127">
        <f t="shared" si="5"/>
        <v>10800</v>
      </c>
      <c r="AA16" s="117">
        <f t="shared" si="28"/>
        <v>9</v>
      </c>
      <c r="AB16" s="127">
        <f t="shared" si="6"/>
        <v>10800</v>
      </c>
      <c r="AC16" s="117">
        <f t="shared" si="29"/>
        <v>9</v>
      </c>
      <c r="AD16" s="223">
        <f t="shared" si="30"/>
        <v>10800</v>
      </c>
      <c r="AE16" s="397">
        <f t="shared" si="16"/>
        <v>11880</v>
      </c>
      <c r="AF16" s="848">
        <f t="shared" si="17"/>
        <v>9</v>
      </c>
      <c r="AG16" s="117">
        <f t="shared" si="18"/>
        <v>10800</v>
      </c>
      <c r="AH16" s="849">
        <f t="shared" si="31"/>
        <v>9</v>
      </c>
      <c r="AI16" s="117">
        <f t="shared" si="19"/>
        <v>10800</v>
      </c>
      <c r="AJ16" s="850">
        <f t="shared" si="20"/>
        <v>9</v>
      </c>
      <c r="AK16" s="849">
        <f t="shared" si="21"/>
        <v>10800</v>
      </c>
      <c r="AL16" s="848">
        <f t="shared" si="22"/>
        <v>9</v>
      </c>
      <c r="AM16" s="117">
        <f t="shared" si="23"/>
        <v>10800</v>
      </c>
      <c r="AN16" s="850">
        <f t="shared" si="24"/>
        <v>9</v>
      </c>
      <c r="AO16" s="848">
        <f t="shared" si="25"/>
        <v>10800</v>
      </c>
      <c r="AP16" s="851">
        <f t="shared" si="26"/>
        <v>9</v>
      </c>
      <c r="AQ16" s="852">
        <f t="shared" si="27"/>
        <v>10800</v>
      </c>
    </row>
    <row r="17" spans="1:43" s="95" customFormat="1" x14ac:dyDescent="0.4">
      <c r="A17" s="315" t="s">
        <v>3093</v>
      </c>
      <c r="B17" s="92" t="s">
        <v>3092</v>
      </c>
      <c r="C17" s="93" t="s">
        <v>3091</v>
      </c>
      <c r="D17" s="200" t="s">
        <v>3090</v>
      </c>
      <c r="E17" s="95">
        <v>10000</v>
      </c>
      <c r="F17" s="118">
        <f t="shared" si="0"/>
        <v>6000</v>
      </c>
      <c r="G17" s="118">
        <f t="shared" si="1"/>
        <v>6600</v>
      </c>
      <c r="H17" s="129">
        <v>60</v>
      </c>
      <c r="I17" s="275" t="s">
        <v>3086</v>
      </c>
      <c r="J17" s="118">
        <v>9</v>
      </c>
      <c r="K17" s="325" t="s">
        <v>2956</v>
      </c>
      <c r="L17" s="325"/>
      <c r="M17" s="785" t="s">
        <v>3144</v>
      </c>
      <c r="N17" s="417" t="s">
        <v>3158</v>
      </c>
      <c r="O17" s="428" t="s">
        <v>3172</v>
      </c>
      <c r="P17" s="433"/>
      <c r="Q17" s="434"/>
      <c r="R17" s="434"/>
      <c r="S17" s="111">
        <v>7</v>
      </c>
      <c r="T17" s="127">
        <f t="shared" si="2"/>
        <v>42000</v>
      </c>
      <c r="U17" s="118">
        <v>0</v>
      </c>
      <c r="V17" s="127">
        <f t="shared" si="3"/>
        <v>0</v>
      </c>
      <c r="W17" s="118">
        <f t="shared" si="14"/>
        <v>0</v>
      </c>
      <c r="X17" s="127">
        <f t="shared" si="4"/>
        <v>0</v>
      </c>
      <c r="Y17" s="118">
        <f t="shared" si="15"/>
        <v>0</v>
      </c>
      <c r="Z17" s="127">
        <f t="shared" si="5"/>
        <v>0</v>
      </c>
      <c r="AA17" s="111">
        <f t="shared" si="28"/>
        <v>0</v>
      </c>
      <c r="AB17" s="127">
        <f t="shared" si="6"/>
        <v>0</v>
      </c>
      <c r="AC17" s="111">
        <f t="shared" si="29"/>
        <v>0</v>
      </c>
      <c r="AD17" s="223">
        <f t="shared" si="30"/>
        <v>0</v>
      </c>
      <c r="AE17" s="397">
        <f t="shared" si="16"/>
        <v>0</v>
      </c>
      <c r="AF17" s="414">
        <f t="shared" si="17"/>
        <v>0</v>
      </c>
      <c r="AG17" s="111">
        <f t="shared" si="18"/>
        <v>0</v>
      </c>
      <c r="AH17" s="299">
        <f t="shared" si="31"/>
        <v>0</v>
      </c>
      <c r="AI17" s="111">
        <f t="shared" si="19"/>
        <v>0</v>
      </c>
      <c r="AJ17" s="260">
        <f t="shared" si="20"/>
        <v>0</v>
      </c>
      <c r="AK17" s="299">
        <f t="shared" si="21"/>
        <v>0</v>
      </c>
      <c r="AL17" s="414">
        <f t="shared" si="22"/>
        <v>0</v>
      </c>
      <c r="AM17" s="111">
        <f t="shared" si="23"/>
        <v>0</v>
      </c>
      <c r="AN17" s="260">
        <f t="shared" si="24"/>
        <v>0</v>
      </c>
      <c r="AO17" s="414">
        <f t="shared" si="25"/>
        <v>0</v>
      </c>
      <c r="AP17" s="128">
        <f t="shared" si="26"/>
        <v>0</v>
      </c>
      <c r="AQ17" s="131">
        <f t="shared" si="27"/>
        <v>0</v>
      </c>
    </row>
    <row r="18" spans="1:43" s="95" customFormat="1" x14ac:dyDescent="0.4">
      <c r="A18" s="315" t="s">
        <v>3577</v>
      </c>
      <c r="B18" s="901" t="s">
        <v>3585</v>
      </c>
      <c r="C18" s="93" t="s">
        <v>3578</v>
      </c>
      <c r="D18" s="200" t="s">
        <v>3579</v>
      </c>
      <c r="E18" s="95">
        <v>20000</v>
      </c>
      <c r="F18" s="118">
        <f t="shared" si="0"/>
        <v>12000</v>
      </c>
      <c r="G18" s="118">
        <f t="shared" si="1"/>
        <v>13200</v>
      </c>
      <c r="H18" s="129">
        <v>60</v>
      </c>
      <c r="I18" s="275" t="s">
        <v>3086</v>
      </c>
      <c r="J18" s="118">
        <v>1</v>
      </c>
      <c r="K18" s="325" t="s">
        <v>3581</v>
      </c>
      <c r="L18" s="325" t="s">
        <v>3582</v>
      </c>
      <c r="M18" s="785" t="s">
        <v>3144</v>
      </c>
      <c r="N18" s="417" t="s">
        <v>3584</v>
      </c>
      <c r="O18" s="428"/>
      <c r="P18" s="433"/>
      <c r="Q18" s="434"/>
      <c r="R18" s="434"/>
      <c r="S18" s="111">
        <v>1</v>
      </c>
      <c r="T18" s="127">
        <f t="shared" si="2"/>
        <v>12000</v>
      </c>
      <c r="U18" s="118">
        <f t="shared" ref="U18:U19" si="33">S18</f>
        <v>1</v>
      </c>
      <c r="V18" s="127">
        <f t="shared" ref="V18:V19" si="34">F18*U18</f>
        <v>12000</v>
      </c>
      <c r="W18" s="118">
        <f t="shared" ref="W18:W19" si="35">U18</f>
        <v>1</v>
      </c>
      <c r="X18" s="127">
        <f t="shared" ref="X18:X19" si="36">F18*W18</f>
        <v>12000</v>
      </c>
      <c r="Y18" s="118">
        <f t="shared" ref="Y18:Y19" si="37">W18</f>
        <v>1</v>
      </c>
      <c r="Z18" s="127">
        <f t="shared" ref="Z18:Z19" si="38">F18*Y18</f>
        <v>12000</v>
      </c>
      <c r="AA18" s="111">
        <f t="shared" ref="AA18:AA19" si="39">Y18</f>
        <v>1</v>
      </c>
      <c r="AB18" s="127">
        <f t="shared" ref="AB18:AB19" si="40">F18*AA18</f>
        <v>12000</v>
      </c>
      <c r="AC18" s="111">
        <v>0</v>
      </c>
      <c r="AD18" s="223">
        <f t="shared" ref="AD18:AD19" si="41">F18*AC18</f>
        <v>0</v>
      </c>
      <c r="AE18" s="397">
        <f t="shared" ref="AE18:AE19" si="42">G18*AC18</f>
        <v>0</v>
      </c>
      <c r="AF18" s="414">
        <f t="shared" ref="AF18:AF19" si="43">AC18</f>
        <v>0</v>
      </c>
      <c r="AG18" s="111">
        <f t="shared" ref="AG18:AG19" si="44">F18*AF18</f>
        <v>0</v>
      </c>
      <c r="AH18" s="299">
        <f t="shared" ref="AH18:AH19" si="45">AF18</f>
        <v>0</v>
      </c>
      <c r="AI18" s="111">
        <f t="shared" ref="AI18:AI19" si="46">F18*AH18</f>
        <v>0</v>
      </c>
      <c r="AJ18" s="260">
        <f t="shared" ref="AJ18:AJ19" si="47">AH18</f>
        <v>0</v>
      </c>
      <c r="AK18" s="299">
        <f t="shared" ref="AK18:AK19" si="48">F18*AJ18</f>
        <v>0</v>
      </c>
      <c r="AL18" s="414">
        <f t="shared" ref="AL18:AL19" si="49">AJ18</f>
        <v>0</v>
      </c>
      <c r="AM18" s="111">
        <f t="shared" ref="AM18:AM19" si="50">F18*AL18</f>
        <v>0</v>
      </c>
      <c r="AN18" s="260">
        <f t="shared" ref="AN18:AN19" si="51">AL18</f>
        <v>0</v>
      </c>
      <c r="AO18" s="414">
        <f t="shared" ref="AO18:AO19" si="52">F18*AN18</f>
        <v>0</v>
      </c>
      <c r="AP18" s="128">
        <f t="shared" ref="AP18:AP19" si="53">AN18</f>
        <v>0</v>
      </c>
      <c r="AQ18" s="131">
        <f t="shared" ref="AQ18:AQ19" si="54">F18*AP18</f>
        <v>0</v>
      </c>
    </row>
    <row r="19" spans="1:43" s="512" customFormat="1" x14ac:dyDescent="0.4">
      <c r="A19" s="894" t="s">
        <v>3577</v>
      </c>
      <c r="B19" s="902" t="s">
        <v>3598</v>
      </c>
      <c r="C19" s="895" t="s">
        <v>3578</v>
      </c>
      <c r="D19" s="896" t="s">
        <v>3580</v>
      </c>
      <c r="E19" s="512">
        <v>40000</v>
      </c>
      <c r="F19" s="27">
        <f t="shared" si="0"/>
        <v>24000</v>
      </c>
      <c r="G19" s="27">
        <f t="shared" si="1"/>
        <v>26400</v>
      </c>
      <c r="H19" s="897">
        <v>60</v>
      </c>
      <c r="I19" s="898" t="s">
        <v>3086</v>
      </c>
      <c r="J19" s="27">
        <v>1</v>
      </c>
      <c r="K19" s="899" t="s">
        <v>3581</v>
      </c>
      <c r="L19" s="899" t="s">
        <v>3583</v>
      </c>
      <c r="M19" s="900"/>
      <c r="N19" s="284"/>
      <c r="O19" s="403"/>
      <c r="P19" s="872"/>
      <c r="Q19" s="873"/>
      <c r="R19" s="873"/>
      <c r="S19" s="117">
        <v>1</v>
      </c>
      <c r="T19" s="876">
        <f t="shared" si="2"/>
        <v>24000</v>
      </c>
      <c r="U19" s="27">
        <f t="shared" si="33"/>
        <v>1</v>
      </c>
      <c r="V19" s="127">
        <f t="shared" si="34"/>
        <v>24000</v>
      </c>
      <c r="W19" s="27">
        <f t="shared" si="35"/>
        <v>1</v>
      </c>
      <c r="X19" s="127">
        <f t="shared" si="36"/>
        <v>24000</v>
      </c>
      <c r="Y19" s="27">
        <f t="shared" si="37"/>
        <v>1</v>
      </c>
      <c r="Z19" s="127">
        <f t="shared" si="38"/>
        <v>24000</v>
      </c>
      <c r="AA19" s="117">
        <f t="shared" si="39"/>
        <v>1</v>
      </c>
      <c r="AB19" s="127">
        <f t="shared" si="40"/>
        <v>24000</v>
      </c>
      <c r="AC19" s="117">
        <f t="shared" ref="AC19" si="55">AA19</f>
        <v>1</v>
      </c>
      <c r="AD19" s="223">
        <f t="shared" si="41"/>
        <v>24000</v>
      </c>
      <c r="AE19" s="397">
        <f t="shared" si="42"/>
        <v>26400</v>
      </c>
      <c r="AF19" s="848">
        <f t="shared" si="43"/>
        <v>1</v>
      </c>
      <c r="AG19" s="117">
        <f t="shared" si="44"/>
        <v>24000</v>
      </c>
      <c r="AH19" s="849">
        <f t="shared" si="45"/>
        <v>1</v>
      </c>
      <c r="AI19" s="117">
        <f t="shared" si="46"/>
        <v>24000</v>
      </c>
      <c r="AJ19" s="850">
        <f t="shared" si="47"/>
        <v>1</v>
      </c>
      <c r="AK19" s="849">
        <f t="shared" si="48"/>
        <v>24000</v>
      </c>
      <c r="AL19" s="848">
        <f t="shared" si="49"/>
        <v>1</v>
      </c>
      <c r="AM19" s="117">
        <f t="shared" si="50"/>
        <v>24000</v>
      </c>
      <c r="AN19" s="850">
        <f t="shared" si="51"/>
        <v>1</v>
      </c>
      <c r="AO19" s="848">
        <f t="shared" si="52"/>
        <v>24000</v>
      </c>
      <c r="AP19" s="851">
        <f t="shared" si="53"/>
        <v>1</v>
      </c>
      <c r="AQ19" s="852">
        <f t="shared" si="54"/>
        <v>24000</v>
      </c>
    </row>
    <row r="20" spans="1:43" s="95" customFormat="1" x14ac:dyDescent="0.4">
      <c r="A20" s="315" t="s">
        <v>3089</v>
      </c>
      <c r="B20" s="92" t="s">
        <v>3088</v>
      </c>
      <c r="C20" s="93" t="s">
        <v>2880</v>
      </c>
      <c r="D20" s="188" t="s">
        <v>3087</v>
      </c>
      <c r="E20" s="95">
        <v>3000</v>
      </c>
      <c r="F20" s="300">
        <f t="shared" si="0"/>
        <v>1800</v>
      </c>
      <c r="G20" s="300">
        <f t="shared" si="1"/>
        <v>1980</v>
      </c>
      <c r="H20" s="395">
        <v>60</v>
      </c>
      <c r="I20" s="741" t="s">
        <v>3086</v>
      </c>
      <c r="J20" s="118">
        <v>10</v>
      </c>
      <c r="K20" s="325" t="s">
        <v>121</v>
      </c>
      <c r="L20" s="325"/>
      <c r="M20" s="211"/>
      <c r="N20" s="284"/>
      <c r="O20" s="401"/>
      <c r="P20" s="872"/>
      <c r="Q20" s="873"/>
      <c r="R20" s="873"/>
      <c r="S20" s="111"/>
      <c r="T20" s="127">
        <f t="shared" si="2"/>
        <v>0</v>
      </c>
      <c r="U20" s="27">
        <v>10</v>
      </c>
      <c r="V20" s="127">
        <f t="shared" si="3"/>
        <v>18000</v>
      </c>
      <c r="W20" s="27">
        <f t="shared" si="14"/>
        <v>10</v>
      </c>
      <c r="X20" s="127">
        <f t="shared" si="4"/>
        <v>18000</v>
      </c>
      <c r="Y20" s="27">
        <f t="shared" si="15"/>
        <v>10</v>
      </c>
      <c r="Z20" s="127">
        <f t="shared" si="5"/>
        <v>18000</v>
      </c>
      <c r="AA20" s="117">
        <f t="shared" si="28"/>
        <v>10</v>
      </c>
      <c r="AB20" s="127">
        <f t="shared" si="6"/>
        <v>18000</v>
      </c>
      <c r="AC20" s="117">
        <f t="shared" si="29"/>
        <v>10</v>
      </c>
      <c r="AD20" s="223">
        <f t="shared" si="30"/>
        <v>18000</v>
      </c>
      <c r="AE20" s="397">
        <f t="shared" si="16"/>
        <v>19800</v>
      </c>
      <c r="AF20" s="848">
        <f t="shared" si="17"/>
        <v>10</v>
      </c>
      <c r="AG20" s="117">
        <f t="shared" si="18"/>
        <v>18000</v>
      </c>
      <c r="AH20" s="849">
        <f t="shared" si="31"/>
        <v>10</v>
      </c>
      <c r="AI20" s="117">
        <f t="shared" si="19"/>
        <v>18000</v>
      </c>
      <c r="AJ20" s="850">
        <f t="shared" si="20"/>
        <v>10</v>
      </c>
      <c r="AK20" s="849">
        <f t="shared" si="21"/>
        <v>18000</v>
      </c>
      <c r="AL20" s="848">
        <f t="shared" si="22"/>
        <v>10</v>
      </c>
      <c r="AM20" s="117">
        <f t="shared" si="23"/>
        <v>18000</v>
      </c>
      <c r="AN20" s="850">
        <f t="shared" si="24"/>
        <v>10</v>
      </c>
      <c r="AO20" s="848">
        <f t="shared" si="25"/>
        <v>18000</v>
      </c>
      <c r="AP20" s="851">
        <f t="shared" si="26"/>
        <v>10</v>
      </c>
      <c r="AQ20" s="852">
        <f t="shared" si="27"/>
        <v>18000</v>
      </c>
    </row>
    <row r="21" spans="1:43" s="95" customFormat="1" x14ac:dyDescent="0.4">
      <c r="A21" s="315" t="s">
        <v>3052</v>
      </c>
      <c r="B21" s="92" t="s">
        <v>3085</v>
      </c>
      <c r="C21" s="93" t="s">
        <v>2570</v>
      </c>
      <c r="D21" s="188" t="s">
        <v>3084</v>
      </c>
      <c r="E21" s="95">
        <v>90000</v>
      </c>
      <c r="F21" s="118">
        <f t="shared" si="0"/>
        <v>54000</v>
      </c>
      <c r="G21" s="118">
        <f t="shared" si="1"/>
        <v>59400</v>
      </c>
      <c r="H21" s="129">
        <v>60</v>
      </c>
      <c r="I21" s="275" t="s">
        <v>3049</v>
      </c>
      <c r="J21" s="118">
        <v>1</v>
      </c>
      <c r="K21" s="325" t="s">
        <v>3145</v>
      </c>
      <c r="L21" s="325"/>
      <c r="M21" s="785" t="s">
        <v>3144</v>
      </c>
      <c r="N21" s="417" t="s">
        <v>3184</v>
      </c>
      <c r="O21" s="428"/>
      <c r="P21" s="433"/>
      <c r="Q21" s="434"/>
      <c r="R21" s="434"/>
      <c r="S21" s="111"/>
      <c r="T21" s="127">
        <f t="shared" si="2"/>
        <v>0</v>
      </c>
      <c r="U21" s="118">
        <v>0</v>
      </c>
      <c r="V21" s="127">
        <f t="shared" si="3"/>
        <v>0</v>
      </c>
      <c r="W21" s="118">
        <f t="shared" si="14"/>
        <v>0</v>
      </c>
      <c r="X21" s="127">
        <f t="shared" si="4"/>
        <v>0</v>
      </c>
      <c r="Y21" s="118">
        <f t="shared" si="15"/>
        <v>0</v>
      </c>
      <c r="Z21" s="127">
        <f t="shared" si="5"/>
        <v>0</v>
      </c>
      <c r="AA21" s="111">
        <f t="shared" si="28"/>
        <v>0</v>
      </c>
      <c r="AB21" s="127">
        <f t="shared" si="6"/>
        <v>0</v>
      </c>
      <c r="AC21" s="111">
        <f t="shared" si="29"/>
        <v>0</v>
      </c>
      <c r="AD21" s="223">
        <f t="shared" si="30"/>
        <v>0</v>
      </c>
      <c r="AE21" s="397">
        <f t="shared" si="16"/>
        <v>0</v>
      </c>
      <c r="AF21" s="414">
        <f t="shared" si="17"/>
        <v>0</v>
      </c>
      <c r="AG21" s="111">
        <f t="shared" si="18"/>
        <v>0</v>
      </c>
      <c r="AH21" s="299">
        <f t="shared" si="31"/>
        <v>0</v>
      </c>
      <c r="AI21" s="111">
        <f t="shared" si="19"/>
        <v>0</v>
      </c>
      <c r="AJ21" s="260">
        <f t="shared" si="20"/>
        <v>0</v>
      </c>
      <c r="AK21" s="299">
        <f t="shared" si="21"/>
        <v>0</v>
      </c>
      <c r="AL21" s="414">
        <f t="shared" si="22"/>
        <v>0</v>
      </c>
      <c r="AM21" s="111">
        <f t="shared" si="23"/>
        <v>0</v>
      </c>
      <c r="AN21" s="260">
        <f t="shared" si="24"/>
        <v>0</v>
      </c>
      <c r="AO21" s="414">
        <f t="shared" si="25"/>
        <v>0</v>
      </c>
      <c r="AP21" s="128">
        <f t="shared" si="26"/>
        <v>0</v>
      </c>
      <c r="AQ21" s="131">
        <f t="shared" si="27"/>
        <v>0</v>
      </c>
    </row>
    <row r="22" spans="1:43" s="95" customFormat="1" x14ac:dyDescent="0.4">
      <c r="A22" s="315" t="s">
        <v>3052</v>
      </c>
      <c r="B22" s="92" t="s">
        <v>3083</v>
      </c>
      <c r="C22" s="93" t="s">
        <v>2570</v>
      </c>
      <c r="D22" s="188" t="s">
        <v>3082</v>
      </c>
      <c r="E22" s="95">
        <v>28000</v>
      </c>
      <c r="F22" s="118">
        <f t="shared" si="0"/>
        <v>16800</v>
      </c>
      <c r="G22" s="118">
        <f t="shared" si="1"/>
        <v>18480</v>
      </c>
      <c r="H22" s="129">
        <v>60</v>
      </c>
      <c r="I22" s="275" t="s">
        <v>3049</v>
      </c>
      <c r="J22" s="118">
        <v>1</v>
      </c>
      <c r="K22" s="325" t="s">
        <v>3146</v>
      </c>
      <c r="L22" s="325"/>
      <c r="M22" s="785" t="s">
        <v>3144</v>
      </c>
      <c r="N22" s="417" t="s">
        <v>3182</v>
      </c>
      <c r="O22" s="302"/>
      <c r="P22" s="433"/>
      <c r="Q22" s="434"/>
      <c r="R22" s="434"/>
      <c r="S22" s="111"/>
      <c r="T22" s="127">
        <f t="shared" si="2"/>
        <v>0</v>
      </c>
      <c r="U22" s="118">
        <v>0</v>
      </c>
      <c r="V22" s="127">
        <f t="shared" si="3"/>
        <v>0</v>
      </c>
      <c r="W22" s="118">
        <f t="shared" si="14"/>
        <v>0</v>
      </c>
      <c r="X22" s="127">
        <f t="shared" si="4"/>
        <v>0</v>
      </c>
      <c r="Y22" s="118">
        <f t="shared" si="15"/>
        <v>0</v>
      </c>
      <c r="Z22" s="127">
        <f t="shared" si="5"/>
        <v>0</v>
      </c>
      <c r="AA22" s="111">
        <f t="shared" si="28"/>
        <v>0</v>
      </c>
      <c r="AB22" s="127">
        <f t="shared" si="6"/>
        <v>0</v>
      </c>
      <c r="AC22" s="111">
        <f t="shared" si="29"/>
        <v>0</v>
      </c>
      <c r="AD22" s="223">
        <f t="shared" si="30"/>
        <v>0</v>
      </c>
      <c r="AE22" s="397">
        <f t="shared" si="16"/>
        <v>0</v>
      </c>
      <c r="AF22" s="414">
        <f t="shared" si="17"/>
        <v>0</v>
      </c>
      <c r="AG22" s="111">
        <f t="shared" si="18"/>
        <v>0</v>
      </c>
      <c r="AH22" s="299">
        <f t="shared" si="31"/>
        <v>0</v>
      </c>
      <c r="AI22" s="111">
        <f t="shared" si="19"/>
        <v>0</v>
      </c>
      <c r="AJ22" s="260">
        <f t="shared" si="20"/>
        <v>0</v>
      </c>
      <c r="AK22" s="299">
        <f t="shared" si="21"/>
        <v>0</v>
      </c>
      <c r="AL22" s="414">
        <f t="shared" si="22"/>
        <v>0</v>
      </c>
      <c r="AM22" s="111">
        <f t="shared" si="23"/>
        <v>0</v>
      </c>
      <c r="AN22" s="260">
        <f t="shared" si="24"/>
        <v>0</v>
      </c>
      <c r="AO22" s="414">
        <f t="shared" si="25"/>
        <v>0</v>
      </c>
      <c r="AP22" s="128">
        <f t="shared" si="26"/>
        <v>0</v>
      </c>
      <c r="AQ22" s="131">
        <f t="shared" si="27"/>
        <v>0</v>
      </c>
    </row>
    <row r="23" spans="1:43" s="6" customFormat="1" x14ac:dyDescent="0.4">
      <c r="A23" s="821" t="s">
        <v>3052</v>
      </c>
      <c r="B23" s="689" t="s">
        <v>3081</v>
      </c>
      <c r="C23" s="690" t="s">
        <v>2570</v>
      </c>
      <c r="D23" s="705" t="s">
        <v>3080</v>
      </c>
      <c r="E23" s="6">
        <v>15000</v>
      </c>
      <c r="F23" s="692">
        <f t="shared" si="0"/>
        <v>9000</v>
      </c>
      <c r="G23" s="692">
        <f t="shared" si="1"/>
        <v>9900</v>
      </c>
      <c r="H23" s="21">
        <v>60</v>
      </c>
      <c r="I23" s="693" t="s">
        <v>3049</v>
      </c>
      <c r="J23" s="692">
        <v>5</v>
      </c>
      <c r="K23" s="694" t="s">
        <v>3146</v>
      </c>
      <c r="L23" s="694"/>
      <c r="M23" s="785" t="s">
        <v>3144</v>
      </c>
      <c r="N23" s="696" t="s">
        <v>3227</v>
      </c>
      <c r="O23" s="697" t="s">
        <v>3254</v>
      </c>
      <c r="P23" s="909"/>
      <c r="Q23" s="910"/>
      <c r="R23" s="910"/>
      <c r="S23" s="111"/>
      <c r="T23" s="701">
        <f t="shared" si="2"/>
        <v>0</v>
      </c>
      <c r="U23" s="692">
        <v>5</v>
      </c>
      <c r="V23" s="701">
        <f t="shared" si="3"/>
        <v>45000</v>
      </c>
      <c r="W23" s="692">
        <v>1</v>
      </c>
      <c r="X23" s="701">
        <f t="shared" si="4"/>
        <v>9000</v>
      </c>
      <c r="Y23" s="692">
        <v>0</v>
      </c>
      <c r="Z23" s="701">
        <f t="shared" si="5"/>
        <v>0</v>
      </c>
      <c r="AA23" s="700">
        <f t="shared" si="28"/>
        <v>0</v>
      </c>
      <c r="AB23" s="701">
        <f t="shared" si="6"/>
        <v>0</v>
      </c>
      <c r="AC23" s="111">
        <f t="shared" si="29"/>
        <v>0</v>
      </c>
      <c r="AD23" s="223">
        <f t="shared" si="30"/>
        <v>0</v>
      </c>
      <c r="AE23" s="397">
        <f t="shared" si="16"/>
        <v>0</v>
      </c>
      <c r="AF23" s="414">
        <f t="shared" si="17"/>
        <v>0</v>
      </c>
      <c r="AG23" s="111">
        <f t="shared" si="18"/>
        <v>0</v>
      </c>
      <c r="AH23" s="299">
        <f t="shared" si="31"/>
        <v>0</v>
      </c>
      <c r="AI23" s="111">
        <f t="shared" si="19"/>
        <v>0</v>
      </c>
      <c r="AJ23" s="260">
        <f t="shared" si="20"/>
        <v>0</v>
      </c>
      <c r="AK23" s="299">
        <f t="shared" si="21"/>
        <v>0</v>
      </c>
      <c r="AL23" s="414">
        <f t="shared" si="22"/>
        <v>0</v>
      </c>
      <c r="AM23" s="111">
        <f t="shared" si="23"/>
        <v>0</v>
      </c>
      <c r="AN23" s="260">
        <f t="shared" si="24"/>
        <v>0</v>
      </c>
      <c r="AO23" s="414">
        <f t="shared" si="25"/>
        <v>0</v>
      </c>
      <c r="AP23" s="128">
        <f t="shared" si="26"/>
        <v>0</v>
      </c>
      <c r="AQ23" s="131">
        <f t="shared" si="27"/>
        <v>0</v>
      </c>
    </row>
    <row r="24" spans="1:43" s="95" customFormat="1" x14ac:dyDescent="0.4">
      <c r="A24" s="315" t="s">
        <v>3052</v>
      </c>
      <c r="B24" s="92" t="s">
        <v>3079</v>
      </c>
      <c r="C24" s="93" t="s">
        <v>2570</v>
      </c>
      <c r="D24" s="188" t="s">
        <v>3078</v>
      </c>
      <c r="E24" s="95">
        <v>48000</v>
      </c>
      <c r="F24" s="118">
        <f t="shared" si="0"/>
        <v>28800</v>
      </c>
      <c r="G24" s="118">
        <f t="shared" si="1"/>
        <v>31680</v>
      </c>
      <c r="H24" s="129">
        <v>60</v>
      </c>
      <c r="I24" s="275" t="s">
        <v>3049</v>
      </c>
      <c r="J24" s="118">
        <v>4</v>
      </c>
      <c r="K24" s="325" t="s">
        <v>3146</v>
      </c>
      <c r="L24" s="325"/>
      <c r="M24" s="785" t="s">
        <v>3144</v>
      </c>
      <c r="N24" s="417" t="s">
        <v>3214</v>
      </c>
      <c r="O24" s="428" t="s">
        <v>3258</v>
      </c>
      <c r="P24" s="433"/>
      <c r="Q24" s="434"/>
      <c r="R24" s="434"/>
      <c r="S24" s="293"/>
      <c r="T24" s="127">
        <f t="shared" si="2"/>
        <v>0</v>
      </c>
      <c r="U24" s="118">
        <v>4</v>
      </c>
      <c r="V24" s="127">
        <f t="shared" si="3"/>
        <v>115200</v>
      </c>
      <c r="W24" s="118">
        <v>2</v>
      </c>
      <c r="X24" s="127">
        <f t="shared" si="4"/>
        <v>57600</v>
      </c>
      <c r="Y24" s="118">
        <f t="shared" si="15"/>
        <v>2</v>
      </c>
      <c r="Z24" s="127">
        <f t="shared" si="5"/>
        <v>57600</v>
      </c>
      <c r="AA24" s="111">
        <f t="shared" si="28"/>
        <v>2</v>
      </c>
      <c r="AB24" s="127">
        <f t="shared" si="6"/>
        <v>57600</v>
      </c>
      <c r="AC24" s="117">
        <f t="shared" si="29"/>
        <v>2</v>
      </c>
      <c r="AD24" s="223">
        <f t="shared" si="30"/>
        <v>57600</v>
      </c>
      <c r="AE24" s="397">
        <f t="shared" si="16"/>
        <v>63360</v>
      </c>
      <c r="AF24" s="848">
        <f t="shared" si="17"/>
        <v>2</v>
      </c>
      <c r="AG24" s="117">
        <f t="shared" si="18"/>
        <v>57600</v>
      </c>
      <c r="AH24" s="849">
        <f t="shared" si="31"/>
        <v>2</v>
      </c>
      <c r="AI24" s="117">
        <f t="shared" si="19"/>
        <v>57600</v>
      </c>
      <c r="AJ24" s="850">
        <f t="shared" si="20"/>
        <v>2</v>
      </c>
      <c r="AK24" s="849">
        <f t="shared" si="21"/>
        <v>57600</v>
      </c>
      <c r="AL24" s="848">
        <f t="shared" si="22"/>
        <v>2</v>
      </c>
      <c r="AM24" s="117">
        <f t="shared" si="23"/>
        <v>57600</v>
      </c>
      <c r="AN24" s="850">
        <f t="shared" si="24"/>
        <v>2</v>
      </c>
      <c r="AO24" s="848">
        <f t="shared" si="25"/>
        <v>57600</v>
      </c>
      <c r="AP24" s="851">
        <f t="shared" si="26"/>
        <v>2</v>
      </c>
      <c r="AQ24" s="852">
        <f t="shared" si="27"/>
        <v>57600</v>
      </c>
    </row>
    <row r="25" spans="1:43" s="95" customFormat="1" ht="14.25" customHeight="1" x14ac:dyDescent="0.4">
      <c r="A25" s="315" t="s">
        <v>3052</v>
      </c>
      <c r="B25" s="92" t="s">
        <v>3077</v>
      </c>
      <c r="C25" s="93" t="s">
        <v>2570</v>
      </c>
      <c r="D25" s="188" t="s">
        <v>3076</v>
      </c>
      <c r="E25" s="95">
        <v>6000</v>
      </c>
      <c r="F25" s="118">
        <f t="shared" si="0"/>
        <v>3600</v>
      </c>
      <c r="G25" s="118">
        <f t="shared" si="1"/>
        <v>3960</v>
      </c>
      <c r="H25" s="129">
        <v>60</v>
      </c>
      <c r="I25" s="275" t="s">
        <v>3049</v>
      </c>
      <c r="J25" s="118">
        <v>10</v>
      </c>
      <c r="K25" s="325" t="s">
        <v>3145</v>
      </c>
      <c r="L25" s="325"/>
      <c r="M25" s="785" t="s">
        <v>3144</v>
      </c>
      <c r="N25" s="417" t="s">
        <v>3208</v>
      </c>
      <c r="O25" s="302"/>
      <c r="P25" s="911"/>
      <c r="Q25" s="434"/>
      <c r="R25" s="434"/>
      <c r="S25" s="111"/>
      <c r="T25" s="127">
        <f t="shared" si="2"/>
        <v>0</v>
      </c>
      <c r="U25" s="118">
        <v>10</v>
      </c>
      <c r="V25" s="127">
        <f t="shared" si="3"/>
        <v>36000</v>
      </c>
      <c r="W25" s="118">
        <v>0</v>
      </c>
      <c r="X25" s="127">
        <f t="shared" si="4"/>
        <v>0</v>
      </c>
      <c r="Y25" s="118">
        <f t="shared" si="15"/>
        <v>0</v>
      </c>
      <c r="Z25" s="127">
        <f t="shared" si="5"/>
        <v>0</v>
      </c>
      <c r="AA25" s="111">
        <f t="shared" si="28"/>
        <v>0</v>
      </c>
      <c r="AB25" s="127">
        <f t="shared" si="6"/>
        <v>0</v>
      </c>
      <c r="AC25" s="111">
        <f t="shared" si="29"/>
        <v>0</v>
      </c>
      <c r="AD25" s="223">
        <f t="shared" si="30"/>
        <v>0</v>
      </c>
      <c r="AE25" s="397">
        <f t="shared" si="16"/>
        <v>0</v>
      </c>
      <c r="AF25" s="414">
        <f t="shared" si="17"/>
        <v>0</v>
      </c>
      <c r="AG25" s="111">
        <f t="shared" si="18"/>
        <v>0</v>
      </c>
      <c r="AH25" s="299">
        <f t="shared" si="31"/>
        <v>0</v>
      </c>
      <c r="AI25" s="111">
        <f t="shared" si="19"/>
        <v>0</v>
      </c>
      <c r="AJ25" s="260">
        <f t="shared" si="20"/>
        <v>0</v>
      </c>
      <c r="AK25" s="299">
        <f t="shared" si="21"/>
        <v>0</v>
      </c>
      <c r="AL25" s="414">
        <f t="shared" si="22"/>
        <v>0</v>
      </c>
      <c r="AM25" s="111">
        <f t="shared" si="23"/>
        <v>0</v>
      </c>
      <c r="AN25" s="260">
        <f t="shared" si="24"/>
        <v>0</v>
      </c>
      <c r="AO25" s="414">
        <f t="shared" si="25"/>
        <v>0</v>
      </c>
      <c r="AP25" s="128">
        <f t="shared" si="26"/>
        <v>0</v>
      </c>
      <c r="AQ25" s="131">
        <f t="shared" si="27"/>
        <v>0</v>
      </c>
    </row>
    <row r="26" spans="1:43" s="95" customFormat="1" x14ac:dyDescent="0.4">
      <c r="A26" s="315" t="s">
        <v>3052</v>
      </c>
      <c r="B26" s="92" t="s">
        <v>3075</v>
      </c>
      <c r="C26" s="93" t="s">
        <v>2570</v>
      </c>
      <c r="D26" s="200" t="s">
        <v>3074</v>
      </c>
      <c r="E26" s="95">
        <v>55000</v>
      </c>
      <c r="F26" s="118">
        <f t="shared" si="0"/>
        <v>33000</v>
      </c>
      <c r="G26" s="118">
        <f t="shared" si="1"/>
        <v>36300</v>
      </c>
      <c r="H26" s="129">
        <v>60</v>
      </c>
      <c r="I26" s="275" t="s">
        <v>3049</v>
      </c>
      <c r="J26" s="118">
        <v>2</v>
      </c>
      <c r="K26" s="325" t="s">
        <v>3147</v>
      </c>
      <c r="L26" s="325"/>
      <c r="M26" s="785" t="s">
        <v>3144</v>
      </c>
      <c r="N26" s="417" t="s">
        <v>3229</v>
      </c>
      <c r="O26" s="428"/>
      <c r="P26" s="433"/>
      <c r="Q26" s="434"/>
      <c r="R26" s="434"/>
      <c r="S26" s="111"/>
      <c r="T26" s="127">
        <f t="shared" si="2"/>
        <v>0</v>
      </c>
      <c r="U26" s="118">
        <v>2</v>
      </c>
      <c r="V26" s="127">
        <f t="shared" si="3"/>
        <v>66000</v>
      </c>
      <c r="W26" s="118">
        <v>0</v>
      </c>
      <c r="X26" s="127">
        <f t="shared" si="4"/>
        <v>0</v>
      </c>
      <c r="Y26" s="118">
        <f t="shared" si="15"/>
        <v>0</v>
      </c>
      <c r="Z26" s="127">
        <f t="shared" si="5"/>
        <v>0</v>
      </c>
      <c r="AA26" s="111">
        <f t="shared" si="28"/>
        <v>0</v>
      </c>
      <c r="AB26" s="127">
        <f t="shared" si="6"/>
        <v>0</v>
      </c>
      <c r="AC26" s="111">
        <f t="shared" si="29"/>
        <v>0</v>
      </c>
      <c r="AD26" s="223">
        <f t="shared" si="30"/>
        <v>0</v>
      </c>
      <c r="AE26" s="397">
        <f t="shared" si="16"/>
        <v>0</v>
      </c>
      <c r="AF26" s="414">
        <f t="shared" si="17"/>
        <v>0</v>
      </c>
      <c r="AG26" s="111">
        <f t="shared" si="18"/>
        <v>0</v>
      </c>
      <c r="AH26" s="299">
        <f t="shared" si="31"/>
        <v>0</v>
      </c>
      <c r="AI26" s="111">
        <f t="shared" si="19"/>
        <v>0</v>
      </c>
      <c r="AJ26" s="260">
        <f t="shared" si="20"/>
        <v>0</v>
      </c>
      <c r="AK26" s="299">
        <f t="shared" si="21"/>
        <v>0</v>
      </c>
      <c r="AL26" s="414">
        <f t="shared" si="22"/>
        <v>0</v>
      </c>
      <c r="AM26" s="111">
        <f t="shared" si="23"/>
        <v>0</v>
      </c>
      <c r="AN26" s="260">
        <f t="shared" si="24"/>
        <v>0</v>
      </c>
      <c r="AO26" s="414">
        <f t="shared" si="25"/>
        <v>0</v>
      </c>
      <c r="AP26" s="128">
        <f t="shared" si="26"/>
        <v>0</v>
      </c>
      <c r="AQ26" s="131">
        <f t="shared" si="27"/>
        <v>0</v>
      </c>
    </row>
    <row r="27" spans="1:43" s="95" customFormat="1" x14ac:dyDescent="0.4">
      <c r="A27" s="318" t="s">
        <v>3073</v>
      </c>
      <c r="B27" s="92" t="s">
        <v>3072</v>
      </c>
      <c r="C27" s="751" t="s">
        <v>3071</v>
      </c>
      <c r="D27" s="750" t="s">
        <v>3070</v>
      </c>
      <c r="E27" s="95">
        <v>1500</v>
      </c>
      <c r="F27" s="118">
        <f t="shared" si="0"/>
        <v>1050</v>
      </c>
      <c r="G27" s="118">
        <f t="shared" si="1"/>
        <v>1155</v>
      </c>
      <c r="H27" s="129">
        <v>70</v>
      </c>
      <c r="I27" s="275" t="s">
        <v>3049</v>
      </c>
      <c r="J27" s="118">
        <v>40</v>
      </c>
      <c r="K27" s="325" t="s">
        <v>3069</v>
      </c>
      <c r="L27" s="325"/>
      <c r="M27" s="785" t="s">
        <v>3144</v>
      </c>
      <c r="N27" s="417" t="s">
        <v>3169</v>
      </c>
      <c r="O27" s="428" t="s">
        <v>3171</v>
      </c>
      <c r="P27" s="461" t="s">
        <v>3173</v>
      </c>
      <c r="Q27" s="432" t="s">
        <v>3174</v>
      </c>
      <c r="R27" s="432" t="s">
        <v>3175</v>
      </c>
      <c r="S27" s="111"/>
      <c r="T27" s="127">
        <f t="shared" si="2"/>
        <v>0</v>
      </c>
      <c r="U27" s="118">
        <v>16</v>
      </c>
      <c r="V27" s="127">
        <f t="shared" si="3"/>
        <v>16800</v>
      </c>
      <c r="W27" s="118">
        <v>0</v>
      </c>
      <c r="X27" s="127">
        <f t="shared" si="4"/>
        <v>0</v>
      </c>
      <c r="Y27" s="118">
        <f t="shared" si="15"/>
        <v>0</v>
      </c>
      <c r="Z27" s="127">
        <f t="shared" si="5"/>
        <v>0</v>
      </c>
      <c r="AA27" s="111">
        <f t="shared" si="28"/>
        <v>0</v>
      </c>
      <c r="AB27" s="127">
        <f t="shared" si="6"/>
        <v>0</v>
      </c>
      <c r="AC27" s="111">
        <f t="shared" si="29"/>
        <v>0</v>
      </c>
      <c r="AD27" s="223">
        <f t="shared" si="30"/>
        <v>0</v>
      </c>
      <c r="AE27" s="397">
        <f t="shared" si="16"/>
        <v>0</v>
      </c>
      <c r="AF27" s="414">
        <f t="shared" si="17"/>
        <v>0</v>
      </c>
      <c r="AG27" s="111">
        <f t="shared" si="18"/>
        <v>0</v>
      </c>
      <c r="AH27" s="299">
        <f t="shared" si="31"/>
        <v>0</v>
      </c>
      <c r="AI27" s="111">
        <f t="shared" si="19"/>
        <v>0</v>
      </c>
      <c r="AJ27" s="260">
        <f t="shared" si="20"/>
        <v>0</v>
      </c>
      <c r="AK27" s="299">
        <f t="shared" si="21"/>
        <v>0</v>
      </c>
      <c r="AL27" s="414">
        <f t="shared" si="22"/>
        <v>0</v>
      </c>
      <c r="AM27" s="111">
        <f t="shared" si="23"/>
        <v>0</v>
      </c>
      <c r="AN27" s="260">
        <f t="shared" si="24"/>
        <v>0</v>
      </c>
      <c r="AO27" s="414">
        <f t="shared" si="25"/>
        <v>0</v>
      </c>
      <c r="AP27" s="128">
        <f t="shared" si="26"/>
        <v>0</v>
      </c>
      <c r="AQ27" s="131">
        <f t="shared" si="27"/>
        <v>0</v>
      </c>
    </row>
    <row r="28" spans="1:43" s="95" customFormat="1" ht="14.25" customHeight="1" x14ac:dyDescent="0.4">
      <c r="A28" s="318"/>
      <c r="B28" s="92"/>
      <c r="C28" s="751"/>
      <c r="D28" s="750"/>
      <c r="F28" s="118"/>
      <c r="G28" s="118"/>
      <c r="H28" s="129"/>
      <c r="I28" s="275"/>
      <c r="J28" s="118"/>
      <c r="K28" s="325"/>
      <c r="L28" s="325"/>
      <c r="M28" s="211"/>
      <c r="N28" s="417" t="s">
        <v>3176</v>
      </c>
      <c r="O28" s="417" t="s">
        <v>3178</v>
      </c>
      <c r="P28" s="460" t="s">
        <v>3179</v>
      </c>
      <c r="Q28" s="432" t="s">
        <v>3183</v>
      </c>
      <c r="R28" s="432" t="s">
        <v>3185</v>
      </c>
      <c r="S28" s="111"/>
      <c r="T28" s="127"/>
      <c r="U28" s="118"/>
      <c r="V28" s="127"/>
      <c r="W28" s="118"/>
      <c r="X28" s="127"/>
      <c r="Y28" s="118"/>
      <c r="Z28" s="127"/>
      <c r="AA28" s="111"/>
      <c r="AB28" s="127"/>
      <c r="AC28" s="111">
        <f t="shared" si="29"/>
        <v>0</v>
      </c>
      <c r="AD28" s="223">
        <f t="shared" si="30"/>
        <v>0</v>
      </c>
      <c r="AE28" s="397">
        <f t="shared" si="16"/>
        <v>0</v>
      </c>
      <c r="AF28" s="414">
        <f t="shared" si="17"/>
        <v>0</v>
      </c>
      <c r="AG28" s="111">
        <f t="shared" si="18"/>
        <v>0</v>
      </c>
      <c r="AH28" s="299">
        <f t="shared" si="31"/>
        <v>0</v>
      </c>
      <c r="AI28" s="111">
        <f t="shared" si="19"/>
        <v>0</v>
      </c>
      <c r="AJ28" s="260">
        <f t="shared" si="20"/>
        <v>0</v>
      </c>
      <c r="AK28" s="299">
        <f t="shared" si="21"/>
        <v>0</v>
      </c>
      <c r="AL28" s="414">
        <f t="shared" si="22"/>
        <v>0</v>
      </c>
      <c r="AM28" s="111">
        <f t="shared" si="23"/>
        <v>0</v>
      </c>
      <c r="AN28" s="260">
        <f t="shared" si="24"/>
        <v>0</v>
      </c>
      <c r="AO28" s="414">
        <f t="shared" si="25"/>
        <v>0</v>
      </c>
      <c r="AP28" s="128">
        <f t="shared" si="26"/>
        <v>0</v>
      </c>
      <c r="AQ28" s="131">
        <f t="shared" si="27"/>
        <v>0</v>
      </c>
    </row>
    <row r="29" spans="1:43" s="95" customFormat="1" ht="14.25" customHeight="1" x14ac:dyDescent="0.4">
      <c r="A29" s="318"/>
      <c r="B29" s="92"/>
      <c r="C29" s="751"/>
      <c r="D29" s="750"/>
      <c r="F29" s="118"/>
      <c r="G29" s="118"/>
      <c r="H29" s="129"/>
      <c r="I29" s="275"/>
      <c r="J29" s="118"/>
      <c r="K29" s="325"/>
      <c r="L29" s="325"/>
      <c r="M29" s="211"/>
      <c r="N29" s="417" t="s">
        <v>3189</v>
      </c>
      <c r="O29" s="428" t="s">
        <v>3195</v>
      </c>
      <c r="P29" s="461" t="s">
        <v>3198</v>
      </c>
      <c r="Q29" s="432" t="s">
        <v>3228</v>
      </c>
      <c r="R29" s="434"/>
      <c r="S29" s="111"/>
      <c r="T29" s="127"/>
      <c r="U29" s="118"/>
      <c r="V29" s="127"/>
      <c r="W29" s="118"/>
      <c r="X29" s="127"/>
      <c r="Y29" s="118"/>
      <c r="Z29" s="127"/>
      <c r="AA29" s="111"/>
      <c r="AB29" s="127"/>
      <c r="AC29" s="111">
        <f t="shared" si="29"/>
        <v>0</v>
      </c>
      <c r="AD29" s="223">
        <f t="shared" si="30"/>
        <v>0</v>
      </c>
      <c r="AE29" s="397">
        <f t="shared" si="16"/>
        <v>0</v>
      </c>
      <c r="AF29" s="414">
        <f t="shared" si="17"/>
        <v>0</v>
      </c>
      <c r="AG29" s="111">
        <f t="shared" si="18"/>
        <v>0</v>
      </c>
      <c r="AH29" s="299">
        <f t="shared" si="31"/>
        <v>0</v>
      </c>
      <c r="AI29" s="111">
        <f t="shared" si="19"/>
        <v>0</v>
      </c>
      <c r="AJ29" s="260">
        <f t="shared" si="20"/>
        <v>0</v>
      </c>
      <c r="AK29" s="299">
        <f t="shared" si="21"/>
        <v>0</v>
      </c>
      <c r="AL29" s="414">
        <f t="shared" si="22"/>
        <v>0</v>
      </c>
      <c r="AM29" s="111">
        <f t="shared" si="23"/>
        <v>0</v>
      </c>
      <c r="AN29" s="260">
        <f t="shared" si="24"/>
        <v>0</v>
      </c>
      <c r="AO29" s="414">
        <f t="shared" si="25"/>
        <v>0</v>
      </c>
      <c r="AP29" s="128">
        <f t="shared" si="26"/>
        <v>0</v>
      </c>
      <c r="AQ29" s="131">
        <f t="shared" si="27"/>
        <v>0</v>
      </c>
    </row>
    <row r="30" spans="1:43" s="95" customFormat="1" x14ac:dyDescent="0.4">
      <c r="A30" s="315" t="s">
        <v>3058</v>
      </c>
      <c r="B30" s="92" t="s">
        <v>3068</v>
      </c>
      <c r="C30" s="188" t="s">
        <v>946</v>
      </c>
      <c r="D30" s="188" t="s">
        <v>3067</v>
      </c>
      <c r="E30" s="95">
        <v>12000</v>
      </c>
      <c r="F30" s="300">
        <f t="shared" si="0"/>
        <v>6000</v>
      </c>
      <c r="G30" s="300">
        <f t="shared" si="1"/>
        <v>6600</v>
      </c>
      <c r="H30" s="395">
        <v>50</v>
      </c>
      <c r="I30" s="741" t="s">
        <v>3049</v>
      </c>
      <c r="J30" s="118">
        <v>5</v>
      </c>
      <c r="K30" s="325" t="s">
        <v>2956</v>
      </c>
      <c r="L30" s="325"/>
      <c r="M30" s="211"/>
      <c r="N30" s="284" t="s">
        <v>3177</v>
      </c>
      <c r="O30" s="403"/>
      <c r="P30" s="408"/>
      <c r="Q30" s="873"/>
      <c r="R30" s="873"/>
      <c r="S30" s="293"/>
      <c r="T30" s="127">
        <f t="shared" si="2"/>
        <v>0</v>
      </c>
      <c r="U30" s="27">
        <v>3</v>
      </c>
      <c r="V30" s="127">
        <f t="shared" si="3"/>
        <v>18000</v>
      </c>
      <c r="W30" s="27">
        <f t="shared" si="14"/>
        <v>3</v>
      </c>
      <c r="X30" s="127">
        <f t="shared" si="4"/>
        <v>18000</v>
      </c>
      <c r="Y30" s="27">
        <f t="shared" si="15"/>
        <v>3</v>
      </c>
      <c r="Z30" s="127">
        <f t="shared" si="5"/>
        <v>18000</v>
      </c>
      <c r="AA30" s="117">
        <f t="shared" si="28"/>
        <v>3</v>
      </c>
      <c r="AB30" s="127">
        <f t="shared" si="6"/>
        <v>18000</v>
      </c>
      <c r="AC30" s="117">
        <f t="shared" si="29"/>
        <v>3</v>
      </c>
      <c r="AD30" s="223">
        <f t="shared" si="30"/>
        <v>18000</v>
      </c>
      <c r="AE30" s="397">
        <f t="shared" si="16"/>
        <v>19800</v>
      </c>
      <c r="AF30" s="848">
        <f t="shared" si="17"/>
        <v>3</v>
      </c>
      <c r="AG30" s="117">
        <f t="shared" si="18"/>
        <v>18000</v>
      </c>
      <c r="AH30" s="849">
        <f t="shared" si="31"/>
        <v>3</v>
      </c>
      <c r="AI30" s="117">
        <f t="shared" si="19"/>
        <v>18000</v>
      </c>
      <c r="AJ30" s="850">
        <f t="shared" si="20"/>
        <v>3</v>
      </c>
      <c r="AK30" s="849">
        <f t="shared" si="21"/>
        <v>18000</v>
      </c>
      <c r="AL30" s="848">
        <f t="shared" si="22"/>
        <v>3</v>
      </c>
      <c r="AM30" s="117">
        <f t="shared" si="23"/>
        <v>18000</v>
      </c>
      <c r="AN30" s="850">
        <f t="shared" si="24"/>
        <v>3</v>
      </c>
      <c r="AO30" s="848">
        <f t="shared" si="25"/>
        <v>18000</v>
      </c>
      <c r="AP30" s="851">
        <f t="shared" si="26"/>
        <v>3</v>
      </c>
      <c r="AQ30" s="852">
        <f t="shared" si="27"/>
        <v>18000</v>
      </c>
    </row>
    <row r="31" spans="1:43" s="95" customFormat="1" x14ac:dyDescent="0.4">
      <c r="A31" s="315" t="s">
        <v>3058</v>
      </c>
      <c r="B31" s="92" t="s">
        <v>3066</v>
      </c>
      <c r="C31" s="188" t="s">
        <v>946</v>
      </c>
      <c r="D31" s="188" t="s">
        <v>3065</v>
      </c>
      <c r="E31" s="95">
        <v>6000</v>
      </c>
      <c r="F31" s="118">
        <f t="shared" si="0"/>
        <v>3000</v>
      </c>
      <c r="G31" s="118">
        <f t="shared" si="1"/>
        <v>3300</v>
      </c>
      <c r="H31" s="129">
        <v>50</v>
      </c>
      <c r="I31" s="275" t="s">
        <v>3049</v>
      </c>
      <c r="J31" s="118">
        <v>1</v>
      </c>
      <c r="K31" s="325" t="s">
        <v>2331</v>
      </c>
      <c r="L31" s="325"/>
      <c r="M31" s="785" t="s">
        <v>3144</v>
      </c>
      <c r="N31" s="417" t="s">
        <v>3240</v>
      </c>
      <c r="O31" s="428"/>
      <c r="P31" s="461"/>
      <c r="Q31" s="434"/>
      <c r="R31" s="434"/>
      <c r="S31" s="293"/>
      <c r="T31" s="127">
        <f t="shared" si="2"/>
        <v>0</v>
      </c>
      <c r="U31" s="118">
        <v>1</v>
      </c>
      <c r="V31" s="127">
        <f t="shared" si="3"/>
        <v>3000</v>
      </c>
      <c r="W31" s="118">
        <f t="shared" si="14"/>
        <v>1</v>
      </c>
      <c r="X31" s="127">
        <f t="shared" si="4"/>
        <v>3000</v>
      </c>
      <c r="Y31" s="118">
        <v>0</v>
      </c>
      <c r="Z31" s="127">
        <f t="shared" si="5"/>
        <v>0</v>
      </c>
      <c r="AA31" s="111">
        <f t="shared" si="28"/>
        <v>0</v>
      </c>
      <c r="AB31" s="127">
        <f t="shared" si="6"/>
        <v>0</v>
      </c>
      <c r="AC31" s="111">
        <f t="shared" si="29"/>
        <v>0</v>
      </c>
      <c r="AD31" s="223">
        <f t="shared" si="30"/>
        <v>0</v>
      </c>
      <c r="AE31" s="397">
        <f t="shared" si="16"/>
        <v>0</v>
      </c>
      <c r="AF31" s="414">
        <f t="shared" si="17"/>
        <v>0</v>
      </c>
      <c r="AG31" s="111">
        <f t="shared" si="18"/>
        <v>0</v>
      </c>
      <c r="AH31" s="299">
        <f t="shared" si="31"/>
        <v>0</v>
      </c>
      <c r="AI31" s="111">
        <f t="shared" si="19"/>
        <v>0</v>
      </c>
      <c r="AJ31" s="260">
        <f t="shared" si="20"/>
        <v>0</v>
      </c>
      <c r="AK31" s="299">
        <f t="shared" si="21"/>
        <v>0</v>
      </c>
      <c r="AL31" s="414">
        <f t="shared" si="22"/>
        <v>0</v>
      </c>
      <c r="AM31" s="111">
        <f t="shared" si="23"/>
        <v>0</v>
      </c>
      <c r="AN31" s="260">
        <f t="shared" si="24"/>
        <v>0</v>
      </c>
      <c r="AO31" s="414">
        <f t="shared" si="25"/>
        <v>0</v>
      </c>
      <c r="AP31" s="128">
        <f t="shared" si="26"/>
        <v>0</v>
      </c>
      <c r="AQ31" s="131">
        <f t="shared" si="27"/>
        <v>0</v>
      </c>
    </row>
    <row r="32" spans="1:43" s="95" customFormat="1" ht="19.5" customHeight="1" x14ac:dyDescent="0.4">
      <c r="A32" s="315" t="s">
        <v>3058</v>
      </c>
      <c r="B32" s="92" t="s">
        <v>3064</v>
      </c>
      <c r="C32" s="188" t="s">
        <v>946</v>
      </c>
      <c r="D32" s="188" t="s">
        <v>3063</v>
      </c>
      <c r="E32" s="95">
        <v>5000</v>
      </c>
      <c r="F32" s="118">
        <f t="shared" si="0"/>
        <v>2500</v>
      </c>
      <c r="G32" s="118">
        <f t="shared" si="1"/>
        <v>2750</v>
      </c>
      <c r="H32" s="129">
        <v>50</v>
      </c>
      <c r="I32" s="275" t="s">
        <v>3049</v>
      </c>
      <c r="J32" s="118">
        <v>2</v>
      </c>
      <c r="K32" s="325" t="s">
        <v>2331</v>
      </c>
      <c r="L32" s="325"/>
      <c r="M32" s="785" t="s">
        <v>3144</v>
      </c>
      <c r="N32" s="417" t="s">
        <v>3207</v>
      </c>
      <c r="O32" s="302"/>
      <c r="P32" s="433"/>
      <c r="Q32" s="434"/>
      <c r="R32" s="434"/>
      <c r="S32" s="111"/>
      <c r="T32" s="127">
        <f t="shared" si="2"/>
        <v>0</v>
      </c>
      <c r="U32" s="118">
        <v>2</v>
      </c>
      <c r="V32" s="127">
        <f t="shared" si="3"/>
        <v>5000</v>
      </c>
      <c r="W32" s="118">
        <v>0</v>
      </c>
      <c r="X32" s="127">
        <f t="shared" si="4"/>
        <v>0</v>
      </c>
      <c r="Y32" s="118">
        <f t="shared" si="15"/>
        <v>0</v>
      </c>
      <c r="Z32" s="127">
        <f t="shared" si="5"/>
        <v>0</v>
      </c>
      <c r="AA32" s="111">
        <f t="shared" si="28"/>
        <v>0</v>
      </c>
      <c r="AB32" s="127">
        <f t="shared" si="6"/>
        <v>0</v>
      </c>
      <c r="AC32" s="111">
        <f t="shared" si="29"/>
        <v>0</v>
      </c>
      <c r="AD32" s="223">
        <f t="shared" si="30"/>
        <v>0</v>
      </c>
      <c r="AE32" s="397">
        <f t="shared" si="16"/>
        <v>0</v>
      </c>
      <c r="AF32" s="414">
        <f t="shared" si="17"/>
        <v>0</v>
      </c>
      <c r="AG32" s="111">
        <f t="shared" si="18"/>
        <v>0</v>
      </c>
      <c r="AH32" s="299">
        <f t="shared" si="31"/>
        <v>0</v>
      </c>
      <c r="AI32" s="111">
        <f t="shared" si="19"/>
        <v>0</v>
      </c>
      <c r="AJ32" s="260">
        <f t="shared" si="20"/>
        <v>0</v>
      </c>
      <c r="AK32" s="299">
        <f t="shared" si="21"/>
        <v>0</v>
      </c>
      <c r="AL32" s="414">
        <f t="shared" si="22"/>
        <v>0</v>
      </c>
      <c r="AM32" s="111">
        <f t="shared" si="23"/>
        <v>0</v>
      </c>
      <c r="AN32" s="260">
        <f t="shared" si="24"/>
        <v>0</v>
      </c>
      <c r="AO32" s="414">
        <f t="shared" si="25"/>
        <v>0</v>
      </c>
      <c r="AP32" s="128">
        <f t="shared" si="26"/>
        <v>0</v>
      </c>
      <c r="AQ32" s="131">
        <f t="shared" si="27"/>
        <v>0</v>
      </c>
    </row>
    <row r="33" spans="1:43" s="95" customFormat="1" x14ac:dyDescent="0.4">
      <c r="A33" s="315" t="s">
        <v>3058</v>
      </c>
      <c r="B33" s="92" t="s">
        <v>3062</v>
      </c>
      <c r="C33" s="188" t="s">
        <v>946</v>
      </c>
      <c r="D33" s="750" t="s">
        <v>3061</v>
      </c>
      <c r="E33" s="95">
        <v>8000</v>
      </c>
      <c r="F33" s="118">
        <f t="shared" si="0"/>
        <v>4000</v>
      </c>
      <c r="G33" s="118">
        <f t="shared" si="1"/>
        <v>4400</v>
      </c>
      <c r="H33" s="129">
        <v>50</v>
      </c>
      <c r="I33" s="275" t="s">
        <v>3049</v>
      </c>
      <c r="J33" s="118">
        <v>10</v>
      </c>
      <c r="K33" s="325" t="s">
        <v>2331</v>
      </c>
      <c r="L33" s="325"/>
      <c r="M33" s="785" t="s">
        <v>3144</v>
      </c>
      <c r="N33" s="417" t="s">
        <v>3191</v>
      </c>
      <c r="O33" s="428" t="s">
        <v>3241</v>
      </c>
      <c r="P33" s="461"/>
      <c r="Q33" s="432"/>
      <c r="R33" s="434"/>
      <c r="S33" s="293"/>
      <c r="T33" s="127">
        <f t="shared" si="2"/>
        <v>0</v>
      </c>
      <c r="U33" s="118">
        <v>8</v>
      </c>
      <c r="V33" s="127">
        <f t="shared" si="3"/>
        <v>32000</v>
      </c>
      <c r="W33" s="118">
        <v>0</v>
      </c>
      <c r="X33" s="127">
        <f t="shared" si="4"/>
        <v>0</v>
      </c>
      <c r="Y33" s="118">
        <f t="shared" si="15"/>
        <v>0</v>
      </c>
      <c r="Z33" s="127">
        <f t="shared" si="5"/>
        <v>0</v>
      </c>
      <c r="AA33" s="111">
        <f t="shared" si="28"/>
        <v>0</v>
      </c>
      <c r="AB33" s="127">
        <f t="shared" si="6"/>
        <v>0</v>
      </c>
      <c r="AC33" s="111">
        <f t="shared" si="29"/>
        <v>0</v>
      </c>
      <c r="AD33" s="223">
        <f t="shared" si="30"/>
        <v>0</v>
      </c>
      <c r="AE33" s="397">
        <f t="shared" si="16"/>
        <v>0</v>
      </c>
      <c r="AF33" s="414">
        <f t="shared" si="17"/>
        <v>0</v>
      </c>
      <c r="AG33" s="111">
        <f t="shared" si="18"/>
        <v>0</v>
      </c>
      <c r="AH33" s="299">
        <f t="shared" si="31"/>
        <v>0</v>
      </c>
      <c r="AI33" s="111">
        <f t="shared" si="19"/>
        <v>0</v>
      </c>
      <c r="AJ33" s="260">
        <f t="shared" si="20"/>
        <v>0</v>
      </c>
      <c r="AK33" s="299">
        <f t="shared" si="21"/>
        <v>0</v>
      </c>
      <c r="AL33" s="414">
        <f t="shared" si="22"/>
        <v>0</v>
      </c>
      <c r="AM33" s="111">
        <f t="shared" si="23"/>
        <v>0</v>
      </c>
      <c r="AN33" s="260">
        <f t="shared" si="24"/>
        <v>0</v>
      </c>
      <c r="AO33" s="414">
        <f t="shared" si="25"/>
        <v>0</v>
      </c>
      <c r="AP33" s="128">
        <f t="shared" si="26"/>
        <v>0</v>
      </c>
      <c r="AQ33" s="131">
        <f t="shared" si="27"/>
        <v>0</v>
      </c>
    </row>
    <row r="34" spans="1:43" s="317" customFormat="1" ht="20.25" customHeight="1" x14ac:dyDescent="0.4">
      <c r="A34" s="315" t="s">
        <v>3058</v>
      </c>
      <c r="B34" s="92" t="s">
        <v>3060</v>
      </c>
      <c r="C34" s="188" t="s">
        <v>946</v>
      </c>
      <c r="D34" s="188" t="s">
        <v>3059</v>
      </c>
      <c r="E34" s="317">
        <v>7200</v>
      </c>
      <c r="F34" s="118">
        <f t="shared" si="0"/>
        <v>3600</v>
      </c>
      <c r="G34" s="118">
        <f t="shared" si="1"/>
        <v>3960</v>
      </c>
      <c r="H34" s="321">
        <v>50</v>
      </c>
      <c r="I34" s="275" t="s">
        <v>3049</v>
      </c>
      <c r="J34" s="319">
        <v>2</v>
      </c>
      <c r="K34" s="325" t="s">
        <v>2331</v>
      </c>
      <c r="L34" s="749"/>
      <c r="M34" s="785" t="s">
        <v>3144</v>
      </c>
      <c r="N34" s="417" t="s">
        <v>3191</v>
      </c>
      <c r="O34" s="432"/>
      <c r="P34" s="433"/>
      <c r="Q34" s="434"/>
      <c r="R34" s="434"/>
      <c r="S34" s="346"/>
      <c r="T34" s="127">
        <f t="shared" si="2"/>
        <v>0</v>
      </c>
      <c r="U34" s="118">
        <v>0</v>
      </c>
      <c r="V34" s="127">
        <f t="shared" si="3"/>
        <v>0</v>
      </c>
      <c r="W34" s="118">
        <f t="shared" si="14"/>
        <v>0</v>
      </c>
      <c r="X34" s="127">
        <f t="shared" si="4"/>
        <v>0</v>
      </c>
      <c r="Y34" s="118">
        <f t="shared" si="15"/>
        <v>0</v>
      </c>
      <c r="Z34" s="127">
        <f t="shared" si="5"/>
        <v>0</v>
      </c>
      <c r="AA34" s="111">
        <f t="shared" si="28"/>
        <v>0</v>
      </c>
      <c r="AB34" s="127">
        <f t="shared" si="6"/>
        <v>0</v>
      </c>
      <c r="AC34" s="111">
        <f t="shared" si="29"/>
        <v>0</v>
      </c>
      <c r="AD34" s="223">
        <f t="shared" si="30"/>
        <v>0</v>
      </c>
      <c r="AE34" s="397">
        <f t="shared" si="16"/>
        <v>0</v>
      </c>
      <c r="AF34" s="414">
        <f t="shared" si="17"/>
        <v>0</v>
      </c>
      <c r="AG34" s="111">
        <f t="shared" si="18"/>
        <v>0</v>
      </c>
      <c r="AH34" s="299">
        <f t="shared" si="31"/>
        <v>0</v>
      </c>
      <c r="AI34" s="111">
        <f t="shared" si="19"/>
        <v>0</v>
      </c>
      <c r="AJ34" s="260">
        <f t="shared" si="20"/>
        <v>0</v>
      </c>
      <c r="AK34" s="299">
        <f t="shared" si="21"/>
        <v>0</v>
      </c>
      <c r="AL34" s="414">
        <f t="shared" si="22"/>
        <v>0</v>
      </c>
      <c r="AM34" s="111">
        <f t="shared" si="23"/>
        <v>0</v>
      </c>
      <c r="AN34" s="260">
        <f t="shared" si="24"/>
        <v>0</v>
      </c>
      <c r="AO34" s="414">
        <f t="shared" si="25"/>
        <v>0</v>
      </c>
      <c r="AP34" s="128">
        <f t="shared" si="26"/>
        <v>0</v>
      </c>
      <c r="AQ34" s="131">
        <f t="shared" si="27"/>
        <v>0</v>
      </c>
    </row>
    <row r="35" spans="1:43" s="95" customFormat="1" x14ac:dyDescent="0.4">
      <c r="A35" s="315" t="s">
        <v>3058</v>
      </c>
      <c r="B35" s="92" t="s">
        <v>3057</v>
      </c>
      <c r="C35" s="188" t="s">
        <v>946</v>
      </c>
      <c r="D35" s="188" t="s">
        <v>3056</v>
      </c>
      <c r="E35" s="95">
        <v>4200</v>
      </c>
      <c r="F35" s="118">
        <f t="shared" si="0"/>
        <v>2100</v>
      </c>
      <c r="G35" s="118">
        <f t="shared" si="1"/>
        <v>2310</v>
      </c>
      <c r="H35" s="129">
        <v>50</v>
      </c>
      <c r="I35" s="275" t="s">
        <v>3049</v>
      </c>
      <c r="J35" s="118">
        <v>2</v>
      </c>
      <c r="K35" s="325" t="s">
        <v>2331</v>
      </c>
      <c r="L35" s="325"/>
      <c r="M35" s="785" t="s">
        <v>3144</v>
      </c>
      <c r="N35" s="417" t="s">
        <v>3250</v>
      </c>
      <c r="O35" s="337"/>
      <c r="P35" s="461"/>
      <c r="Q35" s="434"/>
      <c r="R35" s="434"/>
      <c r="S35" s="293"/>
      <c r="T35" s="127">
        <f t="shared" si="2"/>
        <v>0</v>
      </c>
      <c r="U35" s="118">
        <v>2</v>
      </c>
      <c r="V35" s="127">
        <f t="shared" si="3"/>
        <v>4200</v>
      </c>
      <c r="W35" s="118">
        <f t="shared" si="14"/>
        <v>2</v>
      </c>
      <c r="X35" s="127">
        <f t="shared" si="4"/>
        <v>4200</v>
      </c>
      <c r="Y35" s="118">
        <v>0</v>
      </c>
      <c r="Z35" s="127">
        <f t="shared" si="5"/>
        <v>0</v>
      </c>
      <c r="AA35" s="111">
        <f t="shared" si="28"/>
        <v>0</v>
      </c>
      <c r="AB35" s="127">
        <f t="shared" si="6"/>
        <v>0</v>
      </c>
      <c r="AC35" s="111">
        <f t="shared" si="29"/>
        <v>0</v>
      </c>
      <c r="AD35" s="223">
        <f t="shared" si="30"/>
        <v>0</v>
      </c>
      <c r="AE35" s="397">
        <f t="shared" si="16"/>
        <v>0</v>
      </c>
      <c r="AF35" s="414">
        <f t="shared" si="17"/>
        <v>0</v>
      </c>
      <c r="AG35" s="111">
        <f t="shared" si="18"/>
        <v>0</v>
      </c>
      <c r="AH35" s="299">
        <f t="shared" si="31"/>
        <v>0</v>
      </c>
      <c r="AI35" s="111">
        <f t="shared" si="19"/>
        <v>0</v>
      </c>
      <c r="AJ35" s="260">
        <f t="shared" si="20"/>
        <v>0</v>
      </c>
      <c r="AK35" s="299">
        <f t="shared" si="21"/>
        <v>0</v>
      </c>
      <c r="AL35" s="414">
        <f t="shared" si="22"/>
        <v>0</v>
      </c>
      <c r="AM35" s="111">
        <f t="shared" si="23"/>
        <v>0</v>
      </c>
      <c r="AN35" s="260">
        <f t="shared" si="24"/>
        <v>0</v>
      </c>
      <c r="AO35" s="414">
        <f t="shared" si="25"/>
        <v>0</v>
      </c>
      <c r="AP35" s="128">
        <f t="shared" si="26"/>
        <v>0</v>
      </c>
      <c r="AQ35" s="131">
        <f t="shared" si="27"/>
        <v>0</v>
      </c>
    </row>
    <row r="36" spans="1:43" s="95" customFormat="1" x14ac:dyDescent="0.4">
      <c r="A36" s="315" t="s">
        <v>3260</v>
      </c>
      <c r="B36" s="92" t="s">
        <v>3054</v>
      </c>
      <c r="C36" s="829" t="s">
        <v>3261</v>
      </c>
      <c r="D36" s="188" t="s">
        <v>3262</v>
      </c>
      <c r="E36" s="95">
        <v>4000</v>
      </c>
      <c r="F36" s="300">
        <f t="shared" si="0"/>
        <v>2000</v>
      </c>
      <c r="G36" s="300">
        <f t="shared" si="1"/>
        <v>2200</v>
      </c>
      <c r="H36" s="395">
        <v>50</v>
      </c>
      <c r="I36" s="741" t="s">
        <v>3049</v>
      </c>
      <c r="J36" s="118">
        <v>5</v>
      </c>
      <c r="K36" s="325" t="s">
        <v>3263</v>
      </c>
      <c r="L36" s="325"/>
      <c r="M36" s="785"/>
      <c r="N36" s="284" t="s">
        <v>3333</v>
      </c>
      <c r="O36" s="403" t="s">
        <v>3597</v>
      </c>
      <c r="P36" s="408"/>
      <c r="Q36" s="405"/>
      <c r="R36" s="405"/>
      <c r="S36" s="293"/>
      <c r="T36" s="127">
        <f t="shared" ref="T36" si="56">F36*S36</f>
        <v>0</v>
      </c>
      <c r="U36" s="27">
        <v>5</v>
      </c>
      <c r="V36" s="127">
        <f t="shared" ref="V36" si="57">F36*U36</f>
        <v>10000</v>
      </c>
      <c r="W36" s="27">
        <f t="shared" ref="W36" si="58">U36</f>
        <v>5</v>
      </c>
      <c r="X36" s="127">
        <f t="shared" ref="X36" si="59">F36*W36</f>
        <v>10000</v>
      </c>
      <c r="Y36" s="27">
        <f t="shared" ref="Y36" si="60">W36</f>
        <v>5</v>
      </c>
      <c r="Z36" s="127">
        <f t="shared" ref="Z36" si="61">F36*Y36</f>
        <v>10000</v>
      </c>
      <c r="AA36" s="117">
        <v>4</v>
      </c>
      <c r="AB36" s="127">
        <f t="shared" ref="AB36" si="62">F36*AA36</f>
        <v>8000</v>
      </c>
      <c r="AC36" s="117">
        <f t="shared" si="29"/>
        <v>4</v>
      </c>
      <c r="AD36" s="223">
        <f t="shared" si="30"/>
        <v>8000</v>
      </c>
      <c r="AE36" s="397">
        <f t="shared" si="16"/>
        <v>8800</v>
      </c>
      <c r="AF36" s="848">
        <v>1</v>
      </c>
      <c r="AG36" s="117">
        <f t="shared" si="18"/>
        <v>2000</v>
      </c>
      <c r="AH36" s="849">
        <f t="shared" si="31"/>
        <v>1</v>
      </c>
      <c r="AI36" s="117">
        <f t="shared" si="19"/>
        <v>2000</v>
      </c>
      <c r="AJ36" s="850">
        <f t="shared" si="20"/>
        <v>1</v>
      </c>
      <c r="AK36" s="849">
        <f t="shared" si="21"/>
        <v>2000</v>
      </c>
      <c r="AL36" s="848">
        <f t="shared" si="22"/>
        <v>1</v>
      </c>
      <c r="AM36" s="117">
        <f t="shared" si="23"/>
        <v>2000</v>
      </c>
      <c r="AN36" s="850">
        <f t="shared" si="24"/>
        <v>1</v>
      </c>
      <c r="AO36" s="848">
        <f t="shared" si="25"/>
        <v>2000</v>
      </c>
      <c r="AP36" s="851">
        <f t="shared" si="26"/>
        <v>1</v>
      </c>
      <c r="AQ36" s="852">
        <f t="shared" si="27"/>
        <v>2000</v>
      </c>
    </row>
    <row r="37" spans="1:43" s="95" customFormat="1" x14ac:dyDescent="0.4">
      <c r="A37" s="315" t="s">
        <v>3055</v>
      </c>
      <c r="B37" s="92" t="s">
        <v>3264</v>
      </c>
      <c r="C37" s="93" t="s">
        <v>7</v>
      </c>
      <c r="D37" s="188" t="s">
        <v>3053</v>
      </c>
      <c r="E37" s="95">
        <v>70000</v>
      </c>
      <c r="F37" s="118">
        <f t="shared" si="0"/>
        <v>42000</v>
      </c>
      <c r="G37" s="118">
        <f t="shared" si="1"/>
        <v>46200</v>
      </c>
      <c r="H37" s="129">
        <v>60</v>
      </c>
      <c r="I37" s="275" t="s">
        <v>3049</v>
      </c>
      <c r="J37" s="118">
        <v>1</v>
      </c>
      <c r="K37" s="325" t="s">
        <v>726</v>
      </c>
      <c r="L37" s="325"/>
      <c r="M37" s="785" t="s">
        <v>3144</v>
      </c>
      <c r="N37" s="428" t="s">
        <v>3197</v>
      </c>
      <c r="O37" s="428"/>
      <c r="P37" s="460"/>
      <c r="Q37" s="434"/>
      <c r="R37" s="434"/>
      <c r="S37" s="111"/>
      <c r="T37" s="127">
        <f t="shared" si="2"/>
        <v>0</v>
      </c>
      <c r="U37" s="118">
        <v>0</v>
      </c>
      <c r="V37" s="127">
        <f t="shared" si="3"/>
        <v>0</v>
      </c>
      <c r="W37" s="118">
        <f t="shared" si="14"/>
        <v>0</v>
      </c>
      <c r="X37" s="127">
        <f t="shared" si="4"/>
        <v>0</v>
      </c>
      <c r="Y37" s="118">
        <f t="shared" si="15"/>
        <v>0</v>
      </c>
      <c r="Z37" s="127">
        <f t="shared" si="5"/>
        <v>0</v>
      </c>
      <c r="AA37" s="111">
        <f t="shared" si="28"/>
        <v>0</v>
      </c>
      <c r="AB37" s="127">
        <f t="shared" si="6"/>
        <v>0</v>
      </c>
      <c r="AC37" s="111">
        <f t="shared" si="29"/>
        <v>0</v>
      </c>
      <c r="AD37" s="223">
        <f t="shared" si="30"/>
        <v>0</v>
      </c>
      <c r="AE37" s="397">
        <f t="shared" si="16"/>
        <v>0</v>
      </c>
      <c r="AF37" s="414">
        <f t="shared" si="17"/>
        <v>0</v>
      </c>
      <c r="AG37" s="111">
        <f t="shared" si="18"/>
        <v>0</v>
      </c>
      <c r="AH37" s="299">
        <f t="shared" si="31"/>
        <v>0</v>
      </c>
      <c r="AI37" s="111">
        <f t="shared" si="19"/>
        <v>0</v>
      </c>
      <c r="AJ37" s="260">
        <f t="shared" si="20"/>
        <v>0</v>
      </c>
      <c r="AK37" s="299">
        <f t="shared" si="21"/>
        <v>0</v>
      </c>
      <c r="AL37" s="414">
        <f t="shared" si="22"/>
        <v>0</v>
      </c>
      <c r="AM37" s="111">
        <f t="shared" si="23"/>
        <v>0</v>
      </c>
      <c r="AN37" s="260">
        <f t="shared" si="24"/>
        <v>0</v>
      </c>
      <c r="AO37" s="414">
        <f t="shared" si="25"/>
        <v>0</v>
      </c>
      <c r="AP37" s="128">
        <f t="shared" si="26"/>
        <v>0</v>
      </c>
      <c r="AQ37" s="131">
        <f t="shared" si="27"/>
        <v>0</v>
      </c>
    </row>
    <row r="38" spans="1:43" s="95" customFormat="1" x14ac:dyDescent="0.4">
      <c r="A38" s="315" t="s">
        <v>3052</v>
      </c>
      <c r="B38" s="92" t="s">
        <v>3051</v>
      </c>
      <c r="C38" s="93" t="s">
        <v>2570</v>
      </c>
      <c r="D38" s="188" t="s">
        <v>3050</v>
      </c>
      <c r="E38" s="95">
        <v>54000</v>
      </c>
      <c r="F38" s="118">
        <f t="shared" si="0"/>
        <v>32400</v>
      </c>
      <c r="G38" s="118">
        <f t="shared" si="1"/>
        <v>35640</v>
      </c>
      <c r="H38" s="129">
        <v>60</v>
      </c>
      <c r="I38" s="275" t="s">
        <v>3049</v>
      </c>
      <c r="J38" s="278">
        <v>2</v>
      </c>
      <c r="K38" s="325" t="s">
        <v>3146</v>
      </c>
      <c r="L38" s="325" t="s">
        <v>3048</v>
      </c>
      <c r="M38" s="785" t="s">
        <v>3144</v>
      </c>
      <c r="N38" s="428" t="s">
        <v>3143</v>
      </c>
      <c r="O38" s="428"/>
      <c r="P38" s="460"/>
      <c r="Q38" s="432"/>
      <c r="R38" s="432"/>
      <c r="S38" s="111"/>
      <c r="T38" s="127">
        <f t="shared" si="2"/>
        <v>0</v>
      </c>
      <c r="U38" s="118">
        <v>2</v>
      </c>
      <c r="V38" s="127">
        <f t="shared" si="3"/>
        <v>64800</v>
      </c>
      <c r="W38" s="118">
        <v>0</v>
      </c>
      <c r="X38" s="127">
        <f t="shared" si="4"/>
        <v>0</v>
      </c>
      <c r="Y38" s="118">
        <f t="shared" si="15"/>
        <v>0</v>
      </c>
      <c r="Z38" s="127">
        <f t="shared" si="5"/>
        <v>0</v>
      </c>
      <c r="AA38" s="111">
        <f t="shared" si="28"/>
        <v>0</v>
      </c>
      <c r="AB38" s="127">
        <f t="shared" si="6"/>
        <v>0</v>
      </c>
      <c r="AC38" s="111">
        <f t="shared" si="29"/>
        <v>0</v>
      </c>
      <c r="AD38" s="223">
        <f t="shared" si="30"/>
        <v>0</v>
      </c>
      <c r="AE38" s="397">
        <f t="shared" si="16"/>
        <v>0</v>
      </c>
      <c r="AF38" s="414">
        <f t="shared" si="17"/>
        <v>0</v>
      </c>
      <c r="AG38" s="111">
        <f t="shared" si="18"/>
        <v>0</v>
      </c>
      <c r="AH38" s="299">
        <f t="shared" si="31"/>
        <v>0</v>
      </c>
      <c r="AI38" s="111">
        <f t="shared" si="19"/>
        <v>0</v>
      </c>
      <c r="AJ38" s="260">
        <f t="shared" si="20"/>
        <v>0</v>
      </c>
      <c r="AK38" s="299">
        <f t="shared" si="21"/>
        <v>0</v>
      </c>
      <c r="AL38" s="414">
        <f t="shared" si="22"/>
        <v>0</v>
      </c>
      <c r="AM38" s="111">
        <f t="shared" si="23"/>
        <v>0</v>
      </c>
      <c r="AN38" s="260">
        <f t="shared" si="24"/>
        <v>0</v>
      </c>
      <c r="AO38" s="414">
        <f t="shared" si="25"/>
        <v>0</v>
      </c>
      <c r="AP38" s="128">
        <f t="shared" si="26"/>
        <v>0</v>
      </c>
      <c r="AQ38" s="131">
        <f t="shared" si="27"/>
        <v>0</v>
      </c>
    </row>
    <row r="39" spans="1:43" s="95" customFormat="1" x14ac:dyDescent="0.4">
      <c r="A39" s="315" t="s">
        <v>3046</v>
      </c>
      <c r="B39" s="92" t="s">
        <v>3047</v>
      </c>
      <c r="C39" s="93" t="s">
        <v>1145</v>
      </c>
      <c r="D39" s="188" t="s">
        <v>2363</v>
      </c>
      <c r="E39" s="95">
        <v>30000</v>
      </c>
      <c r="F39" s="118">
        <f t="shared" si="0"/>
        <v>18000</v>
      </c>
      <c r="G39" s="118">
        <f t="shared" si="1"/>
        <v>19800</v>
      </c>
      <c r="H39" s="129">
        <v>60</v>
      </c>
      <c r="I39" s="275" t="s">
        <v>3016</v>
      </c>
      <c r="J39" s="278">
        <v>1</v>
      </c>
      <c r="K39" s="325" t="s">
        <v>2331</v>
      </c>
      <c r="L39" s="746" t="s">
        <v>3043</v>
      </c>
      <c r="M39" s="812" t="s">
        <v>3144</v>
      </c>
      <c r="N39" s="417" t="s">
        <v>3209</v>
      </c>
      <c r="O39" s="428"/>
      <c r="P39" s="461"/>
      <c r="Q39" s="432"/>
      <c r="R39" s="434"/>
      <c r="S39" s="111"/>
      <c r="T39" s="127">
        <f t="shared" si="2"/>
        <v>0</v>
      </c>
      <c r="U39" s="118">
        <v>1</v>
      </c>
      <c r="V39" s="127">
        <f t="shared" si="3"/>
        <v>18000</v>
      </c>
      <c r="W39" s="118">
        <v>0</v>
      </c>
      <c r="X39" s="127">
        <f t="shared" si="4"/>
        <v>0</v>
      </c>
      <c r="Y39" s="118">
        <f t="shared" si="15"/>
        <v>0</v>
      </c>
      <c r="Z39" s="127">
        <f t="shared" si="5"/>
        <v>0</v>
      </c>
      <c r="AA39" s="111">
        <f t="shared" si="28"/>
        <v>0</v>
      </c>
      <c r="AB39" s="127">
        <f t="shared" si="6"/>
        <v>0</v>
      </c>
      <c r="AC39" s="111">
        <f t="shared" si="29"/>
        <v>0</v>
      </c>
      <c r="AD39" s="223">
        <f t="shared" si="30"/>
        <v>0</v>
      </c>
      <c r="AE39" s="397">
        <f t="shared" si="16"/>
        <v>0</v>
      </c>
      <c r="AF39" s="414">
        <f t="shared" si="17"/>
        <v>0</v>
      </c>
      <c r="AG39" s="111">
        <f t="shared" si="18"/>
        <v>0</v>
      </c>
      <c r="AH39" s="299">
        <f t="shared" si="31"/>
        <v>0</v>
      </c>
      <c r="AI39" s="111">
        <f t="shared" si="19"/>
        <v>0</v>
      </c>
      <c r="AJ39" s="260">
        <f t="shared" si="20"/>
        <v>0</v>
      </c>
      <c r="AK39" s="299">
        <f t="shared" si="21"/>
        <v>0</v>
      </c>
      <c r="AL39" s="414">
        <f t="shared" si="22"/>
        <v>0</v>
      </c>
      <c r="AM39" s="111">
        <f t="shared" si="23"/>
        <v>0</v>
      </c>
      <c r="AN39" s="260">
        <f t="shared" si="24"/>
        <v>0</v>
      </c>
      <c r="AO39" s="414">
        <f t="shared" si="25"/>
        <v>0</v>
      </c>
      <c r="AP39" s="128">
        <f t="shared" si="26"/>
        <v>0</v>
      </c>
      <c r="AQ39" s="131">
        <f t="shared" si="27"/>
        <v>0</v>
      </c>
    </row>
    <row r="40" spans="1:43" s="95" customFormat="1" x14ac:dyDescent="0.4">
      <c r="A40" s="315" t="s">
        <v>3046</v>
      </c>
      <c r="B40" s="92" t="s">
        <v>3045</v>
      </c>
      <c r="C40" s="93" t="s">
        <v>1145</v>
      </c>
      <c r="D40" s="188" t="s">
        <v>3044</v>
      </c>
      <c r="E40" s="95">
        <v>25000</v>
      </c>
      <c r="F40" s="118">
        <f t="shared" si="0"/>
        <v>15000</v>
      </c>
      <c r="G40" s="118">
        <f t="shared" si="1"/>
        <v>16500</v>
      </c>
      <c r="H40" s="129">
        <v>60</v>
      </c>
      <c r="I40" s="275" t="s">
        <v>3016</v>
      </c>
      <c r="J40" s="118">
        <v>1</v>
      </c>
      <c r="K40" s="325" t="s">
        <v>2331</v>
      </c>
      <c r="L40" s="747" t="s">
        <v>3043</v>
      </c>
      <c r="M40" s="812" t="s">
        <v>3144</v>
      </c>
      <c r="N40" s="417" t="s">
        <v>3209</v>
      </c>
      <c r="O40" s="118"/>
      <c r="P40" s="461"/>
      <c r="Q40" s="434"/>
      <c r="R40" s="434"/>
      <c r="S40" s="111"/>
      <c r="T40" s="127">
        <f t="shared" si="2"/>
        <v>0</v>
      </c>
      <c r="U40" s="118">
        <v>1</v>
      </c>
      <c r="V40" s="127">
        <f t="shared" si="3"/>
        <v>15000</v>
      </c>
      <c r="W40" s="118">
        <v>0</v>
      </c>
      <c r="X40" s="127">
        <f t="shared" si="4"/>
        <v>0</v>
      </c>
      <c r="Y40" s="118">
        <f t="shared" si="15"/>
        <v>0</v>
      </c>
      <c r="Z40" s="127">
        <f t="shared" si="5"/>
        <v>0</v>
      </c>
      <c r="AA40" s="111">
        <f t="shared" si="28"/>
        <v>0</v>
      </c>
      <c r="AB40" s="127">
        <f t="shared" si="6"/>
        <v>0</v>
      </c>
      <c r="AC40" s="111">
        <f t="shared" si="29"/>
        <v>0</v>
      </c>
      <c r="AD40" s="223">
        <f t="shared" si="30"/>
        <v>0</v>
      </c>
      <c r="AE40" s="397">
        <f t="shared" si="16"/>
        <v>0</v>
      </c>
      <c r="AF40" s="414">
        <f t="shared" si="17"/>
        <v>0</v>
      </c>
      <c r="AG40" s="111">
        <f t="shared" si="18"/>
        <v>0</v>
      </c>
      <c r="AH40" s="299">
        <f t="shared" si="31"/>
        <v>0</v>
      </c>
      <c r="AI40" s="111">
        <f t="shared" si="19"/>
        <v>0</v>
      </c>
      <c r="AJ40" s="260">
        <f t="shared" si="20"/>
        <v>0</v>
      </c>
      <c r="AK40" s="299">
        <f t="shared" si="21"/>
        <v>0</v>
      </c>
      <c r="AL40" s="414">
        <f t="shared" si="22"/>
        <v>0</v>
      </c>
      <c r="AM40" s="111">
        <f t="shared" si="23"/>
        <v>0</v>
      </c>
      <c r="AN40" s="260">
        <f t="shared" si="24"/>
        <v>0</v>
      </c>
      <c r="AO40" s="414">
        <f t="shared" si="25"/>
        <v>0</v>
      </c>
      <c r="AP40" s="128">
        <f t="shared" si="26"/>
        <v>0</v>
      </c>
      <c r="AQ40" s="131">
        <f t="shared" si="27"/>
        <v>0</v>
      </c>
    </row>
    <row r="41" spans="1:43" s="95" customFormat="1" x14ac:dyDescent="0.4">
      <c r="A41" s="315" t="s">
        <v>3031</v>
      </c>
      <c r="B41" s="92" t="s">
        <v>3042</v>
      </c>
      <c r="C41" s="93" t="s">
        <v>442</v>
      </c>
      <c r="D41" s="188" t="s">
        <v>3041</v>
      </c>
      <c r="E41" s="95">
        <v>10000</v>
      </c>
      <c r="F41" s="300">
        <f t="shared" si="0"/>
        <v>6000</v>
      </c>
      <c r="G41" s="300">
        <f t="shared" si="1"/>
        <v>6600</v>
      </c>
      <c r="H41" s="395">
        <v>60</v>
      </c>
      <c r="I41" s="741" t="s">
        <v>3016</v>
      </c>
      <c r="J41" s="118">
        <v>11</v>
      </c>
      <c r="K41" s="325" t="s">
        <v>2331</v>
      </c>
      <c r="L41" s="746"/>
      <c r="M41" s="224"/>
      <c r="N41" s="284" t="s">
        <v>3193</v>
      </c>
      <c r="O41" s="403" t="s">
        <v>3200</v>
      </c>
      <c r="P41" s="408" t="s">
        <v>3334</v>
      </c>
      <c r="Q41" s="873"/>
      <c r="R41" s="873"/>
      <c r="S41" s="111"/>
      <c r="T41" s="127">
        <f t="shared" si="2"/>
        <v>0</v>
      </c>
      <c r="U41" s="27">
        <v>6</v>
      </c>
      <c r="V41" s="127">
        <f t="shared" si="3"/>
        <v>36000</v>
      </c>
      <c r="W41" s="27">
        <f t="shared" si="14"/>
        <v>6</v>
      </c>
      <c r="X41" s="127">
        <f t="shared" si="4"/>
        <v>36000</v>
      </c>
      <c r="Y41" s="27">
        <f t="shared" si="15"/>
        <v>6</v>
      </c>
      <c r="Z41" s="127">
        <f t="shared" si="5"/>
        <v>36000</v>
      </c>
      <c r="AA41" s="117">
        <v>5</v>
      </c>
      <c r="AB41" s="127">
        <f t="shared" si="6"/>
        <v>30000</v>
      </c>
      <c r="AC41" s="117">
        <f t="shared" si="29"/>
        <v>5</v>
      </c>
      <c r="AD41" s="223">
        <f t="shared" si="30"/>
        <v>30000</v>
      </c>
      <c r="AE41" s="397">
        <f t="shared" si="16"/>
        <v>33000</v>
      </c>
      <c r="AF41" s="848">
        <f t="shared" si="17"/>
        <v>5</v>
      </c>
      <c r="AG41" s="117">
        <f t="shared" si="18"/>
        <v>30000</v>
      </c>
      <c r="AH41" s="849">
        <f t="shared" si="31"/>
        <v>5</v>
      </c>
      <c r="AI41" s="117">
        <f t="shared" si="19"/>
        <v>30000</v>
      </c>
      <c r="AJ41" s="850">
        <f t="shared" si="20"/>
        <v>5</v>
      </c>
      <c r="AK41" s="849">
        <f t="shared" si="21"/>
        <v>30000</v>
      </c>
      <c r="AL41" s="848">
        <f t="shared" si="22"/>
        <v>5</v>
      </c>
      <c r="AM41" s="117">
        <f t="shared" si="23"/>
        <v>30000</v>
      </c>
      <c r="AN41" s="850">
        <f t="shared" si="24"/>
        <v>5</v>
      </c>
      <c r="AO41" s="848">
        <f t="shared" si="25"/>
        <v>30000</v>
      </c>
      <c r="AP41" s="851">
        <f t="shared" si="26"/>
        <v>5</v>
      </c>
      <c r="AQ41" s="852">
        <f t="shared" si="27"/>
        <v>30000</v>
      </c>
    </row>
    <row r="42" spans="1:43" s="95" customFormat="1" ht="14.25" customHeight="1" x14ac:dyDescent="0.4">
      <c r="A42" s="315" t="s">
        <v>3031</v>
      </c>
      <c r="B42" s="92" t="s">
        <v>3040</v>
      </c>
      <c r="C42" s="93" t="s">
        <v>442</v>
      </c>
      <c r="D42" s="188" t="s">
        <v>3039</v>
      </c>
      <c r="E42" s="95">
        <v>12000</v>
      </c>
      <c r="F42" s="118">
        <f t="shared" si="0"/>
        <v>7200</v>
      </c>
      <c r="G42" s="118">
        <f t="shared" si="1"/>
        <v>7920</v>
      </c>
      <c r="H42" s="129">
        <v>60</v>
      </c>
      <c r="I42" s="275" t="s">
        <v>3016</v>
      </c>
      <c r="J42" s="118">
        <v>2</v>
      </c>
      <c r="K42" s="325" t="s">
        <v>121</v>
      </c>
      <c r="L42" s="747"/>
      <c r="M42" s="812" t="s">
        <v>3144</v>
      </c>
      <c r="N42" s="417" t="s">
        <v>3203</v>
      </c>
      <c r="O42" s="428" t="s">
        <v>3285</v>
      </c>
      <c r="P42" s="433"/>
      <c r="Q42" s="434"/>
      <c r="R42" s="434"/>
      <c r="S42" s="111"/>
      <c r="T42" s="127">
        <f t="shared" si="2"/>
        <v>0</v>
      </c>
      <c r="U42" s="118">
        <v>2</v>
      </c>
      <c r="V42" s="127">
        <f t="shared" si="3"/>
        <v>14400</v>
      </c>
      <c r="W42" s="118">
        <v>1</v>
      </c>
      <c r="X42" s="127">
        <f t="shared" si="4"/>
        <v>7200</v>
      </c>
      <c r="Y42" s="118">
        <f t="shared" si="15"/>
        <v>1</v>
      </c>
      <c r="Z42" s="127">
        <f t="shared" si="5"/>
        <v>7200</v>
      </c>
      <c r="AA42" s="111">
        <v>0</v>
      </c>
      <c r="AB42" s="127">
        <f t="shared" si="6"/>
        <v>0</v>
      </c>
      <c r="AC42" s="111">
        <f t="shared" si="29"/>
        <v>0</v>
      </c>
      <c r="AD42" s="223">
        <f t="shared" si="30"/>
        <v>0</v>
      </c>
      <c r="AE42" s="397">
        <f t="shared" si="16"/>
        <v>0</v>
      </c>
      <c r="AF42" s="414">
        <f t="shared" si="17"/>
        <v>0</v>
      </c>
      <c r="AG42" s="111">
        <f t="shared" si="18"/>
        <v>0</v>
      </c>
      <c r="AH42" s="299">
        <f t="shared" si="31"/>
        <v>0</v>
      </c>
      <c r="AI42" s="111">
        <f t="shared" si="19"/>
        <v>0</v>
      </c>
      <c r="AJ42" s="260">
        <f t="shared" si="20"/>
        <v>0</v>
      </c>
      <c r="AK42" s="299">
        <f t="shared" si="21"/>
        <v>0</v>
      </c>
      <c r="AL42" s="414">
        <f t="shared" si="22"/>
        <v>0</v>
      </c>
      <c r="AM42" s="111">
        <f t="shared" si="23"/>
        <v>0</v>
      </c>
      <c r="AN42" s="260">
        <f t="shared" si="24"/>
        <v>0</v>
      </c>
      <c r="AO42" s="414">
        <f t="shared" si="25"/>
        <v>0</v>
      </c>
      <c r="AP42" s="128">
        <f t="shared" si="26"/>
        <v>0</v>
      </c>
      <c r="AQ42" s="131">
        <f t="shared" si="27"/>
        <v>0</v>
      </c>
    </row>
    <row r="43" spans="1:43" s="6" customFormat="1" x14ac:dyDescent="0.4">
      <c r="A43" s="821" t="s">
        <v>3031</v>
      </c>
      <c r="B43" s="689" t="s">
        <v>3038</v>
      </c>
      <c r="C43" s="690" t="s">
        <v>442</v>
      </c>
      <c r="D43" s="705" t="s">
        <v>3037</v>
      </c>
      <c r="E43" s="6">
        <v>4200</v>
      </c>
      <c r="F43" s="692">
        <f t="shared" si="0"/>
        <v>2520</v>
      </c>
      <c r="G43" s="692">
        <f t="shared" si="1"/>
        <v>2772</v>
      </c>
      <c r="H43" s="21">
        <v>60</v>
      </c>
      <c r="I43" s="693" t="s">
        <v>3016</v>
      </c>
      <c r="J43" s="692">
        <v>15</v>
      </c>
      <c r="K43" s="694" t="s">
        <v>2331</v>
      </c>
      <c r="L43" s="822"/>
      <c r="M43" s="812" t="s">
        <v>3144</v>
      </c>
      <c r="N43" s="696" t="s">
        <v>3251</v>
      </c>
      <c r="O43" s="823"/>
      <c r="P43" s="909"/>
      <c r="Q43" s="910"/>
      <c r="R43" s="910"/>
      <c r="S43" s="111"/>
      <c r="T43" s="701">
        <f t="shared" si="2"/>
        <v>0</v>
      </c>
      <c r="U43" s="692">
        <v>15</v>
      </c>
      <c r="V43" s="701">
        <f t="shared" si="3"/>
        <v>37800</v>
      </c>
      <c r="W43" s="692">
        <f t="shared" si="14"/>
        <v>15</v>
      </c>
      <c r="X43" s="701">
        <f t="shared" si="4"/>
        <v>37800</v>
      </c>
      <c r="Y43" s="692">
        <v>0</v>
      </c>
      <c r="Z43" s="701">
        <f t="shared" si="5"/>
        <v>0</v>
      </c>
      <c r="AA43" s="700">
        <f t="shared" si="28"/>
        <v>0</v>
      </c>
      <c r="AB43" s="701">
        <f t="shared" si="6"/>
        <v>0</v>
      </c>
      <c r="AC43" s="111">
        <f t="shared" si="29"/>
        <v>0</v>
      </c>
      <c r="AD43" s="223">
        <f t="shared" si="30"/>
        <v>0</v>
      </c>
      <c r="AE43" s="397">
        <f t="shared" si="16"/>
        <v>0</v>
      </c>
      <c r="AF43" s="414">
        <f t="shared" si="17"/>
        <v>0</v>
      </c>
      <c r="AG43" s="111">
        <f t="shared" si="18"/>
        <v>0</v>
      </c>
      <c r="AH43" s="299">
        <f t="shared" si="31"/>
        <v>0</v>
      </c>
      <c r="AI43" s="111">
        <f t="shared" si="19"/>
        <v>0</v>
      </c>
      <c r="AJ43" s="260">
        <f t="shared" si="20"/>
        <v>0</v>
      </c>
      <c r="AK43" s="299">
        <f t="shared" si="21"/>
        <v>0</v>
      </c>
      <c r="AL43" s="414">
        <f t="shared" si="22"/>
        <v>0</v>
      </c>
      <c r="AM43" s="111">
        <f t="shared" si="23"/>
        <v>0</v>
      </c>
      <c r="AN43" s="260">
        <f t="shared" si="24"/>
        <v>0</v>
      </c>
      <c r="AO43" s="414">
        <f t="shared" si="25"/>
        <v>0</v>
      </c>
      <c r="AP43" s="128">
        <f t="shared" si="26"/>
        <v>0</v>
      </c>
      <c r="AQ43" s="131">
        <f t="shared" si="27"/>
        <v>0</v>
      </c>
    </row>
    <row r="44" spans="1:43" s="6" customFormat="1" x14ac:dyDescent="0.4">
      <c r="A44" s="821" t="s">
        <v>3031</v>
      </c>
      <c r="B44" s="689" t="s">
        <v>3036</v>
      </c>
      <c r="C44" s="690" t="s">
        <v>442</v>
      </c>
      <c r="D44" s="705" t="s">
        <v>3017</v>
      </c>
      <c r="E44" s="6">
        <v>5600</v>
      </c>
      <c r="F44" s="692">
        <f t="shared" ref="F44:F76" si="63">E44*H44/100</f>
        <v>3360</v>
      </c>
      <c r="G44" s="692">
        <f t="shared" ref="G44:G76" si="64">ROUND(F44*1.1,1)</f>
        <v>3696</v>
      </c>
      <c r="H44" s="21">
        <v>60</v>
      </c>
      <c r="I44" s="693" t="s">
        <v>3016</v>
      </c>
      <c r="J44" s="692">
        <v>15</v>
      </c>
      <c r="K44" s="694" t="s">
        <v>2331</v>
      </c>
      <c r="L44" s="694"/>
      <c r="M44" s="785" t="s">
        <v>3144</v>
      </c>
      <c r="N44" s="696" t="s">
        <v>3251</v>
      </c>
      <c r="O44" s="699"/>
      <c r="P44" s="828"/>
      <c r="Q44" s="910"/>
      <c r="R44" s="910"/>
      <c r="S44" s="111"/>
      <c r="T44" s="701">
        <f t="shared" ref="T44:T76" si="65">F44*S44</f>
        <v>0</v>
      </c>
      <c r="U44" s="692">
        <v>15</v>
      </c>
      <c r="V44" s="701">
        <f t="shared" si="3"/>
        <v>50400</v>
      </c>
      <c r="W44" s="692">
        <f t="shared" si="14"/>
        <v>15</v>
      </c>
      <c r="X44" s="701">
        <f t="shared" si="4"/>
        <v>50400</v>
      </c>
      <c r="Y44" s="692">
        <v>0</v>
      </c>
      <c r="Z44" s="701">
        <f t="shared" si="5"/>
        <v>0</v>
      </c>
      <c r="AA44" s="700">
        <f t="shared" si="28"/>
        <v>0</v>
      </c>
      <c r="AB44" s="701">
        <f t="shared" si="6"/>
        <v>0</v>
      </c>
      <c r="AC44" s="111">
        <f t="shared" si="29"/>
        <v>0</v>
      </c>
      <c r="AD44" s="223">
        <f t="shared" si="30"/>
        <v>0</v>
      </c>
      <c r="AE44" s="397">
        <f t="shared" si="16"/>
        <v>0</v>
      </c>
      <c r="AF44" s="414">
        <f t="shared" si="17"/>
        <v>0</v>
      </c>
      <c r="AG44" s="111">
        <f t="shared" si="18"/>
        <v>0</v>
      </c>
      <c r="AH44" s="299">
        <f t="shared" si="31"/>
        <v>0</v>
      </c>
      <c r="AI44" s="111">
        <f t="shared" si="19"/>
        <v>0</v>
      </c>
      <c r="AJ44" s="260">
        <f t="shared" si="20"/>
        <v>0</v>
      </c>
      <c r="AK44" s="299">
        <f t="shared" si="21"/>
        <v>0</v>
      </c>
      <c r="AL44" s="414">
        <f t="shared" si="22"/>
        <v>0</v>
      </c>
      <c r="AM44" s="111">
        <f t="shared" si="23"/>
        <v>0</v>
      </c>
      <c r="AN44" s="260">
        <f t="shared" si="24"/>
        <v>0</v>
      </c>
      <c r="AO44" s="414">
        <f t="shared" si="25"/>
        <v>0</v>
      </c>
      <c r="AP44" s="128">
        <f t="shared" si="26"/>
        <v>0</v>
      </c>
      <c r="AQ44" s="131">
        <f t="shared" si="27"/>
        <v>0</v>
      </c>
    </row>
    <row r="45" spans="1:43" s="6" customFormat="1" x14ac:dyDescent="0.4">
      <c r="A45" s="821" t="s">
        <v>3031</v>
      </c>
      <c r="B45" s="689" t="s">
        <v>3035</v>
      </c>
      <c r="C45" s="690" t="s">
        <v>442</v>
      </c>
      <c r="D45" s="705" t="s">
        <v>3034</v>
      </c>
      <c r="E45" s="6">
        <v>6000</v>
      </c>
      <c r="F45" s="692">
        <f t="shared" si="63"/>
        <v>3600</v>
      </c>
      <c r="G45" s="692">
        <f t="shared" si="64"/>
        <v>3960</v>
      </c>
      <c r="H45" s="21">
        <v>60</v>
      </c>
      <c r="I45" s="693" t="s">
        <v>3016</v>
      </c>
      <c r="J45" s="692">
        <v>10</v>
      </c>
      <c r="K45" s="694" t="s">
        <v>2331</v>
      </c>
      <c r="L45" s="694"/>
      <c r="M45" s="785" t="s">
        <v>3144</v>
      </c>
      <c r="N45" s="696" t="s">
        <v>3252</v>
      </c>
      <c r="O45" s="697"/>
      <c r="P45" s="828"/>
      <c r="Q45" s="703"/>
      <c r="R45" s="703"/>
      <c r="S45" s="111"/>
      <c r="T45" s="701">
        <f t="shared" si="65"/>
        <v>0</v>
      </c>
      <c r="U45" s="692">
        <v>10</v>
      </c>
      <c r="V45" s="701">
        <f t="shared" si="3"/>
        <v>36000</v>
      </c>
      <c r="W45" s="692">
        <f t="shared" si="14"/>
        <v>10</v>
      </c>
      <c r="X45" s="701">
        <f t="shared" si="4"/>
        <v>36000</v>
      </c>
      <c r="Y45" s="692">
        <v>0</v>
      </c>
      <c r="Z45" s="701">
        <f t="shared" si="5"/>
        <v>0</v>
      </c>
      <c r="AA45" s="700">
        <f t="shared" si="28"/>
        <v>0</v>
      </c>
      <c r="AB45" s="701">
        <f t="shared" si="6"/>
        <v>0</v>
      </c>
      <c r="AC45" s="111">
        <f t="shared" si="29"/>
        <v>0</v>
      </c>
      <c r="AD45" s="223">
        <f t="shared" si="30"/>
        <v>0</v>
      </c>
      <c r="AE45" s="397">
        <f t="shared" si="16"/>
        <v>0</v>
      </c>
      <c r="AF45" s="414">
        <f t="shared" si="17"/>
        <v>0</v>
      </c>
      <c r="AG45" s="111">
        <f t="shared" si="18"/>
        <v>0</v>
      </c>
      <c r="AH45" s="299">
        <f t="shared" si="31"/>
        <v>0</v>
      </c>
      <c r="AI45" s="111">
        <f t="shared" si="19"/>
        <v>0</v>
      </c>
      <c r="AJ45" s="260">
        <f t="shared" si="20"/>
        <v>0</v>
      </c>
      <c r="AK45" s="299">
        <f t="shared" si="21"/>
        <v>0</v>
      </c>
      <c r="AL45" s="414">
        <f t="shared" si="22"/>
        <v>0</v>
      </c>
      <c r="AM45" s="111">
        <f t="shared" si="23"/>
        <v>0</v>
      </c>
      <c r="AN45" s="260">
        <f t="shared" si="24"/>
        <v>0</v>
      </c>
      <c r="AO45" s="414">
        <f t="shared" si="25"/>
        <v>0</v>
      </c>
      <c r="AP45" s="128">
        <f t="shared" si="26"/>
        <v>0</v>
      </c>
      <c r="AQ45" s="131">
        <f t="shared" si="27"/>
        <v>0</v>
      </c>
    </row>
    <row r="46" spans="1:43" s="95" customFormat="1" x14ac:dyDescent="0.4">
      <c r="A46" s="315" t="s">
        <v>3031</v>
      </c>
      <c r="B46" s="92" t="s">
        <v>3033</v>
      </c>
      <c r="C46" s="93" t="s">
        <v>442</v>
      </c>
      <c r="D46" s="188" t="s">
        <v>3032</v>
      </c>
      <c r="E46" s="95">
        <v>5000</v>
      </c>
      <c r="F46" s="118">
        <f t="shared" si="63"/>
        <v>3000</v>
      </c>
      <c r="G46" s="118">
        <f t="shared" si="64"/>
        <v>3300</v>
      </c>
      <c r="H46" s="129">
        <v>60</v>
      </c>
      <c r="I46" s="275" t="s">
        <v>3016</v>
      </c>
      <c r="J46" s="118">
        <v>12</v>
      </c>
      <c r="K46" s="325" t="s">
        <v>2331</v>
      </c>
      <c r="L46" s="325"/>
      <c r="M46" s="785" t="s">
        <v>3144</v>
      </c>
      <c r="N46" s="417" t="s">
        <v>3194</v>
      </c>
      <c r="O46" s="428" t="s">
        <v>3204</v>
      </c>
      <c r="P46" s="461"/>
      <c r="Q46" s="432"/>
      <c r="R46" s="432"/>
      <c r="S46" s="111"/>
      <c r="T46" s="127">
        <f t="shared" si="65"/>
        <v>0</v>
      </c>
      <c r="U46" s="118">
        <v>2</v>
      </c>
      <c r="V46" s="127">
        <f t="shared" si="3"/>
        <v>6000</v>
      </c>
      <c r="W46" s="118">
        <v>0</v>
      </c>
      <c r="X46" s="127">
        <f t="shared" si="4"/>
        <v>0</v>
      </c>
      <c r="Y46" s="118">
        <f t="shared" si="15"/>
        <v>0</v>
      </c>
      <c r="Z46" s="127">
        <f t="shared" si="5"/>
        <v>0</v>
      </c>
      <c r="AA46" s="111">
        <f t="shared" si="28"/>
        <v>0</v>
      </c>
      <c r="AB46" s="127">
        <f t="shared" si="6"/>
        <v>0</v>
      </c>
      <c r="AC46" s="111">
        <f t="shared" si="29"/>
        <v>0</v>
      </c>
      <c r="AD46" s="223">
        <f t="shared" si="30"/>
        <v>0</v>
      </c>
      <c r="AE46" s="397">
        <f t="shared" si="16"/>
        <v>0</v>
      </c>
      <c r="AF46" s="414">
        <f t="shared" si="17"/>
        <v>0</v>
      </c>
      <c r="AG46" s="111">
        <f t="shared" si="18"/>
        <v>0</v>
      </c>
      <c r="AH46" s="299">
        <f t="shared" si="31"/>
        <v>0</v>
      </c>
      <c r="AI46" s="111">
        <f t="shared" si="19"/>
        <v>0</v>
      </c>
      <c r="AJ46" s="260">
        <f t="shared" si="20"/>
        <v>0</v>
      </c>
      <c r="AK46" s="299">
        <f t="shared" si="21"/>
        <v>0</v>
      </c>
      <c r="AL46" s="414">
        <f t="shared" si="22"/>
        <v>0</v>
      </c>
      <c r="AM46" s="111">
        <f t="shared" si="23"/>
        <v>0</v>
      </c>
      <c r="AN46" s="260">
        <f t="shared" si="24"/>
        <v>0</v>
      </c>
      <c r="AO46" s="414">
        <f t="shared" si="25"/>
        <v>0</v>
      </c>
      <c r="AP46" s="128">
        <f t="shared" si="26"/>
        <v>0</v>
      </c>
      <c r="AQ46" s="131">
        <f t="shared" si="27"/>
        <v>0</v>
      </c>
    </row>
    <row r="47" spans="1:43" s="95" customFormat="1" x14ac:dyDescent="0.4">
      <c r="A47" s="315" t="s">
        <v>3031</v>
      </c>
      <c r="B47" s="92" t="s">
        <v>3030</v>
      </c>
      <c r="C47" s="93" t="s">
        <v>442</v>
      </c>
      <c r="D47" s="188" t="s">
        <v>3029</v>
      </c>
      <c r="E47" s="95">
        <v>5500</v>
      </c>
      <c r="F47" s="118">
        <f t="shared" si="63"/>
        <v>3300</v>
      </c>
      <c r="G47" s="118">
        <f t="shared" si="64"/>
        <v>3630</v>
      </c>
      <c r="H47" s="129">
        <v>60</v>
      </c>
      <c r="I47" s="275" t="s">
        <v>3016</v>
      </c>
      <c r="J47" s="118">
        <v>1</v>
      </c>
      <c r="K47" s="325" t="s">
        <v>2331</v>
      </c>
      <c r="L47" s="745" t="s">
        <v>3028</v>
      </c>
      <c r="M47" s="785" t="s">
        <v>3144</v>
      </c>
      <c r="N47" s="417" t="s">
        <v>3216</v>
      </c>
      <c r="O47" s="428"/>
      <c r="P47" s="461"/>
      <c r="Q47" s="432"/>
      <c r="R47" s="432"/>
      <c r="S47" s="111"/>
      <c r="T47" s="127">
        <f t="shared" si="65"/>
        <v>0</v>
      </c>
      <c r="U47" s="118">
        <v>1</v>
      </c>
      <c r="V47" s="127">
        <f t="shared" si="3"/>
        <v>3300</v>
      </c>
      <c r="W47" s="118">
        <v>0</v>
      </c>
      <c r="X47" s="127">
        <f t="shared" si="4"/>
        <v>0</v>
      </c>
      <c r="Y47" s="118">
        <f t="shared" si="15"/>
        <v>0</v>
      </c>
      <c r="Z47" s="127">
        <f t="shared" si="5"/>
        <v>0</v>
      </c>
      <c r="AA47" s="111">
        <f t="shared" si="28"/>
        <v>0</v>
      </c>
      <c r="AB47" s="127">
        <f t="shared" si="6"/>
        <v>0</v>
      </c>
      <c r="AC47" s="111">
        <f t="shared" si="29"/>
        <v>0</v>
      </c>
      <c r="AD47" s="223">
        <f t="shared" si="30"/>
        <v>0</v>
      </c>
      <c r="AE47" s="397">
        <f t="shared" si="16"/>
        <v>0</v>
      </c>
      <c r="AF47" s="414">
        <f t="shared" si="17"/>
        <v>0</v>
      </c>
      <c r="AG47" s="111">
        <f t="shared" si="18"/>
        <v>0</v>
      </c>
      <c r="AH47" s="299">
        <f t="shared" si="31"/>
        <v>0</v>
      </c>
      <c r="AI47" s="111">
        <f t="shared" si="19"/>
        <v>0</v>
      </c>
      <c r="AJ47" s="260">
        <f t="shared" si="20"/>
        <v>0</v>
      </c>
      <c r="AK47" s="299">
        <f t="shared" si="21"/>
        <v>0</v>
      </c>
      <c r="AL47" s="414">
        <f t="shared" si="22"/>
        <v>0</v>
      </c>
      <c r="AM47" s="111">
        <f t="shared" si="23"/>
        <v>0</v>
      </c>
      <c r="AN47" s="260">
        <f t="shared" si="24"/>
        <v>0</v>
      </c>
      <c r="AO47" s="414">
        <f t="shared" si="25"/>
        <v>0</v>
      </c>
      <c r="AP47" s="128">
        <f t="shared" si="26"/>
        <v>0</v>
      </c>
      <c r="AQ47" s="131">
        <f t="shared" si="27"/>
        <v>0</v>
      </c>
    </row>
    <row r="48" spans="1:43" s="95" customFormat="1" x14ac:dyDescent="0.4">
      <c r="A48" s="315" t="s">
        <v>3027</v>
      </c>
      <c r="B48" s="92" t="s">
        <v>3026</v>
      </c>
      <c r="C48" s="93" t="s">
        <v>17</v>
      </c>
      <c r="D48" s="188" t="s">
        <v>3025</v>
      </c>
      <c r="E48" s="95">
        <v>10000</v>
      </c>
      <c r="F48" s="300">
        <f t="shared" si="63"/>
        <v>6000</v>
      </c>
      <c r="G48" s="300">
        <f t="shared" si="64"/>
        <v>6600</v>
      </c>
      <c r="H48" s="395">
        <v>60</v>
      </c>
      <c r="I48" s="741" t="s">
        <v>3016</v>
      </c>
      <c r="J48" s="118">
        <v>10</v>
      </c>
      <c r="K48" s="325" t="s">
        <v>2331</v>
      </c>
      <c r="L48" s="745" t="s">
        <v>3024</v>
      </c>
      <c r="M48" s="211"/>
      <c r="N48" s="284"/>
      <c r="O48" s="403"/>
      <c r="P48" s="408"/>
      <c r="Q48" s="405"/>
      <c r="R48" s="405"/>
      <c r="S48" s="111"/>
      <c r="T48" s="127">
        <f t="shared" si="65"/>
        <v>0</v>
      </c>
      <c r="U48" s="27">
        <v>10</v>
      </c>
      <c r="V48" s="127">
        <f t="shared" si="3"/>
        <v>60000</v>
      </c>
      <c r="W48" s="27">
        <f t="shared" si="14"/>
        <v>10</v>
      </c>
      <c r="X48" s="127">
        <f t="shared" si="4"/>
        <v>60000</v>
      </c>
      <c r="Y48" s="27">
        <f t="shared" si="15"/>
        <v>10</v>
      </c>
      <c r="Z48" s="127">
        <f t="shared" si="5"/>
        <v>60000</v>
      </c>
      <c r="AA48" s="117">
        <f t="shared" si="28"/>
        <v>10</v>
      </c>
      <c r="AB48" s="127">
        <f t="shared" si="6"/>
        <v>60000</v>
      </c>
      <c r="AC48" s="117">
        <f t="shared" si="29"/>
        <v>10</v>
      </c>
      <c r="AD48" s="223">
        <f t="shared" si="30"/>
        <v>60000</v>
      </c>
      <c r="AE48" s="397">
        <f t="shared" si="16"/>
        <v>66000</v>
      </c>
      <c r="AF48" s="848">
        <f t="shared" si="17"/>
        <v>10</v>
      </c>
      <c r="AG48" s="117">
        <f t="shared" si="18"/>
        <v>60000</v>
      </c>
      <c r="AH48" s="849">
        <f t="shared" si="31"/>
        <v>10</v>
      </c>
      <c r="AI48" s="117">
        <f t="shared" si="19"/>
        <v>60000</v>
      </c>
      <c r="AJ48" s="850">
        <f t="shared" si="20"/>
        <v>10</v>
      </c>
      <c r="AK48" s="849">
        <f t="shared" si="21"/>
        <v>60000</v>
      </c>
      <c r="AL48" s="848">
        <f t="shared" si="22"/>
        <v>10</v>
      </c>
      <c r="AM48" s="117">
        <f t="shared" si="23"/>
        <v>60000</v>
      </c>
      <c r="AN48" s="850">
        <f t="shared" si="24"/>
        <v>10</v>
      </c>
      <c r="AO48" s="848">
        <f t="shared" si="25"/>
        <v>60000</v>
      </c>
      <c r="AP48" s="851">
        <f t="shared" si="26"/>
        <v>10</v>
      </c>
      <c r="AQ48" s="852">
        <f t="shared" si="27"/>
        <v>60000</v>
      </c>
    </row>
    <row r="49" spans="1:43" s="95" customFormat="1" ht="15" customHeight="1" x14ac:dyDescent="0.4">
      <c r="A49" s="315" t="s">
        <v>3019</v>
      </c>
      <c r="B49" s="92" t="s">
        <v>3269</v>
      </c>
      <c r="C49" s="93" t="s">
        <v>3268</v>
      </c>
      <c r="D49" s="188" t="s">
        <v>3267</v>
      </c>
      <c r="E49" s="95">
        <v>2000</v>
      </c>
      <c r="F49" s="300">
        <f t="shared" ref="F49" si="66">E49*H49/100</f>
        <v>1200</v>
      </c>
      <c r="G49" s="300">
        <f t="shared" ref="G49" si="67">ROUND(F49*1.1,1)</f>
        <v>1320</v>
      </c>
      <c r="H49" s="395">
        <v>60</v>
      </c>
      <c r="I49" s="741" t="s">
        <v>3016</v>
      </c>
      <c r="J49" s="118">
        <v>2</v>
      </c>
      <c r="K49" s="325" t="s">
        <v>3265</v>
      </c>
      <c r="L49" s="325" t="s">
        <v>3266</v>
      </c>
      <c r="M49" s="785"/>
      <c r="N49" s="403"/>
      <c r="O49" s="403"/>
      <c r="P49" s="495"/>
      <c r="Q49" s="405"/>
      <c r="R49" s="405"/>
      <c r="S49" s="111"/>
      <c r="T49" s="127">
        <f t="shared" ref="T49" si="68">F49*S49</f>
        <v>0</v>
      </c>
      <c r="U49" s="118"/>
      <c r="V49" s="127">
        <f t="shared" ref="V49" si="69">F49*U49</f>
        <v>0</v>
      </c>
      <c r="W49" s="27">
        <v>2</v>
      </c>
      <c r="X49" s="127">
        <f t="shared" ref="X49" si="70">F49*W49</f>
        <v>2400</v>
      </c>
      <c r="Y49" s="27">
        <f t="shared" ref="Y49" si="71">W49</f>
        <v>2</v>
      </c>
      <c r="Z49" s="127">
        <f t="shared" ref="Z49" si="72">F49*Y49</f>
        <v>2400</v>
      </c>
      <c r="AA49" s="117">
        <f t="shared" ref="AA49" si="73">Y49</f>
        <v>2</v>
      </c>
      <c r="AB49" s="127">
        <f t="shared" si="6"/>
        <v>2400</v>
      </c>
      <c r="AC49" s="117">
        <f t="shared" si="29"/>
        <v>2</v>
      </c>
      <c r="AD49" s="223">
        <f t="shared" si="30"/>
        <v>2400</v>
      </c>
      <c r="AE49" s="397">
        <f t="shared" si="16"/>
        <v>2640</v>
      </c>
      <c r="AF49" s="848">
        <f t="shared" si="17"/>
        <v>2</v>
      </c>
      <c r="AG49" s="117">
        <f t="shared" si="18"/>
        <v>2400</v>
      </c>
      <c r="AH49" s="849">
        <f t="shared" si="31"/>
        <v>2</v>
      </c>
      <c r="AI49" s="117">
        <f t="shared" si="19"/>
        <v>2400</v>
      </c>
      <c r="AJ49" s="850">
        <f t="shared" si="20"/>
        <v>2</v>
      </c>
      <c r="AK49" s="849">
        <f t="shared" si="21"/>
        <v>2400</v>
      </c>
      <c r="AL49" s="848">
        <f t="shared" si="22"/>
        <v>2</v>
      </c>
      <c r="AM49" s="117">
        <f t="shared" si="23"/>
        <v>2400</v>
      </c>
      <c r="AN49" s="850">
        <f t="shared" si="24"/>
        <v>2</v>
      </c>
      <c r="AO49" s="848">
        <f t="shared" si="25"/>
        <v>2400</v>
      </c>
      <c r="AP49" s="851">
        <f t="shared" si="26"/>
        <v>2</v>
      </c>
      <c r="AQ49" s="852">
        <f t="shared" si="27"/>
        <v>2400</v>
      </c>
    </row>
    <row r="50" spans="1:43" s="95" customFormat="1" ht="15" customHeight="1" x14ac:dyDescent="0.4">
      <c r="A50" s="315" t="s">
        <v>3019</v>
      </c>
      <c r="B50" s="92" t="s">
        <v>3023</v>
      </c>
      <c r="C50" s="93" t="s">
        <v>442</v>
      </c>
      <c r="D50" s="188" t="s">
        <v>3022</v>
      </c>
      <c r="E50" s="95">
        <v>22000</v>
      </c>
      <c r="F50" s="118">
        <f t="shared" si="63"/>
        <v>13200</v>
      </c>
      <c r="G50" s="118">
        <f t="shared" si="64"/>
        <v>14520</v>
      </c>
      <c r="H50" s="129">
        <v>60</v>
      </c>
      <c r="I50" s="275" t="s">
        <v>3016</v>
      </c>
      <c r="J50" s="118">
        <v>1</v>
      </c>
      <c r="K50" s="325" t="s">
        <v>2331</v>
      </c>
      <c r="L50" s="325" t="s">
        <v>3015</v>
      </c>
      <c r="M50" s="785" t="s">
        <v>3144</v>
      </c>
      <c r="N50" s="428"/>
      <c r="O50" s="428"/>
      <c r="P50" s="460"/>
      <c r="Q50" s="432"/>
      <c r="R50" s="432"/>
      <c r="S50" s="111"/>
      <c r="T50" s="127">
        <f t="shared" si="65"/>
        <v>0</v>
      </c>
      <c r="U50" s="118"/>
      <c r="V50" s="127">
        <f t="shared" si="3"/>
        <v>0</v>
      </c>
      <c r="W50" s="118">
        <v>0</v>
      </c>
      <c r="X50" s="127">
        <f t="shared" si="4"/>
        <v>0</v>
      </c>
      <c r="Y50" s="118">
        <f t="shared" si="15"/>
        <v>0</v>
      </c>
      <c r="Z50" s="127">
        <f t="shared" si="5"/>
        <v>0</v>
      </c>
      <c r="AA50" s="111">
        <f t="shared" si="28"/>
        <v>0</v>
      </c>
      <c r="AB50" s="127">
        <f t="shared" si="6"/>
        <v>0</v>
      </c>
      <c r="AC50" s="111">
        <f t="shared" si="29"/>
        <v>0</v>
      </c>
      <c r="AD50" s="223">
        <f t="shared" si="30"/>
        <v>0</v>
      </c>
      <c r="AE50" s="397">
        <f t="shared" si="16"/>
        <v>0</v>
      </c>
      <c r="AF50" s="414">
        <f t="shared" si="17"/>
        <v>0</v>
      </c>
      <c r="AG50" s="111">
        <f t="shared" si="18"/>
        <v>0</v>
      </c>
      <c r="AH50" s="299">
        <f t="shared" si="31"/>
        <v>0</v>
      </c>
      <c r="AI50" s="111">
        <f t="shared" si="19"/>
        <v>0</v>
      </c>
      <c r="AJ50" s="260">
        <f t="shared" si="20"/>
        <v>0</v>
      </c>
      <c r="AK50" s="299">
        <f t="shared" si="21"/>
        <v>0</v>
      </c>
      <c r="AL50" s="414">
        <f t="shared" si="22"/>
        <v>0</v>
      </c>
      <c r="AM50" s="111">
        <f t="shared" si="23"/>
        <v>0</v>
      </c>
      <c r="AN50" s="260">
        <f t="shared" si="24"/>
        <v>0</v>
      </c>
      <c r="AO50" s="414">
        <f t="shared" si="25"/>
        <v>0</v>
      </c>
      <c r="AP50" s="128">
        <f t="shared" si="26"/>
        <v>0</v>
      </c>
      <c r="AQ50" s="131">
        <f t="shared" si="27"/>
        <v>0</v>
      </c>
    </row>
    <row r="51" spans="1:43" s="95" customFormat="1" ht="15" customHeight="1" x14ac:dyDescent="0.4">
      <c r="A51" s="315" t="s">
        <v>3019</v>
      </c>
      <c r="B51" s="92" t="s">
        <v>3021</v>
      </c>
      <c r="C51" s="93" t="s">
        <v>442</v>
      </c>
      <c r="D51" s="188" t="s">
        <v>3020</v>
      </c>
      <c r="E51" s="95">
        <v>20000</v>
      </c>
      <c r="F51" s="118">
        <f t="shared" si="63"/>
        <v>12000</v>
      </c>
      <c r="G51" s="118">
        <f t="shared" si="64"/>
        <v>13200</v>
      </c>
      <c r="H51" s="129">
        <v>60</v>
      </c>
      <c r="I51" s="275" t="s">
        <v>3016</v>
      </c>
      <c r="J51" s="118">
        <v>1</v>
      </c>
      <c r="K51" s="325" t="s">
        <v>2331</v>
      </c>
      <c r="L51" s="325"/>
      <c r="M51" s="785" t="s">
        <v>3144</v>
      </c>
      <c r="N51" s="417"/>
      <c r="O51" s="428"/>
      <c r="P51" s="461"/>
      <c r="Q51" s="432"/>
      <c r="R51" s="432"/>
      <c r="S51" s="111"/>
      <c r="T51" s="127">
        <f t="shared" si="65"/>
        <v>0</v>
      </c>
      <c r="U51" s="118"/>
      <c r="V51" s="127">
        <f t="shared" si="3"/>
        <v>0</v>
      </c>
      <c r="W51" s="118">
        <v>0</v>
      </c>
      <c r="X51" s="127">
        <f t="shared" si="4"/>
        <v>0</v>
      </c>
      <c r="Y51" s="118">
        <f t="shared" si="15"/>
        <v>0</v>
      </c>
      <c r="Z51" s="127">
        <f t="shared" si="5"/>
        <v>0</v>
      </c>
      <c r="AA51" s="111">
        <f t="shared" si="28"/>
        <v>0</v>
      </c>
      <c r="AB51" s="127">
        <f t="shared" si="6"/>
        <v>0</v>
      </c>
      <c r="AC51" s="111">
        <f t="shared" si="29"/>
        <v>0</v>
      </c>
      <c r="AD51" s="223">
        <f t="shared" si="30"/>
        <v>0</v>
      </c>
      <c r="AE51" s="397">
        <f t="shared" si="16"/>
        <v>0</v>
      </c>
      <c r="AF51" s="414">
        <f t="shared" si="17"/>
        <v>0</v>
      </c>
      <c r="AG51" s="111">
        <f t="shared" si="18"/>
        <v>0</v>
      </c>
      <c r="AH51" s="299">
        <f t="shared" si="31"/>
        <v>0</v>
      </c>
      <c r="AI51" s="111">
        <f t="shared" si="19"/>
        <v>0</v>
      </c>
      <c r="AJ51" s="260">
        <f t="shared" si="20"/>
        <v>0</v>
      </c>
      <c r="AK51" s="299">
        <f t="shared" si="21"/>
        <v>0</v>
      </c>
      <c r="AL51" s="414">
        <f t="shared" si="22"/>
        <v>0</v>
      </c>
      <c r="AM51" s="111">
        <f t="shared" si="23"/>
        <v>0</v>
      </c>
      <c r="AN51" s="260">
        <f t="shared" si="24"/>
        <v>0</v>
      </c>
      <c r="AO51" s="414">
        <f t="shared" si="25"/>
        <v>0</v>
      </c>
      <c r="AP51" s="128">
        <f t="shared" si="26"/>
        <v>0</v>
      </c>
      <c r="AQ51" s="131">
        <f t="shared" si="27"/>
        <v>0</v>
      </c>
    </row>
    <row r="52" spans="1:43" s="95" customFormat="1" ht="15" customHeight="1" x14ac:dyDescent="0.4">
      <c r="A52" s="315" t="s">
        <v>3019</v>
      </c>
      <c r="B52" s="92" t="s">
        <v>3018</v>
      </c>
      <c r="C52" s="93" t="s">
        <v>442</v>
      </c>
      <c r="D52" s="188" t="s">
        <v>3231</v>
      </c>
      <c r="E52" s="95">
        <v>5600</v>
      </c>
      <c r="F52" s="118">
        <f t="shared" si="63"/>
        <v>3360</v>
      </c>
      <c r="G52" s="118">
        <f t="shared" si="64"/>
        <v>3696</v>
      </c>
      <c r="H52" s="129">
        <v>60</v>
      </c>
      <c r="I52" s="275" t="s">
        <v>3016</v>
      </c>
      <c r="J52" s="118">
        <v>6</v>
      </c>
      <c r="K52" s="325" t="s">
        <v>2331</v>
      </c>
      <c r="L52" s="325" t="s">
        <v>3015</v>
      </c>
      <c r="M52" s="785" t="s">
        <v>3144</v>
      </c>
      <c r="N52" s="417" t="s">
        <v>3221</v>
      </c>
      <c r="O52" s="428"/>
      <c r="P52" s="461"/>
      <c r="Q52" s="432"/>
      <c r="R52" s="432"/>
      <c r="S52" s="111"/>
      <c r="T52" s="127">
        <f t="shared" si="65"/>
        <v>0</v>
      </c>
      <c r="U52" s="118"/>
      <c r="V52" s="127">
        <f t="shared" si="3"/>
        <v>0</v>
      </c>
      <c r="W52" s="118">
        <v>0</v>
      </c>
      <c r="X52" s="127">
        <f t="shared" si="4"/>
        <v>0</v>
      </c>
      <c r="Y52" s="118">
        <f t="shared" si="15"/>
        <v>0</v>
      </c>
      <c r="Z52" s="127">
        <f t="shared" si="5"/>
        <v>0</v>
      </c>
      <c r="AA52" s="111">
        <f t="shared" si="28"/>
        <v>0</v>
      </c>
      <c r="AB52" s="127">
        <f t="shared" si="6"/>
        <v>0</v>
      </c>
      <c r="AC52" s="111">
        <f t="shared" si="29"/>
        <v>0</v>
      </c>
      <c r="AD52" s="223">
        <f t="shared" si="30"/>
        <v>0</v>
      </c>
      <c r="AE52" s="397">
        <f t="shared" si="16"/>
        <v>0</v>
      </c>
      <c r="AF52" s="414">
        <f t="shared" si="17"/>
        <v>0</v>
      </c>
      <c r="AG52" s="111">
        <f t="shared" si="18"/>
        <v>0</v>
      </c>
      <c r="AH52" s="299">
        <f t="shared" si="31"/>
        <v>0</v>
      </c>
      <c r="AI52" s="111">
        <f t="shared" si="19"/>
        <v>0</v>
      </c>
      <c r="AJ52" s="260">
        <f t="shared" si="20"/>
        <v>0</v>
      </c>
      <c r="AK52" s="299">
        <f t="shared" si="21"/>
        <v>0</v>
      </c>
      <c r="AL52" s="414">
        <f t="shared" si="22"/>
        <v>0</v>
      </c>
      <c r="AM52" s="111">
        <f t="shared" si="23"/>
        <v>0</v>
      </c>
      <c r="AN52" s="260">
        <f t="shared" si="24"/>
        <v>0</v>
      </c>
      <c r="AO52" s="414">
        <f t="shared" si="25"/>
        <v>0</v>
      </c>
      <c r="AP52" s="128">
        <f t="shared" si="26"/>
        <v>0</v>
      </c>
      <c r="AQ52" s="131">
        <f t="shared" si="27"/>
        <v>0</v>
      </c>
    </row>
    <row r="53" spans="1:43" s="6" customFormat="1" ht="15" customHeight="1" x14ac:dyDescent="0.4">
      <c r="A53" s="315" t="s">
        <v>3136</v>
      </c>
      <c r="B53" s="92" t="s">
        <v>3014</v>
      </c>
      <c r="C53" s="93" t="s">
        <v>3137</v>
      </c>
      <c r="D53" s="200" t="s">
        <v>3142</v>
      </c>
      <c r="E53" s="95">
        <v>4000</v>
      </c>
      <c r="F53" s="300">
        <f t="shared" si="63"/>
        <v>2000</v>
      </c>
      <c r="G53" s="300">
        <f t="shared" si="64"/>
        <v>2200</v>
      </c>
      <c r="H53" s="395">
        <v>50</v>
      </c>
      <c r="I53" s="741" t="s">
        <v>3016</v>
      </c>
      <c r="J53" s="118">
        <v>6</v>
      </c>
      <c r="K53" s="325" t="s">
        <v>3139</v>
      </c>
      <c r="L53" s="325"/>
      <c r="M53" s="211"/>
      <c r="N53" s="495" t="s">
        <v>3282</v>
      </c>
      <c r="O53" s="405" t="s">
        <v>3338</v>
      </c>
      <c r="P53" s="408"/>
      <c r="Q53" s="405"/>
      <c r="R53" s="405"/>
      <c r="S53" s="111"/>
      <c r="T53" s="127">
        <f t="shared" si="65"/>
        <v>0</v>
      </c>
      <c r="U53" s="118"/>
      <c r="V53" s="127">
        <f t="shared" si="3"/>
        <v>0</v>
      </c>
      <c r="W53" s="27">
        <v>6</v>
      </c>
      <c r="X53" s="127">
        <f t="shared" si="4"/>
        <v>12000</v>
      </c>
      <c r="Y53" s="27">
        <f t="shared" si="15"/>
        <v>6</v>
      </c>
      <c r="Z53" s="127">
        <f t="shared" si="5"/>
        <v>12000</v>
      </c>
      <c r="AA53" s="117">
        <v>2</v>
      </c>
      <c r="AB53" s="127">
        <f t="shared" ref="AB53:AB61" si="74">F53*AA53</f>
        <v>4000</v>
      </c>
      <c r="AC53" s="117">
        <f t="shared" si="29"/>
        <v>2</v>
      </c>
      <c r="AD53" s="223">
        <f t="shared" si="30"/>
        <v>4000</v>
      </c>
      <c r="AE53" s="397">
        <f t="shared" si="16"/>
        <v>4400</v>
      </c>
      <c r="AF53" s="848">
        <f t="shared" si="17"/>
        <v>2</v>
      </c>
      <c r="AG53" s="117">
        <f t="shared" si="18"/>
        <v>4000</v>
      </c>
      <c r="AH53" s="849">
        <f t="shared" si="31"/>
        <v>2</v>
      </c>
      <c r="AI53" s="117">
        <f t="shared" si="19"/>
        <v>4000</v>
      </c>
      <c r="AJ53" s="850">
        <f t="shared" si="20"/>
        <v>2</v>
      </c>
      <c r="AK53" s="849">
        <f t="shared" si="21"/>
        <v>4000</v>
      </c>
      <c r="AL53" s="848">
        <f t="shared" si="22"/>
        <v>2</v>
      </c>
      <c r="AM53" s="117">
        <f t="shared" si="23"/>
        <v>4000</v>
      </c>
      <c r="AN53" s="850">
        <f t="shared" si="24"/>
        <v>2</v>
      </c>
      <c r="AO53" s="848">
        <f t="shared" si="25"/>
        <v>4000</v>
      </c>
      <c r="AP53" s="851">
        <f t="shared" si="26"/>
        <v>2</v>
      </c>
      <c r="AQ53" s="852">
        <f t="shared" si="27"/>
        <v>4000</v>
      </c>
    </row>
    <row r="54" spans="1:43" s="6" customFormat="1" ht="15" customHeight="1" x14ac:dyDescent="0.4">
      <c r="A54" s="821" t="s">
        <v>3136</v>
      </c>
      <c r="B54" s="689" t="s">
        <v>3013</v>
      </c>
      <c r="C54" s="690" t="s">
        <v>3137</v>
      </c>
      <c r="D54" s="705" t="s">
        <v>3138</v>
      </c>
      <c r="E54" s="6">
        <v>4800</v>
      </c>
      <c r="F54" s="692">
        <f t="shared" si="63"/>
        <v>2400</v>
      </c>
      <c r="G54" s="692">
        <f t="shared" si="64"/>
        <v>2640</v>
      </c>
      <c r="H54" s="21">
        <v>50</v>
      </c>
      <c r="I54" s="693" t="s">
        <v>3016</v>
      </c>
      <c r="J54" s="692">
        <v>6</v>
      </c>
      <c r="K54" s="694" t="s">
        <v>3139</v>
      </c>
      <c r="L54" s="694"/>
      <c r="M54" s="785" t="s">
        <v>3144</v>
      </c>
      <c r="N54" s="870" t="s">
        <v>3300</v>
      </c>
      <c r="O54" s="703" t="s">
        <v>3338</v>
      </c>
      <c r="P54" s="828" t="s">
        <v>3341</v>
      </c>
      <c r="Q54" s="703"/>
      <c r="R54" s="703"/>
      <c r="S54" s="700"/>
      <c r="T54" s="701">
        <f t="shared" si="65"/>
        <v>0</v>
      </c>
      <c r="U54" s="692"/>
      <c r="V54" s="701">
        <f t="shared" si="3"/>
        <v>0</v>
      </c>
      <c r="W54" s="692">
        <v>6</v>
      </c>
      <c r="X54" s="701">
        <f t="shared" si="4"/>
        <v>14400</v>
      </c>
      <c r="Y54" s="692">
        <f t="shared" si="15"/>
        <v>6</v>
      </c>
      <c r="Z54" s="701">
        <f t="shared" si="5"/>
        <v>14400</v>
      </c>
      <c r="AA54" s="700">
        <v>0</v>
      </c>
      <c r="AB54" s="701">
        <f t="shared" si="74"/>
        <v>0</v>
      </c>
      <c r="AC54" s="700">
        <v>0</v>
      </c>
      <c r="AD54" s="862">
        <f t="shared" si="30"/>
        <v>0</v>
      </c>
      <c r="AE54" s="801">
        <f t="shared" si="16"/>
        <v>0</v>
      </c>
      <c r="AF54" s="863">
        <f t="shared" si="17"/>
        <v>0</v>
      </c>
      <c r="AG54" s="700">
        <f t="shared" si="18"/>
        <v>0</v>
      </c>
      <c r="AH54" s="864">
        <f t="shared" si="31"/>
        <v>0</v>
      </c>
      <c r="AI54" s="700">
        <f t="shared" si="19"/>
        <v>0</v>
      </c>
      <c r="AJ54" s="865">
        <f t="shared" si="20"/>
        <v>0</v>
      </c>
      <c r="AK54" s="864">
        <f t="shared" si="21"/>
        <v>0</v>
      </c>
      <c r="AL54" s="863">
        <f t="shared" si="22"/>
        <v>0</v>
      </c>
      <c r="AM54" s="700">
        <f t="shared" si="23"/>
        <v>0</v>
      </c>
      <c r="AN54" s="865">
        <f t="shared" si="24"/>
        <v>0</v>
      </c>
      <c r="AO54" s="863">
        <f t="shared" si="25"/>
        <v>0</v>
      </c>
      <c r="AP54" s="831">
        <f t="shared" si="26"/>
        <v>0</v>
      </c>
      <c r="AQ54" s="824">
        <f t="shared" si="27"/>
        <v>0</v>
      </c>
    </row>
    <row r="55" spans="1:43" s="95" customFormat="1" ht="15" customHeight="1" x14ac:dyDescent="0.4">
      <c r="A55" s="315" t="s">
        <v>3136</v>
      </c>
      <c r="B55" s="92" t="s">
        <v>3140</v>
      </c>
      <c r="C55" s="93" t="s">
        <v>946</v>
      </c>
      <c r="D55" s="200" t="s">
        <v>3141</v>
      </c>
      <c r="E55" s="95">
        <v>9000</v>
      </c>
      <c r="F55" s="118">
        <f t="shared" si="63"/>
        <v>4500</v>
      </c>
      <c r="G55" s="118">
        <f t="shared" si="64"/>
        <v>4950</v>
      </c>
      <c r="H55" s="129">
        <v>50</v>
      </c>
      <c r="I55" s="275" t="s">
        <v>3016</v>
      </c>
      <c r="J55" s="118">
        <v>2</v>
      </c>
      <c r="K55" s="325" t="s">
        <v>2331</v>
      </c>
      <c r="L55" s="325"/>
      <c r="M55" s="785" t="s">
        <v>3144</v>
      </c>
      <c r="N55" s="460" t="s">
        <v>3238</v>
      </c>
      <c r="O55" s="432"/>
      <c r="P55" s="461"/>
      <c r="Q55" s="432"/>
      <c r="R55" s="432"/>
      <c r="S55" s="111"/>
      <c r="T55" s="127">
        <f t="shared" si="65"/>
        <v>0</v>
      </c>
      <c r="U55" s="118"/>
      <c r="V55" s="127">
        <f t="shared" si="3"/>
        <v>0</v>
      </c>
      <c r="W55" s="118">
        <v>2</v>
      </c>
      <c r="X55" s="127">
        <f t="shared" si="4"/>
        <v>9000</v>
      </c>
      <c r="Y55" s="118">
        <v>0</v>
      </c>
      <c r="Z55" s="127">
        <f t="shared" si="5"/>
        <v>0</v>
      </c>
      <c r="AA55" s="111">
        <f t="shared" si="28"/>
        <v>0</v>
      </c>
      <c r="AB55" s="127">
        <f t="shared" si="74"/>
        <v>0</v>
      </c>
      <c r="AC55" s="111">
        <f t="shared" si="29"/>
        <v>0</v>
      </c>
      <c r="AD55" s="223">
        <f t="shared" si="30"/>
        <v>0</v>
      </c>
      <c r="AE55" s="397">
        <f t="shared" si="16"/>
        <v>0</v>
      </c>
      <c r="AF55" s="414">
        <f t="shared" si="17"/>
        <v>0</v>
      </c>
      <c r="AG55" s="111">
        <f t="shared" si="18"/>
        <v>0</v>
      </c>
      <c r="AH55" s="299">
        <f t="shared" si="31"/>
        <v>0</v>
      </c>
      <c r="AI55" s="111">
        <f t="shared" si="19"/>
        <v>0</v>
      </c>
      <c r="AJ55" s="260">
        <f t="shared" si="20"/>
        <v>0</v>
      </c>
      <c r="AK55" s="299">
        <f t="shared" si="21"/>
        <v>0</v>
      </c>
      <c r="AL55" s="414">
        <f t="shared" si="22"/>
        <v>0</v>
      </c>
      <c r="AM55" s="111">
        <f t="shared" si="23"/>
        <v>0</v>
      </c>
      <c r="AN55" s="260">
        <f t="shared" si="24"/>
        <v>0</v>
      </c>
      <c r="AO55" s="414">
        <f t="shared" si="25"/>
        <v>0</v>
      </c>
      <c r="AP55" s="128">
        <f t="shared" si="26"/>
        <v>0</v>
      </c>
      <c r="AQ55" s="131">
        <f t="shared" si="27"/>
        <v>0</v>
      </c>
    </row>
    <row r="56" spans="1:43" s="95" customFormat="1" ht="15" customHeight="1" x14ac:dyDescent="0.4">
      <c r="A56" s="315" t="s">
        <v>3162</v>
      </c>
      <c r="B56" s="92" t="s">
        <v>3012</v>
      </c>
      <c r="C56" s="93" t="s">
        <v>3163</v>
      </c>
      <c r="D56" s="188" t="s">
        <v>3164</v>
      </c>
      <c r="E56" s="95">
        <v>10000</v>
      </c>
      <c r="F56" s="300">
        <f t="shared" si="63"/>
        <v>6000</v>
      </c>
      <c r="G56" s="300">
        <f t="shared" si="64"/>
        <v>6600</v>
      </c>
      <c r="H56" s="395">
        <v>60</v>
      </c>
      <c r="I56" s="741" t="s">
        <v>3247</v>
      </c>
      <c r="J56" s="118">
        <v>10</v>
      </c>
      <c r="K56" s="325" t="s">
        <v>3165</v>
      </c>
      <c r="L56" s="744"/>
      <c r="M56" s="211"/>
      <c r="N56" s="403" t="s">
        <v>3239</v>
      </c>
      <c r="O56" s="403" t="s">
        <v>3244</v>
      </c>
      <c r="P56" s="408" t="s">
        <v>3281</v>
      </c>
      <c r="Q56" s="405"/>
      <c r="R56" s="405"/>
      <c r="S56" s="111"/>
      <c r="T56" s="127">
        <f t="shared" si="65"/>
        <v>0</v>
      </c>
      <c r="U56" s="118"/>
      <c r="V56" s="127">
        <f t="shared" ref="V56:V109" si="75">F56*U56</f>
        <v>0</v>
      </c>
      <c r="W56" s="27">
        <v>10</v>
      </c>
      <c r="X56" s="127">
        <f t="shared" si="4"/>
        <v>60000</v>
      </c>
      <c r="Y56" s="27">
        <v>6</v>
      </c>
      <c r="Z56" s="127">
        <f t="shared" ref="Z56:Z88" si="76">F56*Y56</f>
        <v>36000</v>
      </c>
      <c r="AA56" s="117">
        <f t="shared" si="28"/>
        <v>6</v>
      </c>
      <c r="AB56" s="127">
        <f t="shared" si="74"/>
        <v>36000</v>
      </c>
      <c r="AC56" s="117">
        <f t="shared" si="29"/>
        <v>6</v>
      </c>
      <c r="AD56" s="223">
        <f t="shared" si="30"/>
        <v>36000</v>
      </c>
      <c r="AE56" s="397">
        <f t="shared" si="16"/>
        <v>39600</v>
      </c>
      <c r="AF56" s="848">
        <f t="shared" si="17"/>
        <v>6</v>
      </c>
      <c r="AG56" s="117">
        <f t="shared" si="18"/>
        <v>36000</v>
      </c>
      <c r="AH56" s="849">
        <f t="shared" si="31"/>
        <v>6</v>
      </c>
      <c r="AI56" s="117">
        <f t="shared" si="19"/>
        <v>36000</v>
      </c>
      <c r="AJ56" s="850">
        <f t="shared" si="20"/>
        <v>6</v>
      </c>
      <c r="AK56" s="849">
        <f t="shared" si="21"/>
        <v>36000</v>
      </c>
      <c r="AL56" s="848">
        <f t="shared" si="22"/>
        <v>6</v>
      </c>
      <c r="AM56" s="117">
        <f t="shared" si="23"/>
        <v>36000</v>
      </c>
      <c r="AN56" s="850">
        <f t="shared" si="24"/>
        <v>6</v>
      </c>
      <c r="AO56" s="848">
        <f t="shared" si="25"/>
        <v>36000</v>
      </c>
      <c r="AP56" s="851">
        <f t="shared" si="26"/>
        <v>6</v>
      </c>
      <c r="AQ56" s="852">
        <f t="shared" si="27"/>
        <v>36000</v>
      </c>
    </row>
    <row r="57" spans="1:43" s="6" customFormat="1" ht="15" customHeight="1" x14ac:dyDescent="0.4">
      <c r="A57" s="821" t="s">
        <v>3235</v>
      </c>
      <c r="B57" s="689" t="s">
        <v>3011</v>
      </c>
      <c r="C57" s="690" t="s">
        <v>3232</v>
      </c>
      <c r="D57" s="826" t="s">
        <v>3233</v>
      </c>
      <c r="E57" s="6">
        <v>39000</v>
      </c>
      <c r="F57" s="692">
        <f t="shared" si="63"/>
        <v>23400</v>
      </c>
      <c r="G57" s="692">
        <f t="shared" si="64"/>
        <v>25740</v>
      </c>
      <c r="H57" s="21">
        <v>60</v>
      </c>
      <c r="I57" s="693" t="s">
        <v>3247</v>
      </c>
      <c r="J57" s="692">
        <v>1</v>
      </c>
      <c r="K57" s="694" t="s">
        <v>2331</v>
      </c>
      <c r="L57" s="827"/>
      <c r="M57" s="785" t="s">
        <v>3144</v>
      </c>
      <c r="N57" s="696" t="s">
        <v>3255</v>
      </c>
      <c r="O57" s="697"/>
      <c r="P57" s="828"/>
      <c r="Q57" s="703"/>
      <c r="R57" s="703"/>
      <c r="S57" s="111"/>
      <c r="T57" s="701">
        <f t="shared" si="65"/>
        <v>0</v>
      </c>
      <c r="U57" s="118"/>
      <c r="V57" s="701">
        <f t="shared" si="75"/>
        <v>0</v>
      </c>
      <c r="W57" s="692"/>
      <c r="X57" s="701">
        <f t="shared" ref="X57:X109" si="77">F57*W57</f>
        <v>0</v>
      </c>
      <c r="Y57" s="692">
        <v>0</v>
      </c>
      <c r="Z57" s="701">
        <f t="shared" si="76"/>
        <v>0</v>
      </c>
      <c r="AA57" s="700">
        <f t="shared" si="28"/>
        <v>0</v>
      </c>
      <c r="AB57" s="701">
        <f t="shared" si="74"/>
        <v>0</v>
      </c>
      <c r="AC57" s="111">
        <f t="shared" si="29"/>
        <v>0</v>
      </c>
      <c r="AD57" s="223">
        <f t="shared" si="30"/>
        <v>0</v>
      </c>
      <c r="AE57" s="397">
        <f t="shared" si="16"/>
        <v>0</v>
      </c>
      <c r="AF57" s="414">
        <f t="shared" si="17"/>
        <v>0</v>
      </c>
      <c r="AG57" s="111">
        <f t="shared" si="18"/>
        <v>0</v>
      </c>
      <c r="AH57" s="299">
        <f t="shared" si="31"/>
        <v>0</v>
      </c>
      <c r="AI57" s="111">
        <f t="shared" si="19"/>
        <v>0</v>
      </c>
      <c r="AJ57" s="260">
        <f t="shared" si="20"/>
        <v>0</v>
      </c>
      <c r="AK57" s="299">
        <f t="shared" si="21"/>
        <v>0</v>
      </c>
      <c r="AL57" s="414">
        <f t="shared" si="22"/>
        <v>0</v>
      </c>
      <c r="AM57" s="111">
        <f t="shared" si="23"/>
        <v>0</v>
      </c>
      <c r="AN57" s="260">
        <f t="shared" si="24"/>
        <v>0</v>
      </c>
      <c r="AO57" s="414">
        <f t="shared" si="25"/>
        <v>0</v>
      </c>
      <c r="AP57" s="128">
        <f t="shared" si="26"/>
        <v>0</v>
      </c>
      <c r="AQ57" s="131">
        <f t="shared" si="27"/>
        <v>0</v>
      </c>
    </row>
    <row r="58" spans="1:43" s="6" customFormat="1" ht="15" customHeight="1" x14ac:dyDescent="0.4">
      <c r="A58" s="821" t="s">
        <v>3236</v>
      </c>
      <c r="B58" s="689" t="s">
        <v>3010</v>
      </c>
      <c r="C58" s="690" t="s">
        <v>3234</v>
      </c>
      <c r="D58" s="704" t="s">
        <v>3237</v>
      </c>
      <c r="E58" s="6">
        <v>50000</v>
      </c>
      <c r="F58" s="692">
        <f t="shared" si="63"/>
        <v>30000</v>
      </c>
      <c r="G58" s="692">
        <f t="shared" si="64"/>
        <v>33000</v>
      </c>
      <c r="H58" s="21">
        <v>60</v>
      </c>
      <c r="I58" s="693" t="s">
        <v>3247</v>
      </c>
      <c r="J58" s="692">
        <v>1</v>
      </c>
      <c r="K58" s="694" t="s">
        <v>2331</v>
      </c>
      <c r="L58" s="694"/>
      <c r="M58" s="785" t="s">
        <v>3144</v>
      </c>
      <c r="N58" s="696" t="s">
        <v>3253</v>
      </c>
      <c r="O58" s="697"/>
      <c r="P58" s="703"/>
      <c r="Q58" s="703"/>
      <c r="R58" s="703"/>
      <c r="S58" s="111"/>
      <c r="T58" s="701">
        <f t="shared" si="65"/>
        <v>0</v>
      </c>
      <c r="U58" s="118"/>
      <c r="V58" s="701">
        <f t="shared" si="75"/>
        <v>0</v>
      </c>
      <c r="W58" s="692"/>
      <c r="X58" s="701">
        <f t="shared" si="77"/>
        <v>0</v>
      </c>
      <c r="Y58" s="692">
        <v>0</v>
      </c>
      <c r="Z58" s="701">
        <f t="shared" si="76"/>
        <v>0</v>
      </c>
      <c r="AA58" s="700">
        <f t="shared" si="28"/>
        <v>0</v>
      </c>
      <c r="AB58" s="701">
        <f t="shared" si="74"/>
        <v>0</v>
      </c>
      <c r="AC58" s="111">
        <f t="shared" si="29"/>
        <v>0</v>
      </c>
      <c r="AD58" s="223">
        <f t="shared" si="30"/>
        <v>0</v>
      </c>
      <c r="AE58" s="397">
        <f t="shared" si="16"/>
        <v>0</v>
      </c>
      <c r="AF58" s="414">
        <f t="shared" si="17"/>
        <v>0</v>
      </c>
      <c r="AG58" s="111">
        <f t="shared" si="18"/>
        <v>0</v>
      </c>
      <c r="AH58" s="299">
        <f t="shared" si="31"/>
        <v>0</v>
      </c>
      <c r="AI58" s="111">
        <f t="shared" si="19"/>
        <v>0</v>
      </c>
      <c r="AJ58" s="260">
        <f t="shared" si="20"/>
        <v>0</v>
      </c>
      <c r="AK58" s="299">
        <f t="shared" si="21"/>
        <v>0</v>
      </c>
      <c r="AL58" s="414">
        <f t="shared" si="22"/>
        <v>0</v>
      </c>
      <c r="AM58" s="111">
        <f t="shared" si="23"/>
        <v>0</v>
      </c>
      <c r="AN58" s="260">
        <f t="shared" si="24"/>
        <v>0</v>
      </c>
      <c r="AO58" s="414">
        <f t="shared" si="25"/>
        <v>0</v>
      </c>
      <c r="AP58" s="128">
        <f t="shared" si="26"/>
        <v>0</v>
      </c>
      <c r="AQ58" s="131">
        <f t="shared" si="27"/>
        <v>0</v>
      </c>
    </row>
    <row r="59" spans="1:43" s="95" customFormat="1" ht="15" customHeight="1" x14ac:dyDescent="0.4">
      <c r="A59" s="315" t="s">
        <v>3245</v>
      </c>
      <c r="B59" s="92" t="s">
        <v>3278</v>
      </c>
      <c r="C59" s="93" t="s">
        <v>1016</v>
      </c>
      <c r="D59" s="188" t="s">
        <v>3246</v>
      </c>
      <c r="E59" s="95">
        <v>15000</v>
      </c>
      <c r="F59" s="118">
        <f t="shared" si="63"/>
        <v>9000</v>
      </c>
      <c r="G59" s="118">
        <f t="shared" si="64"/>
        <v>9900</v>
      </c>
      <c r="H59" s="129">
        <v>60</v>
      </c>
      <c r="I59" s="275" t="s">
        <v>3247</v>
      </c>
      <c r="J59" s="118">
        <v>1</v>
      </c>
      <c r="K59" s="325" t="s">
        <v>2331</v>
      </c>
      <c r="L59" s="325"/>
      <c r="M59" s="785" t="s">
        <v>3144</v>
      </c>
      <c r="N59" s="417" t="s">
        <v>3257</v>
      </c>
      <c r="O59" s="428"/>
      <c r="P59" s="912"/>
      <c r="Q59" s="432"/>
      <c r="R59" s="432"/>
      <c r="S59" s="111"/>
      <c r="T59" s="127">
        <f t="shared" si="65"/>
        <v>0</v>
      </c>
      <c r="U59" s="118"/>
      <c r="V59" s="127">
        <f t="shared" si="75"/>
        <v>0</v>
      </c>
      <c r="W59" s="118"/>
      <c r="X59" s="127">
        <f t="shared" si="77"/>
        <v>0</v>
      </c>
      <c r="Y59" s="118">
        <v>0</v>
      </c>
      <c r="Z59" s="127">
        <f t="shared" si="76"/>
        <v>0</v>
      </c>
      <c r="AA59" s="111">
        <f t="shared" si="28"/>
        <v>0</v>
      </c>
      <c r="AB59" s="127">
        <f t="shared" si="74"/>
        <v>0</v>
      </c>
      <c r="AC59" s="111">
        <f t="shared" si="29"/>
        <v>0</v>
      </c>
      <c r="AD59" s="223">
        <f t="shared" si="30"/>
        <v>0</v>
      </c>
      <c r="AE59" s="397">
        <f t="shared" si="16"/>
        <v>0</v>
      </c>
      <c r="AF59" s="414">
        <f t="shared" si="17"/>
        <v>0</v>
      </c>
      <c r="AG59" s="111">
        <f t="shared" si="18"/>
        <v>0</v>
      </c>
      <c r="AH59" s="299">
        <f t="shared" si="31"/>
        <v>0</v>
      </c>
      <c r="AI59" s="111">
        <f t="shared" si="19"/>
        <v>0</v>
      </c>
      <c r="AJ59" s="260">
        <f t="shared" si="20"/>
        <v>0</v>
      </c>
      <c r="AK59" s="299">
        <f t="shared" si="21"/>
        <v>0</v>
      </c>
      <c r="AL59" s="414">
        <f t="shared" si="22"/>
        <v>0</v>
      </c>
      <c r="AM59" s="111">
        <f t="shared" si="23"/>
        <v>0</v>
      </c>
      <c r="AN59" s="260">
        <f t="shared" si="24"/>
        <v>0</v>
      </c>
      <c r="AO59" s="414">
        <f t="shared" si="25"/>
        <v>0</v>
      </c>
      <c r="AP59" s="128">
        <f t="shared" si="26"/>
        <v>0</v>
      </c>
      <c r="AQ59" s="131">
        <f t="shared" si="27"/>
        <v>0</v>
      </c>
    </row>
    <row r="60" spans="1:43" s="95" customFormat="1" ht="15" customHeight="1" x14ac:dyDescent="0.4">
      <c r="A60" s="315" t="s">
        <v>3245</v>
      </c>
      <c r="B60" s="92" t="s">
        <v>3009</v>
      </c>
      <c r="C60" s="93" t="s">
        <v>1016</v>
      </c>
      <c r="D60" s="200" t="s">
        <v>3248</v>
      </c>
      <c r="E60" s="95">
        <v>13000</v>
      </c>
      <c r="F60" s="300">
        <f t="shared" si="63"/>
        <v>7800</v>
      </c>
      <c r="G60" s="300">
        <f t="shared" si="64"/>
        <v>8580</v>
      </c>
      <c r="H60" s="395">
        <v>60</v>
      </c>
      <c r="I60" s="741" t="s">
        <v>3247</v>
      </c>
      <c r="J60" s="118">
        <v>1</v>
      </c>
      <c r="K60" s="325" t="s">
        <v>2331</v>
      </c>
      <c r="L60" s="325"/>
      <c r="M60" s="211"/>
      <c r="N60" s="284"/>
      <c r="O60" s="403"/>
      <c r="P60" s="408"/>
      <c r="Q60" s="405"/>
      <c r="R60" s="405"/>
      <c r="S60" s="111"/>
      <c r="T60" s="127">
        <f t="shared" si="65"/>
        <v>0</v>
      </c>
      <c r="U60" s="118"/>
      <c r="V60" s="127">
        <f t="shared" si="75"/>
        <v>0</v>
      </c>
      <c r="W60" s="118"/>
      <c r="X60" s="127">
        <f t="shared" si="77"/>
        <v>0</v>
      </c>
      <c r="Y60" s="27">
        <v>1</v>
      </c>
      <c r="Z60" s="127">
        <f t="shared" si="76"/>
        <v>7800</v>
      </c>
      <c r="AA60" s="117">
        <f t="shared" si="28"/>
        <v>1</v>
      </c>
      <c r="AB60" s="127">
        <f t="shared" si="74"/>
        <v>7800</v>
      </c>
      <c r="AC60" s="117">
        <f t="shared" si="29"/>
        <v>1</v>
      </c>
      <c r="AD60" s="223">
        <f t="shared" si="30"/>
        <v>7800</v>
      </c>
      <c r="AE60" s="397">
        <f t="shared" si="16"/>
        <v>8580</v>
      </c>
      <c r="AF60" s="848">
        <f t="shared" si="17"/>
        <v>1</v>
      </c>
      <c r="AG60" s="117">
        <f t="shared" si="18"/>
        <v>7800</v>
      </c>
      <c r="AH60" s="849">
        <f t="shared" si="31"/>
        <v>1</v>
      </c>
      <c r="AI60" s="117">
        <f t="shared" si="19"/>
        <v>7800</v>
      </c>
      <c r="AJ60" s="850">
        <f t="shared" si="20"/>
        <v>1</v>
      </c>
      <c r="AK60" s="849">
        <f t="shared" si="21"/>
        <v>7800</v>
      </c>
      <c r="AL60" s="848">
        <f t="shared" si="22"/>
        <v>1</v>
      </c>
      <c r="AM60" s="117">
        <f t="shared" si="23"/>
        <v>7800</v>
      </c>
      <c r="AN60" s="850">
        <f t="shared" si="24"/>
        <v>1</v>
      </c>
      <c r="AO60" s="848">
        <f t="shared" si="25"/>
        <v>7800</v>
      </c>
      <c r="AP60" s="851">
        <f t="shared" si="26"/>
        <v>1</v>
      </c>
      <c r="AQ60" s="852">
        <f t="shared" si="27"/>
        <v>7800</v>
      </c>
    </row>
    <row r="61" spans="1:43" s="95" customFormat="1" ht="15" customHeight="1" x14ac:dyDescent="0.4">
      <c r="A61" s="315" t="s">
        <v>3274</v>
      </c>
      <c r="B61" s="92" t="s">
        <v>3008</v>
      </c>
      <c r="C61" s="93" t="s">
        <v>3270</v>
      </c>
      <c r="D61" s="200" t="s">
        <v>3271</v>
      </c>
      <c r="E61" s="95">
        <v>35000</v>
      </c>
      <c r="F61" s="300">
        <f t="shared" si="63"/>
        <v>21000</v>
      </c>
      <c r="G61" s="300">
        <f t="shared" si="64"/>
        <v>23100</v>
      </c>
      <c r="H61" s="395">
        <v>60</v>
      </c>
      <c r="I61" s="741" t="s">
        <v>3273</v>
      </c>
      <c r="J61" s="118">
        <v>1</v>
      </c>
      <c r="K61" s="325" t="s">
        <v>3265</v>
      </c>
      <c r="L61" s="325" t="s">
        <v>3272</v>
      </c>
      <c r="M61" s="211"/>
      <c r="N61" s="284"/>
      <c r="O61" s="403"/>
      <c r="P61" s="405"/>
      <c r="Q61" s="405"/>
      <c r="R61" s="405"/>
      <c r="S61" s="111"/>
      <c r="T61" s="127">
        <f t="shared" si="65"/>
        <v>0</v>
      </c>
      <c r="U61" s="118"/>
      <c r="V61" s="127">
        <f t="shared" si="75"/>
        <v>0</v>
      </c>
      <c r="W61" s="118"/>
      <c r="X61" s="127">
        <f t="shared" si="77"/>
        <v>0</v>
      </c>
      <c r="Y61" s="118"/>
      <c r="Z61" s="127">
        <f t="shared" si="76"/>
        <v>0</v>
      </c>
      <c r="AA61" s="117">
        <v>1</v>
      </c>
      <c r="AB61" s="127">
        <f t="shared" si="74"/>
        <v>21000</v>
      </c>
      <c r="AC61" s="117">
        <f t="shared" si="29"/>
        <v>1</v>
      </c>
      <c r="AD61" s="223">
        <f t="shared" si="30"/>
        <v>21000</v>
      </c>
      <c r="AE61" s="397">
        <f t="shared" si="16"/>
        <v>23100</v>
      </c>
      <c r="AF61" s="848">
        <f t="shared" si="17"/>
        <v>1</v>
      </c>
      <c r="AG61" s="117">
        <f t="shared" si="18"/>
        <v>21000</v>
      </c>
      <c r="AH61" s="849">
        <f t="shared" si="31"/>
        <v>1</v>
      </c>
      <c r="AI61" s="117">
        <f t="shared" si="19"/>
        <v>21000</v>
      </c>
      <c r="AJ61" s="850">
        <f t="shared" si="20"/>
        <v>1</v>
      </c>
      <c r="AK61" s="849">
        <f t="shared" si="21"/>
        <v>21000</v>
      </c>
      <c r="AL61" s="848">
        <f t="shared" si="22"/>
        <v>1</v>
      </c>
      <c r="AM61" s="117">
        <f t="shared" si="23"/>
        <v>21000</v>
      </c>
      <c r="AN61" s="850">
        <f t="shared" si="24"/>
        <v>1</v>
      </c>
      <c r="AO61" s="848">
        <f t="shared" si="25"/>
        <v>21000</v>
      </c>
      <c r="AP61" s="851">
        <f t="shared" si="26"/>
        <v>1</v>
      </c>
      <c r="AQ61" s="852">
        <f t="shared" si="27"/>
        <v>21000</v>
      </c>
    </row>
    <row r="62" spans="1:43" s="95" customFormat="1" ht="15" customHeight="1" x14ac:dyDescent="0.4">
      <c r="A62" s="315" t="s">
        <v>3275</v>
      </c>
      <c r="B62" s="92" t="s">
        <v>3007</v>
      </c>
      <c r="C62" s="93" t="s">
        <v>3276</v>
      </c>
      <c r="D62" s="188" t="s">
        <v>3277</v>
      </c>
      <c r="E62" s="95">
        <v>9000</v>
      </c>
      <c r="F62" s="300">
        <f t="shared" si="63"/>
        <v>5400</v>
      </c>
      <c r="G62" s="300">
        <f t="shared" si="64"/>
        <v>5940</v>
      </c>
      <c r="H62" s="395">
        <v>60</v>
      </c>
      <c r="I62" s="741" t="s">
        <v>3273</v>
      </c>
      <c r="J62" s="118">
        <v>6</v>
      </c>
      <c r="K62" s="325" t="s">
        <v>3279</v>
      </c>
      <c r="L62" s="325" t="s">
        <v>3280</v>
      </c>
      <c r="M62" s="211"/>
      <c r="N62" s="284" t="s">
        <v>3363</v>
      </c>
      <c r="O62" s="403" t="s">
        <v>3593</v>
      </c>
      <c r="P62" s="405"/>
      <c r="Q62" s="405"/>
      <c r="R62" s="405"/>
      <c r="S62" s="111"/>
      <c r="T62" s="127">
        <f t="shared" si="65"/>
        <v>0</v>
      </c>
      <c r="U62" s="118"/>
      <c r="V62" s="127">
        <f t="shared" si="75"/>
        <v>0</v>
      </c>
      <c r="W62" s="118"/>
      <c r="X62" s="127">
        <f t="shared" si="77"/>
        <v>0</v>
      </c>
      <c r="Y62" s="118"/>
      <c r="Z62" s="127">
        <f t="shared" si="76"/>
        <v>0</v>
      </c>
      <c r="AA62" s="117">
        <v>6</v>
      </c>
      <c r="AB62" s="127">
        <f t="shared" ref="AB62:AB93" si="78">F62*AA62</f>
        <v>32400</v>
      </c>
      <c r="AC62" s="117">
        <v>3</v>
      </c>
      <c r="AD62" s="223">
        <f t="shared" si="30"/>
        <v>16200</v>
      </c>
      <c r="AE62" s="397">
        <f t="shared" si="16"/>
        <v>17820</v>
      </c>
      <c r="AF62" s="848">
        <v>1</v>
      </c>
      <c r="AG62" s="117">
        <f t="shared" si="18"/>
        <v>5400</v>
      </c>
      <c r="AH62" s="849">
        <f t="shared" si="31"/>
        <v>1</v>
      </c>
      <c r="AI62" s="117">
        <f t="shared" si="19"/>
        <v>5400</v>
      </c>
      <c r="AJ62" s="850">
        <f t="shared" si="20"/>
        <v>1</v>
      </c>
      <c r="AK62" s="849">
        <f t="shared" si="21"/>
        <v>5400</v>
      </c>
      <c r="AL62" s="848">
        <f t="shared" si="22"/>
        <v>1</v>
      </c>
      <c r="AM62" s="117">
        <f t="shared" si="23"/>
        <v>5400</v>
      </c>
      <c r="AN62" s="850">
        <f t="shared" si="24"/>
        <v>1</v>
      </c>
      <c r="AO62" s="848">
        <f t="shared" si="25"/>
        <v>5400</v>
      </c>
      <c r="AP62" s="851">
        <f t="shared" si="26"/>
        <v>1</v>
      </c>
      <c r="AQ62" s="852">
        <f t="shared" si="27"/>
        <v>5400</v>
      </c>
    </row>
    <row r="63" spans="1:43" s="6" customFormat="1" ht="15" customHeight="1" x14ac:dyDescent="0.4">
      <c r="A63" s="821" t="s">
        <v>3299</v>
      </c>
      <c r="B63" s="689" t="s">
        <v>3006</v>
      </c>
      <c r="C63" s="690" t="s">
        <v>3293</v>
      </c>
      <c r="D63" s="705" t="s">
        <v>3294</v>
      </c>
      <c r="E63" s="6">
        <v>6000</v>
      </c>
      <c r="F63" s="692">
        <f t="shared" si="63"/>
        <v>3600</v>
      </c>
      <c r="G63" s="692">
        <f t="shared" si="64"/>
        <v>3960</v>
      </c>
      <c r="H63" s="21">
        <v>60</v>
      </c>
      <c r="I63" s="693" t="s">
        <v>3273</v>
      </c>
      <c r="J63" s="692">
        <v>2</v>
      </c>
      <c r="K63" s="694" t="s">
        <v>3297</v>
      </c>
      <c r="L63" s="694"/>
      <c r="M63" s="868" t="s">
        <v>3144</v>
      </c>
      <c r="N63" s="696" t="s">
        <v>3337</v>
      </c>
      <c r="O63" s="697"/>
      <c r="P63" s="828"/>
      <c r="Q63" s="703"/>
      <c r="R63" s="703"/>
      <c r="S63" s="700"/>
      <c r="T63" s="701">
        <f t="shared" si="65"/>
        <v>0</v>
      </c>
      <c r="U63" s="692"/>
      <c r="V63" s="701">
        <f t="shared" si="75"/>
        <v>0</v>
      </c>
      <c r="W63" s="692"/>
      <c r="X63" s="701">
        <f t="shared" si="77"/>
        <v>0</v>
      </c>
      <c r="Y63" s="692"/>
      <c r="Z63" s="701">
        <f t="shared" si="76"/>
        <v>0</v>
      </c>
      <c r="AA63" s="700">
        <v>2</v>
      </c>
      <c r="AB63" s="701">
        <f t="shared" si="78"/>
        <v>7200</v>
      </c>
      <c r="AC63" s="700">
        <f t="shared" si="29"/>
        <v>2</v>
      </c>
      <c r="AD63" s="862">
        <f t="shared" si="30"/>
        <v>7200</v>
      </c>
      <c r="AE63" s="801">
        <f t="shared" si="16"/>
        <v>7920</v>
      </c>
      <c r="AF63" s="863">
        <f t="shared" si="17"/>
        <v>2</v>
      </c>
      <c r="AG63" s="700">
        <f t="shared" si="18"/>
        <v>7200</v>
      </c>
      <c r="AH63" s="864">
        <f t="shared" si="31"/>
        <v>2</v>
      </c>
      <c r="AI63" s="700">
        <f t="shared" si="19"/>
        <v>7200</v>
      </c>
      <c r="AJ63" s="865">
        <f t="shared" si="20"/>
        <v>2</v>
      </c>
      <c r="AK63" s="864">
        <f t="shared" si="21"/>
        <v>7200</v>
      </c>
      <c r="AL63" s="863">
        <f t="shared" si="22"/>
        <v>2</v>
      </c>
      <c r="AM63" s="700">
        <f t="shared" si="23"/>
        <v>7200</v>
      </c>
      <c r="AN63" s="865">
        <f t="shared" si="24"/>
        <v>2</v>
      </c>
      <c r="AO63" s="863">
        <f t="shared" si="25"/>
        <v>7200</v>
      </c>
      <c r="AP63" s="831">
        <f t="shared" si="26"/>
        <v>2</v>
      </c>
      <c r="AQ63" s="824">
        <f t="shared" si="27"/>
        <v>7200</v>
      </c>
    </row>
    <row r="64" spans="1:43" s="95" customFormat="1" x14ac:dyDescent="0.4">
      <c r="A64" s="315" t="s">
        <v>3299</v>
      </c>
      <c r="B64" s="92" t="s">
        <v>3005</v>
      </c>
      <c r="C64" s="93" t="s">
        <v>3293</v>
      </c>
      <c r="D64" s="188" t="s">
        <v>3295</v>
      </c>
      <c r="E64" s="95">
        <v>4000</v>
      </c>
      <c r="F64" s="118">
        <f t="shared" si="63"/>
        <v>2400</v>
      </c>
      <c r="G64" s="118">
        <f t="shared" si="64"/>
        <v>2640</v>
      </c>
      <c r="H64" s="129">
        <v>60</v>
      </c>
      <c r="I64" s="275" t="s">
        <v>3273</v>
      </c>
      <c r="J64" s="118">
        <v>2</v>
      </c>
      <c r="K64" s="325" t="s">
        <v>3298</v>
      </c>
      <c r="L64" s="325" t="s">
        <v>9</v>
      </c>
      <c r="M64" s="785" t="s">
        <v>3144</v>
      </c>
      <c r="N64" s="417" t="s">
        <v>3548</v>
      </c>
      <c r="O64" s="428"/>
      <c r="P64" s="461"/>
      <c r="Q64" s="432"/>
      <c r="R64" s="432"/>
      <c r="S64" s="111"/>
      <c r="T64" s="127">
        <f t="shared" si="65"/>
        <v>0</v>
      </c>
      <c r="U64" s="118"/>
      <c r="V64" s="127">
        <f t="shared" si="75"/>
        <v>0</v>
      </c>
      <c r="W64" s="118"/>
      <c r="X64" s="127">
        <f t="shared" si="77"/>
        <v>0</v>
      </c>
      <c r="Y64" s="118"/>
      <c r="Z64" s="127">
        <f t="shared" si="76"/>
        <v>0</v>
      </c>
      <c r="AA64" s="111">
        <v>2</v>
      </c>
      <c r="AB64" s="127">
        <f t="shared" si="78"/>
        <v>4800</v>
      </c>
      <c r="AC64" s="111">
        <f t="shared" si="29"/>
        <v>2</v>
      </c>
      <c r="AD64" s="223">
        <f t="shared" si="30"/>
        <v>4800</v>
      </c>
      <c r="AE64" s="397">
        <f t="shared" si="16"/>
        <v>5280</v>
      </c>
      <c r="AF64" s="414">
        <v>0</v>
      </c>
      <c r="AG64" s="111">
        <f t="shared" si="18"/>
        <v>0</v>
      </c>
      <c r="AH64" s="299">
        <f t="shared" si="31"/>
        <v>0</v>
      </c>
      <c r="AI64" s="111">
        <f t="shared" si="19"/>
        <v>0</v>
      </c>
      <c r="AJ64" s="260">
        <f t="shared" si="20"/>
        <v>0</v>
      </c>
      <c r="AK64" s="299">
        <f t="shared" si="21"/>
        <v>0</v>
      </c>
      <c r="AL64" s="414">
        <f t="shared" si="22"/>
        <v>0</v>
      </c>
      <c r="AM64" s="111">
        <f t="shared" si="23"/>
        <v>0</v>
      </c>
      <c r="AN64" s="260">
        <f t="shared" si="24"/>
        <v>0</v>
      </c>
      <c r="AO64" s="414">
        <f t="shared" si="25"/>
        <v>0</v>
      </c>
      <c r="AP64" s="128">
        <f t="shared" si="26"/>
        <v>0</v>
      </c>
      <c r="AQ64" s="131">
        <f t="shared" si="27"/>
        <v>0</v>
      </c>
    </row>
    <row r="65" spans="1:43" s="95" customFormat="1" x14ac:dyDescent="0.4">
      <c r="A65" s="737" t="s">
        <v>3299</v>
      </c>
      <c r="B65" s="182" t="s">
        <v>3004</v>
      </c>
      <c r="C65" s="214" t="s">
        <v>3293</v>
      </c>
      <c r="D65" s="500" t="s">
        <v>3296</v>
      </c>
      <c r="E65" s="216">
        <v>5000</v>
      </c>
      <c r="F65" s="736">
        <f t="shared" si="63"/>
        <v>3000</v>
      </c>
      <c r="G65" s="736">
        <f t="shared" si="64"/>
        <v>3300</v>
      </c>
      <c r="H65" s="857">
        <v>60</v>
      </c>
      <c r="I65" s="734" t="s">
        <v>3273</v>
      </c>
      <c r="J65" s="858">
        <v>5</v>
      </c>
      <c r="K65" s="836" t="s">
        <v>3297</v>
      </c>
      <c r="L65" s="859"/>
      <c r="M65" s="867"/>
      <c r="N65" s="409" t="s">
        <v>3337</v>
      </c>
      <c r="O65" s="410"/>
      <c r="P65" s="913"/>
      <c r="Q65" s="914"/>
      <c r="R65" s="914"/>
      <c r="S65" s="111"/>
      <c r="T65" s="127">
        <f t="shared" si="65"/>
        <v>0</v>
      </c>
      <c r="U65" s="118"/>
      <c r="V65" s="127">
        <f t="shared" si="75"/>
        <v>0</v>
      </c>
      <c r="W65" s="118"/>
      <c r="X65" s="127">
        <f t="shared" si="77"/>
        <v>0</v>
      </c>
      <c r="Y65" s="118"/>
      <c r="Z65" s="127">
        <f t="shared" si="76"/>
        <v>0</v>
      </c>
      <c r="AA65" s="117">
        <v>3</v>
      </c>
      <c r="AB65" s="127">
        <f t="shared" si="78"/>
        <v>9000</v>
      </c>
      <c r="AC65" s="729">
        <f t="shared" si="29"/>
        <v>3</v>
      </c>
      <c r="AD65" s="247">
        <f t="shared" si="30"/>
        <v>9000</v>
      </c>
      <c r="AE65" s="397">
        <f t="shared" si="16"/>
        <v>9900</v>
      </c>
      <c r="AF65" s="414">
        <f t="shared" si="17"/>
        <v>3</v>
      </c>
      <c r="AG65" s="111">
        <f t="shared" si="18"/>
        <v>9000</v>
      </c>
      <c r="AH65" s="299">
        <f t="shared" si="31"/>
        <v>3</v>
      </c>
      <c r="AI65" s="111">
        <f t="shared" si="19"/>
        <v>9000</v>
      </c>
      <c r="AJ65" s="260">
        <f t="shared" si="20"/>
        <v>3</v>
      </c>
      <c r="AK65" s="299">
        <f t="shared" si="21"/>
        <v>9000</v>
      </c>
      <c r="AL65" s="414">
        <f t="shared" si="22"/>
        <v>3</v>
      </c>
      <c r="AM65" s="111">
        <f t="shared" si="23"/>
        <v>9000</v>
      </c>
      <c r="AN65" s="260">
        <f t="shared" si="24"/>
        <v>3</v>
      </c>
      <c r="AO65" s="414">
        <f t="shared" si="25"/>
        <v>9000</v>
      </c>
      <c r="AP65" s="128">
        <f t="shared" si="26"/>
        <v>3</v>
      </c>
      <c r="AQ65" s="131">
        <f t="shared" si="27"/>
        <v>9000</v>
      </c>
    </row>
    <row r="66" spans="1:43" s="6" customFormat="1" x14ac:dyDescent="0.4">
      <c r="A66" s="821" t="s">
        <v>3303</v>
      </c>
      <c r="B66" s="689" t="s">
        <v>3003</v>
      </c>
      <c r="C66" s="690" t="s">
        <v>3304</v>
      </c>
      <c r="D66" s="705" t="s">
        <v>3305</v>
      </c>
      <c r="E66" s="6">
        <v>16000</v>
      </c>
      <c r="F66" s="692">
        <f t="shared" si="63"/>
        <v>9600</v>
      </c>
      <c r="G66" s="692">
        <f t="shared" si="64"/>
        <v>10560</v>
      </c>
      <c r="H66" s="21">
        <v>60</v>
      </c>
      <c r="I66" s="693" t="s">
        <v>3308</v>
      </c>
      <c r="J66" s="833">
        <v>6</v>
      </c>
      <c r="K66" s="694" t="s">
        <v>3307</v>
      </c>
      <c r="L66" s="861" t="s">
        <v>3309</v>
      </c>
      <c r="M66" s="868" t="s">
        <v>3144</v>
      </c>
      <c r="N66" s="696" t="s">
        <v>3332</v>
      </c>
      <c r="O66" s="697"/>
      <c r="P66" s="828"/>
      <c r="Q66" s="703"/>
      <c r="R66" s="703"/>
      <c r="S66" s="700"/>
      <c r="T66" s="701">
        <f t="shared" si="65"/>
        <v>0</v>
      </c>
      <c r="U66" s="692"/>
      <c r="V66" s="701">
        <f t="shared" si="75"/>
        <v>0</v>
      </c>
      <c r="W66" s="692"/>
      <c r="X66" s="701">
        <f t="shared" si="77"/>
        <v>0</v>
      </c>
      <c r="Y66" s="692"/>
      <c r="Z66" s="701">
        <f t="shared" si="76"/>
        <v>0</v>
      </c>
      <c r="AA66" s="700">
        <f t="shared" si="28"/>
        <v>0</v>
      </c>
      <c r="AB66" s="701">
        <f t="shared" si="78"/>
        <v>0</v>
      </c>
      <c r="AC66" s="700">
        <v>6</v>
      </c>
      <c r="AD66" s="862">
        <f t="shared" si="30"/>
        <v>57600</v>
      </c>
      <c r="AE66" s="801">
        <f t="shared" si="16"/>
        <v>63360</v>
      </c>
      <c r="AF66" s="863">
        <f t="shared" si="17"/>
        <v>6</v>
      </c>
      <c r="AG66" s="700">
        <f t="shared" si="18"/>
        <v>57600</v>
      </c>
      <c r="AH66" s="864">
        <f t="shared" si="31"/>
        <v>6</v>
      </c>
      <c r="AI66" s="700">
        <f t="shared" si="19"/>
        <v>57600</v>
      </c>
      <c r="AJ66" s="865">
        <f t="shared" si="20"/>
        <v>6</v>
      </c>
      <c r="AK66" s="864">
        <f t="shared" si="21"/>
        <v>57600</v>
      </c>
      <c r="AL66" s="863">
        <f t="shared" si="22"/>
        <v>6</v>
      </c>
      <c r="AM66" s="700">
        <f t="shared" si="23"/>
        <v>57600</v>
      </c>
      <c r="AN66" s="865">
        <f t="shared" si="24"/>
        <v>6</v>
      </c>
      <c r="AO66" s="863">
        <f t="shared" si="25"/>
        <v>57600</v>
      </c>
      <c r="AP66" s="831">
        <f t="shared" si="26"/>
        <v>6</v>
      </c>
      <c r="AQ66" s="824">
        <f t="shared" si="27"/>
        <v>57600</v>
      </c>
    </row>
    <row r="67" spans="1:43" s="6" customFormat="1" x14ac:dyDescent="0.4">
      <c r="A67" s="821" t="s">
        <v>3303</v>
      </c>
      <c r="B67" s="689" t="s">
        <v>3002</v>
      </c>
      <c r="C67" s="690" t="s">
        <v>3304</v>
      </c>
      <c r="D67" s="704" t="s">
        <v>3306</v>
      </c>
      <c r="E67" s="6">
        <v>5500</v>
      </c>
      <c r="F67" s="692">
        <f t="shared" si="63"/>
        <v>3300</v>
      </c>
      <c r="G67" s="692">
        <f t="shared" si="64"/>
        <v>3630</v>
      </c>
      <c r="H67" s="21">
        <v>60</v>
      </c>
      <c r="I67" s="693" t="s">
        <v>3308</v>
      </c>
      <c r="J67" s="692">
        <v>10</v>
      </c>
      <c r="K67" s="694" t="s">
        <v>3307</v>
      </c>
      <c r="L67" s="861" t="s">
        <v>3309</v>
      </c>
      <c r="M67" s="868" t="s">
        <v>3144</v>
      </c>
      <c r="N67" s="696" t="s">
        <v>3332</v>
      </c>
      <c r="O67" s="697"/>
      <c r="P67" s="828"/>
      <c r="Q67" s="703"/>
      <c r="R67" s="703"/>
      <c r="S67" s="700"/>
      <c r="T67" s="701">
        <f t="shared" si="65"/>
        <v>0</v>
      </c>
      <c r="U67" s="692"/>
      <c r="V67" s="701">
        <f t="shared" si="75"/>
        <v>0</v>
      </c>
      <c r="W67" s="692"/>
      <c r="X67" s="701">
        <f t="shared" si="77"/>
        <v>0</v>
      </c>
      <c r="Y67" s="692"/>
      <c r="Z67" s="701">
        <f t="shared" si="76"/>
        <v>0</v>
      </c>
      <c r="AA67" s="700">
        <f t="shared" si="28"/>
        <v>0</v>
      </c>
      <c r="AB67" s="701">
        <f t="shared" si="78"/>
        <v>0</v>
      </c>
      <c r="AC67" s="700">
        <v>10</v>
      </c>
      <c r="AD67" s="862">
        <f t="shared" si="30"/>
        <v>33000</v>
      </c>
      <c r="AE67" s="801">
        <f t="shared" si="16"/>
        <v>36300</v>
      </c>
      <c r="AF67" s="863">
        <f t="shared" si="17"/>
        <v>10</v>
      </c>
      <c r="AG67" s="700">
        <f t="shared" si="18"/>
        <v>33000</v>
      </c>
      <c r="AH67" s="864">
        <f t="shared" si="31"/>
        <v>10</v>
      </c>
      <c r="AI67" s="700">
        <f t="shared" si="19"/>
        <v>33000</v>
      </c>
      <c r="AJ67" s="865">
        <f t="shared" si="20"/>
        <v>10</v>
      </c>
      <c r="AK67" s="864">
        <f t="shared" si="21"/>
        <v>33000</v>
      </c>
      <c r="AL67" s="863">
        <f t="shared" si="22"/>
        <v>10</v>
      </c>
      <c r="AM67" s="700">
        <f t="shared" si="23"/>
        <v>33000</v>
      </c>
      <c r="AN67" s="865">
        <f t="shared" si="24"/>
        <v>10</v>
      </c>
      <c r="AO67" s="863">
        <f t="shared" si="25"/>
        <v>33000</v>
      </c>
      <c r="AP67" s="831">
        <f t="shared" si="26"/>
        <v>10</v>
      </c>
      <c r="AQ67" s="824">
        <f t="shared" si="27"/>
        <v>33000</v>
      </c>
    </row>
    <row r="68" spans="1:43" s="95" customFormat="1" x14ac:dyDescent="0.4">
      <c r="A68" s="315" t="s">
        <v>3303</v>
      </c>
      <c r="B68" s="92" t="s">
        <v>3001</v>
      </c>
      <c r="C68" s="93" t="s">
        <v>3310</v>
      </c>
      <c r="D68" s="200" t="s">
        <v>3324</v>
      </c>
      <c r="E68" s="95">
        <v>15000</v>
      </c>
      <c r="F68" s="300">
        <f t="shared" si="63"/>
        <v>9000</v>
      </c>
      <c r="G68" s="300">
        <f t="shared" si="64"/>
        <v>9900</v>
      </c>
      <c r="H68" s="395">
        <v>60</v>
      </c>
      <c r="I68" s="741" t="s">
        <v>3273</v>
      </c>
      <c r="J68" s="118">
        <v>2</v>
      </c>
      <c r="K68" s="325" t="s">
        <v>3316</v>
      </c>
      <c r="L68" s="325"/>
      <c r="M68" s="211"/>
      <c r="N68" s="403" t="s">
        <v>3340</v>
      </c>
      <c r="O68" s="403"/>
      <c r="P68" s="408"/>
      <c r="Q68" s="405"/>
      <c r="R68" s="405"/>
      <c r="S68" s="111"/>
      <c r="T68" s="127">
        <f t="shared" si="65"/>
        <v>0</v>
      </c>
      <c r="U68" s="118"/>
      <c r="V68" s="127">
        <f t="shared" si="75"/>
        <v>0</v>
      </c>
      <c r="W68" s="118"/>
      <c r="X68" s="127">
        <f t="shared" si="77"/>
        <v>0</v>
      </c>
      <c r="Y68" s="118"/>
      <c r="Z68" s="127">
        <f t="shared" si="76"/>
        <v>0</v>
      </c>
      <c r="AA68" s="117">
        <f t="shared" si="28"/>
        <v>0</v>
      </c>
      <c r="AB68" s="127">
        <f t="shared" si="78"/>
        <v>0</v>
      </c>
      <c r="AC68" s="117">
        <v>1</v>
      </c>
      <c r="AD68" s="223">
        <f t="shared" si="30"/>
        <v>9000</v>
      </c>
      <c r="AE68" s="397">
        <f t="shared" si="16"/>
        <v>9900</v>
      </c>
      <c r="AF68" s="414">
        <f t="shared" si="17"/>
        <v>1</v>
      </c>
      <c r="AG68" s="111">
        <f t="shared" si="18"/>
        <v>9000</v>
      </c>
      <c r="AH68" s="299">
        <f t="shared" si="31"/>
        <v>1</v>
      </c>
      <c r="AI68" s="111">
        <f t="shared" si="19"/>
        <v>9000</v>
      </c>
      <c r="AJ68" s="260">
        <f t="shared" si="20"/>
        <v>1</v>
      </c>
      <c r="AK68" s="299">
        <f t="shared" si="21"/>
        <v>9000</v>
      </c>
      <c r="AL68" s="414">
        <f t="shared" si="22"/>
        <v>1</v>
      </c>
      <c r="AM68" s="111">
        <f t="shared" si="23"/>
        <v>9000</v>
      </c>
      <c r="AN68" s="260">
        <f t="shared" si="24"/>
        <v>1</v>
      </c>
      <c r="AO68" s="414">
        <f t="shared" si="25"/>
        <v>9000</v>
      </c>
      <c r="AP68" s="128">
        <f t="shared" si="26"/>
        <v>1</v>
      </c>
      <c r="AQ68" s="131">
        <f t="shared" si="27"/>
        <v>9000</v>
      </c>
    </row>
    <row r="69" spans="1:43" s="95" customFormat="1" x14ac:dyDescent="0.4">
      <c r="A69" s="315" t="s">
        <v>3303</v>
      </c>
      <c r="B69" s="92" t="s">
        <v>3000</v>
      </c>
      <c r="C69" s="93" t="s">
        <v>3310</v>
      </c>
      <c r="D69" s="188" t="s">
        <v>3325</v>
      </c>
      <c r="E69" s="95">
        <v>8000</v>
      </c>
      <c r="F69" s="300">
        <f t="shared" si="63"/>
        <v>4800</v>
      </c>
      <c r="G69" s="300">
        <f t="shared" si="64"/>
        <v>5280</v>
      </c>
      <c r="H69" s="395">
        <v>60</v>
      </c>
      <c r="I69" s="741" t="s">
        <v>3273</v>
      </c>
      <c r="J69" s="118">
        <v>1</v>
      </c>
      <c r="K69" s="325" t="s">
        <v>3317</v>
      </c>
      <c r="L69" s="325" t="s">
        <v>3318</v>
      </c>
      <c r="M69" s="211"/>
      <c r="N69" s="284"/>
      <c r="O69" s="403"/>
      <c r="P69" s="408"/>
      <c r="Q69" s="405"/>
      <c r="R69" s="405"/>
      <c r="S69" s="111"/>
      <c r="T69" s="127">
        <f t="shared" si="65"/>
        <v>0</v>
      </c>
      <c r="U69" s="118"/>
      <c r="V69" s="127">
        <f t="shared" si="75"/>
        <v>0</v>
      </c>
      <c r="W69" s="118"/>
      <c r="X69" s="127">
        <f t="shared" si="77"/>
        <v>0</v>
      </c>
      <c r="Y69" s="118"/>
      <c r="Z69" s="127">
        <f t="shared" si="76"/>
        <v>0</v>
      </c>
      <c r="AA69" s="117">
        <f t="shared" si="28"/>
        <v>0</v>
      </c>
      <c r="AB69" s="127">
        <f t="shared" si="78"/>
        <v>0</v>
      </c>
      <c r="AC69" s="117">
        <v>1</v>
      </c>
      <c r="AD69" s="223">
        <f t="shared" si="30"/>
        <v>4800</v>
      </c>
      <c r="AE69" s="397">
        <f t="shared" si="16"/>
        <v>5280</v>
      </c>
      <c r="AF69" s="414">
        <f t="shared" si="17"/>
        <v>1</v>
      </c>
      <c r="AG69" s="111">
        <f t="shared" si="18"/>
        <v>4800</v>
      </c>
      <c r="AH69" s="299">
        <f t="shared" si="31"/>
        <v>1</v>
      </c>
      <c r="AI69" s="111">
        <f t="shared" si="19"/>
        <v>4800</v>
      </c>
      <c r="AJ69" s="260">
        <f t="shared" si="20"/>
        <v>1</v>
      </c>
      <c r="AK69" s="299">
        <f t="shared" si="21"/>
        <v>4800</v>
      </c>
      <c r="AL69" s="414">
        <f t="shared" si="22"/>
        <v>1</v>
      </c>
      <c r="AM69" s="111">
        <f t="shared" si="23"/>
        <v>4800</v>
      </c>
      <c r="AN69" s="260">
        <f t="shared" si="24"/>
        <v>1</v>
      </c>
      <c r="AO69" s="414">
        <f t="shared" si="25"/>
        <v>4800</v>
      </c>
      <c r="AP69" s="128">
        <f t="shared" si="26"/>
        <v>1</v>
      </c>
      <c r="AQ69" s="131">
        <f t="shared" si="27"/>
        <v>4800</v>
      </c>
    </row>
    <row r="70" spans="1:43" s="6" customFormat="1" x14ac:dyDescent="0.4">
      <c r="A70" s="821" t="s">
        <v>3303</v>
      </c>
      <c r="B70" s="689" t="s">
        <v>2999</v>
      </c>
      <c r="C70" s="690" t="s">
        <v>3327</v>
      </c>
      <c r="D70" s="704" t="s">
        <v>3328</v>
      </c>
      <c r="E70" s="6">
        <v>4000</v>
      </c>
      <c r="F70" s="692">
        <f t="shared" si="63"/>
        <v>2400</v>
      </c>
      <c r="G70" s="692">
        <f t="shared" si="64"/>
        <v>2640</v>
      </c>
      <c r="H70" s="21">
        <v>60</v>
      </c>
      <c r="I70" s="693" t="s">
        <v>3308</v>
      </c>
      <c r="J70" s="692">
        <v>2</v>
      </c>
      <c r="K70" s="694" t="s">
        <v>3265</v>
      </c>
      <c r="L70" s="694" t="s">
        <v>3329</v>
      </c>
      <c r="M70" s="868" t="s">
        <v>3144</v>
      </c>
      <c r="N70" s="696" t="s">
        <v>3332</v>
      </c>
      <c r="O70" s="697"/>
      <c r="P70" s="828"/>
      <c r="Q70" s="703"/>
      <c r="R70" s="703"/>
      <c r="S70" s="700"/>
      <c r="T70" s="701">
        <f t="shared" si="65"/>
        <v>0</v>
      </c>
      <c r="U70" s="692"/>
      <c r="V70" s="701">
        <f t="shared" si="75"/>
        <v>0</v>
      </c>
      <c r="W70" s="692"/>
      <c r="X70" s="701">
        <f t="shared" si="77"/>
        <v>0</v>
      </c>
      <c r="Y70" s="692"/>
      <c r="Z70" s="701">
        <f t="shared" si="76"/>
        <v>0</v>
      </c>
      <c r="AA70" s="700">
        <f t="shared" si="28"/>
        <v>0</v>
      </c>
      <c r="AB70" s="701">
        <f t="shared" si="78"/>
        <v>0</v>
      </c>
      <c r="AC70" s="700">
        <f t="shared" si="29"/>
        <v>0</v>
      </c>
      <c r="AD70" s="862">
        <f t="shared" si="30"/>
        <v>0</v>
      </c>
      <c r="AE70" s="801">
        <f t="shared" si="16"/>
        <v>0</v>
      </c>
      <c r="AF70" s="863">
        <f t="shared" si="17"/>
        <v>0</v>
      </c>
      <c r="AG70" s="700">
        <f t="shared" si="18"/>
        <v>0</v>
      </c>
      <c r="AH70" s="864">
        <f t="shared" si="31"/>
        <v>0</v>
      </c>
      <c r="AI70" s="700">
        <f t="shared" si="19"/>
        <v>0</v>
      </c>
      <c r="AJ70" s="865">
        <f t="shared" si="20"/>
        <v>0</v>
      </c>
      <c r="AK70" s="864">
        <f t="shared" si="21"/>
        <v>0</v>
      </c>
      <c r="AL70" s="863">
        <f t="shared" si="22"/>
        <v>0</v>
      </c>
      <c r="AM70" s="700">
        <f t="shared" si="23"/>
        <v>0</v>
      </c>
      <c r="AN70" s="865">
        <f t="shared" si="24"/>
        <v>0</v>
      </c>
      <c r="AO70" s="863">
        <f t="shared" si="25"/>
        <v>0</v>
      </c>
      <c r="AP70" s="831">
        <f t="shared" si="26"/>
        <v>0</v>
      </c>
      <c r="AQ70" s="824">
        <f t="shared" si="27"/>
        <v>0</v>
      </c>
    </row>
    <row r="71" spans="1:43" s="95" customFormat="1" ht="15.75" customHeight="1" x14ac:dyDescent="0.4">
      <c r="A71" s="315" t="s">
        <v>3303</v>
      </c>
      <c r="B71" s="92" t="s">
        <v>2998</v>
      </c>
      <c r="C71" s="93" t="s">
        <v>3261</v>
      </c>
      <c r="D71" s="860" t="s">
        <v>3330</v>
      </c>
      <c r="E71" s="95">
        <v>4000</v>
      </c>
      <c r="F71" s="300">
        <f t="shared" si="63"/>
        <v>2400</v>
      </c>
      <c r="G71" s="300">
        <f t="shared" si="64"/>
        <v>2640</v>
      </c>
      <c r="H71" s="395">
        <v>60</v>
      </c>
      <c r="I71" s="741" t="s">
        <v>3308</v>
      </c>
      <c r="J71" s="118">
        <v>10</v>
      </c>
      <c r="K71" s="325" t="s">
        <v>3265</v>
      </c>
      <c r="L71" s="325" t="s">
        <v>3331</v>
      </c>
      <c r="M71" s="211"/>
      <c r="N71" s="284"/>
      <c r="O71" s="403"/>
      <c r="P71" s="408"/>
      <c r="Q71" s="405"/>
      <c r="R71" s="405"/>
      <c r="S71" s="111"/>
      <c r="T71" s="127">
        <f t="shared" si="65"/>
        <v>0</v>
      </c>
      <c r="U71" s="118"/>
      <c r="V71" s="127">
        <f t="shared" si="75"/>
        <v>0</v>
      </c>
      <c r="W71" s="118"/>
      <c r="X71" s="127">
        <f t="shared" si="77"/>
        <v>0</v>
      </c>
      <c r="Y71" s="118"/>
      <c r="Z71" s="127">
        <f t="shared" si="76"/>
        <v>0</v>
      </c>
      <c r="AA71" s="117">
        <f t="shared" si="28"/>
        <v>0</v>
      </c>
      <c r="AB71" s="127">
        <f t="shared" si="78"/>
        <v>0</v>
      </c>
      <c r="AC71" s="117">
        <v>10</v>
      </c>
      <c r="AD71" s="223">
        <f t="shared" si="30"/>
        <v>24000</v>
      </c>
      <c r="AE71" s="397">
        <f t="shared" ref="AE71:AE109" si="79">G71*AC71</f>
        <v>26400</v>
      </c>
      <c r="AF71" s="414">
        <f t="shared" ref="AF71:AF109" si="80">AC71</f>
        <v>10</v>
      </c>
      <c r="AG71" s="111">
        <f t="shared" ref="AG71:AG109" si="81">F71*AF71</f>
        <v>24000</v>
      </c>
      <c r="AH71" s="299">
        <f t="shared" ref="AH71:AH109" si="82">AF71</f>
        <v>10</v>
      </c>
      <c r="AI71" s="111">
        <f t="shared" ref="AI71:AI109" si="83">F71*AH71</f>
        <v>24000</v>
      </c>
      <c r="AJ71" s="260">
        <f t="shared" ref="AJ71:AJ109" si="84">AH71</f>
        <v>10</v>
      </c>
      <c r="AK71" s="299">
        <f t="shared" ref="AK71:AK109" si="85">F71*AJ71</f>
        <v>24000</v>
      </c>
      <c r="AL71" s="414">
        <f t="shared" ref="AL71:AL109" si="86">AJ71</f>
        <v>10</v>
      </c>
      <c r="AM71" s="111">
        <f t="shared" ref="AM71:AM109" si="87">F71*AL71</f>
        <v>24000</v>
      </c>
      <c r="AN71" s="260">
        <f t="shared" ref="AN71:AN109" si="88">AL71</f>
        <v>10</v>
      </c>
      <c r="AO71" s="414">
        <f t="shared" ref="AO71:AO109" si="89">F71*AN71</f>
        <v>24000</v>
      </c>
      <c r="AP71" s="128">
        <f t="shared" ref="AP71:AP109" si="90">AN71</f>
        <v>10</v>
      </c>
      <c r="AQ71" s="131">
        <f t="shared" ref="AQ71:AQ109" si="91">F71*AP71</f>
        <v>24000</v>
      </c>
    </row>
    <row r="72" spans="1:43" s="95" customFormat="1" ht="15.75" customHeight="1" x14ac:dyDescent="0.4">
      <c r="A72" s="315" t="s">
        <v>3323</v>
      </c>
      <c r="B72" s="92" t="s">
        <v>2997</v>
      </c>
      <c r="C72" s="93" t="s">
        <v>3311</v>
      </c>
      <c r="D72" s="200" t="s">
        <v>3312</v>
      </c>
      <c r="E72" s="95">
        <v>12000</v>
      </c>
      <c r="F72" s="118">
        <f t="shared" si="63"/>
        <v>7200</v>
      </c>
      <c r="G72" s="118">
        <f t="shared" si="64"/>
        <v>7920</v>
      </c>
      <c r="H72" s="129">
        <v>60</v>
      </c>
      <c r="I72" s="275" t="s">
        <v>3308</v>
      </c>
      <c r="J72" s="118">
        <v>1</v>
      </c>
      <c r="K72" s="325" t="s">
        <v>3265</v>
      </c>
      <c r="L72" s="325" t="s">
        <v>3319</v>
      </c>
      <c r="M72" s="785" t="s">
        <v>3144</v>
      </c>
      <c r="N72" s="417" t="s">
        <v>3540</v>
      </c>
      <c r="O72" s="428"/>
      <c r="P72" s="461"/>
      <c r="Q72" s="432"/>
      <c r="R72" s="432"/>
      <c r="S72" s="111"/>
      <c r="T72" s="127">
        <f t="shared" si="65"/>
        <v>0</v>
      </c>
      <c r="U72" s="118"/>
      <c r="V72" s="127">
        <f t="shared" si="75"/>
        <v>0</v>
      </c>
      <c r="W72" s="118"/>
      <c r="X72" s="127">
        <f t="shared" si="77"/>
        <v>0</v>
      </c>
      <c r="Y72" s="118"/>
      <c r="Z72" s="127">
        <f t="shared" si="76"/>
        <v>0</v>
      </c>
      <c r="AA72" s="111">
        <f t="shared" si="28"/>
        <v>0</v>
      </c>
      <c r="AB72" s="127">
        <f t="shared" si="78"/>
        <v>0</v>
      </c>
      <c r="AC72" s="111">
        <v>1</v>
      </c>
      <c r="AD72" s="223">
        <f t="shared" ref="AD72:AD109" si="92">F72*AC72</f>
        <v>7200</v>
      </c>
      <c r="AE72" s="397">
        <f t="shared" si="79"/>
        <v>7920</v>
      </c>
      <c r="AF72" s="414">
        <v>0</v>
      </c>
      <c r="AG72" s="111">
        <f t="shared" si="81"/>
        <v>0</v>
      </c>
      <c r="AH72" s="299">
        <f t="shared" si="82"/>
        <v>0</v>
      </c>
      <c r="AI72" s="111">
        <f t="shared" si="83"/>
        <v>0</v>
      </c>
      <c r="AJ72" s="260">
        <f t="shared" si="84"/>
        <v>0</v>
      </c>
      <c r="AK72" s="299">
        <f t="shared" si="85"/>
        <v>0</v>
      </c>
      <c r="AL72" s="414">
        <f t="shared" si="86"/>
        <v>0</v>
      </c>
      <c r="AM72" s="111">
        <f t="shared" si="87"/>
        <v>0</v>
      </c>
      <c r="AN72" s="260">
        <f t="shared" si="88"/>
        <v>0</v>
      </c>
      <c r="AO72" s="414">
        <f t="shared" si="89"/>
        <v>0</v>
      </c>
      <c r="AP72" s="128">
        <f t="shared" si="90"/>
        <v>0</v>
      </c>
      <c r="AQ72" s="131">
        <f t="shared" si="91"/>
        <v>0</v>
      </c>
    </row>
    <row r="73" spans="1:43" s="95" customFormat="1" ht="15.75" customHeight="1" x14ac:dyDescent="0.4">
      <c r="A73" s="315" t="s">
        <v>3323</v>
      </c>
      <c r="B73" s="92" t="s">
        <v>2996</v>
      </c>
      <c r="C73" s="93" t="s">
        <v>3311</v>
      </c>
      <c r="D73" s="200" t="s">
        <v>3312</v>
      </c>
      <c r="E73" s="95">
        <v>15000</v>
      </c>
      <c r="F73" s="118">
        <f t="shared" si="63"/>
        <v>9000</v>
      </c>
      <c r="G73" s="118">
        <f t="shared" si="64"/>
        <v>9900</v>
      </c>
      <c r="H73" s="129">
        <v>60</v>
      </c>
      <c r="I73" s="275" t="s">
        <v>3308</v>
      </c>
      <c r="J73" s="118">
        <v>2</v>
      </c>
      <c r="K73" s="325" t="s">
        <v>3265</v>
      </c>
      <c r="L73" s="302" t="s">
        <v>3326</v>
      </c>
      <c r="M73" s="785" t="s">
        <v>3144</v>
      </c>
      <c r="N73" s="417" t="s">
        <v>3571</v>
      </c>
      <c r="O73" s="428" t="s">
        <v>3575</v>
      </c>
      <c r="P73" s="461"/>
      <c r="Q73" s="432"/>
      <c r="R73" s="432"/>
      <c r="S73" s="111"/>
      <c r="T73" s="127">
        <f t="shared" si="65"/>
        <v>0</v>
      </c>
      <c r="U73" s="118"/>
      <c r="V73" s="127">
        <f t="shared" si="75"/>
        <v>0</v>
      </c>
      <c r="W73" s="118"/>
      <c r="X73" s="127">
        <f t="shared" si="77"/>
        <v>0</v>
      </c>
      <c r="Y73" s="118"/>
      <c r="Z73" s="127">
        <f t="shared" si="76"/>
        <v>0</v>
      </c>
      <c r="AA73" s="111">
        <f t="shared" si="28"/>
        <v>0</v>
      </c>
      <c r="AB73" s="127">
        <f t="shared" si="78"/>
        <v>0</v>
      </c>
      <c r="AC73" s="111">
        <v>0</v>
      </c>
      <c r="AD73" s="223">
        <f t="shared" si="92"/>
        <v>0</v>
      </c>
      <c r="AE73" s="397">
        <f t="shared" si="79"/>
        <v>0</v>
      </c>
      <c r="AF73" s="414">
        <f t="shared" si="80"/>
        <v>0</v>
      </c>
      <c r="AG73" s="111">
        <f t="shared" si="81"/>
        <v>0</v>
      </c>
      <c r="AH73" s="299">
        <f t="shared" si="82"/>
        <v>0</v>
      </c>
      <c r="AI73" s="111">
        <f t="shared" si="83"/>
        <v>0</v>
      </c>
      <c r="AJ73" s="260">
        <f t="shared" si="84"/>
        <v>0</v>
      </c>
      <c r="AK73" s="299">
        <f t="shared" si="85"/>
        <v>0</v>
      </c>
      <c r="AL73" s="414">
        <f t="shared" si="86"/>
        <v>0</v>
      </c>
      <c r="AM73" s="111">
        <f t="shared" si="87"/>
        <v>0</v>
      </c>
      <c r="AN73" s="260">
        <f t="shared" si="88"/>
        <v>0</v>
      </c>
      <c r="AO73" s="414">
        <f t="shared" si="89"/>
        <v>0</v>
      </c>
      <c r="AP73" s="128">
        <f t="shared" si="90"/>
        <v>0</v>
      </c>
      <c r="AQ73" s="131">
        <f t="shared" si="91"/>
        <v>0</v>
      </c>
    </row>
    <row r="74" spans="1:43" s="95" customFormat="1" ht="15.75" customHeight="1" x14ac:dyDescent="0.4">
      <c r="A74" s="315" t="s">
        <v>3323</v>
      </c>
      <c r="B74" s="92" t="s">
        <v>2995</v>
      </c>
      <c r="C74" s="93" t="s">
        <v>3311</v>
      </c>
      <c r="D74" s="188" t="s">
        <v>3313</v>
      </c>
      <c r="E74" s="95">
        <v>8000</v>
      </c>
      <c r="F74" s="118">
        <f t="shared" si="63"/>
        <v>4800</v>
      </c>
      <c r="G74" s="118">
        <f t="shared" si="64"/>
        <v>5280</v>
      </c>
      <c r="H74" s="129">
        <v>60</v>
      </c>
      <c r="I74" s="275" t="s">
        <v>3308</v>
      </c>
      <c r="J74" s="118">
        <v>1</v>
      </c>
      <c r="K74" s="325" t="s">
        <v>3265</v>
      </c>
      <c r="L74" s="325" t="s">
        <v>3320</v>
      </c>
      <c r="M74" s="785" t="s">
        <v>3144</v>
      </c>
      <c r="N74" s="417" t="s">
        <v>3364</v>
      </c>
      <c r="O74" s="428"/>
      <c r="P74" s="461"/>
      <c r="Q74" s="432"/>
      <c r="R74" s="432"/>
      <c r="S74" s="111"/>
      <c r="T74" s="127">
        <f t="shared" si="65"/>
        <v>0</v>
      </c>
      <c r="U74" s="118"/>
      <c r="V74" s="127">
        <f t="shared" si="75"/>
        <v>0</v>
      </c>
      <c r="W74" s="118"/>
      <c r="X74" s="127">
        <f t="shared" si="77"/>
        <v>0</v>
      </c>
      <c r="Y74" s="118"/>
      <c r="Z74" s="127">
        <f t="shared" si="76"/>
        <v>0</v>
      </c>
      <c r="AA74" s="111">
        <f t="shared" si="28"/>
        <v>0</v>
      </c>
      <c r="AB74" s="127">
        <f t="shared" si="78"/>
        <v>0</v>
      </c>
      <c r="AC74" s="111">
        <v>0</v>
      </c>
      <c r="AD74" s="223">
        <f t="shared" si="92"/>
        <v>0</v>
      </c>
      <c r="AE74" s="397">
        <f t="shared" si="79"/>
        <v>0</v>
      </c>
      <c r="AF74" s="414">
        <f t="shared" si="80"/>
        <v>0</v>
      </c>
      <c r="AG74" s="111">
        <f t="shared" si="81"/>
        <v>0</v>
      </c>
      <c r="AH74" s="299">
        <f t="shared" si="82"/>
        <v>0</v>
      </c>
      <c r="AI74" s="111">
        <f t="shared" si="83"/>
        <v>0</v>
      </c>
      <c r="AJ74" s="260">
        <f t="shared" si="84"/>
        <v>0</v>
      </c>
      <c r="AK74" s="299">
        <f t="shared" si="85"/>
        <v>0</v>
      </c>
      <c r="AL74" s="414">
        <f t="shared" si="86"/>
        <v>0</v>
      </c>
      <c r="AM74" s="111">
        <f t="shared" si="87"/>
        <v>0</v>
      </c>
      <c r="AN74" s="260">
        <f t="shared" si="88"/>
        <v>0</v>
      </c>
      <c r="AO74" s="414">
        <f t="shared" si="89"/>
        <v>0</v>
      </c>
      <c r="AP74" s="128">
        <f t="shared" si="90"/>
        <v>0</v>
      </c>
      <c r="AQ74" s="131">
        <f t="shared" si="91"/>
        <v>0</v>
      </c>
    </row>
    <row r="75" spans="1:43" s="95" customFormat="1" ht="15.75" customHeight="1" x14ac:dyDescent="0.4">
      <c r="A75" s="315" t="s">
        <v>3323</v>
      </c>
      <c r="B75" s="92" t="s">
        <v>2994</v>
      </c>
      <c r="C75" s="93" t="s">
        <v>3315</v>
      </c>
      <c r="D75" s="188" t="s">
        <v>3314</v>
      </c>
      <c r="E75" s="95">
        <v>28000</v>
      </c>
      <c r="F75" s="300">
        <f t="shared" si="63"/>
        <v>16800</v>
      </c>
      <c r="G75" s="300">
        <f t="shared" si="64"/>
        <v>18480</v>
      </c>
      <c r="H75" s="395">
        <v>60</v>
      </c>
      <c r="I75" s="741" t="s">
        <v>3308</v>
      </c>
      <c r="J75" s="118">
        <v>1</v>
      </c>
      <c r="K75" s="325" t="s">
        <v>3265</v>
      </c>
      <c r="L75" s="325" t="s">
        <v>3319</v>
      </c>
      <c r="M75" s="868"/>
      <c r="N75" s="284"/>
      <c r="O75" s="403"/>
      <c r="P75" s="408"/>
      <c r="Q75" s="405"/>
      <c r="R75" s="405"/>
      <c r="S75" s="111"/>
      <c r="T75" s="127">
        <f t="shared" si="65"/>
        <v>0</v>
      </c>
      <c r="U75" s="118"/>
      <c r="V75" s="127">
        <f t="shared" si="75"/>
        <v>0</v>
      </c>
      <c r="W75" s="118"/>
      <c r="X75" s="127">
        <f t="shared" si="77"/>
        <v>0</v>
      </c>
      <c r="Y75" s="118"/>
      <c r="Z75" s="127">
        <f t="shared" si="76"/>
        <v>0</v>
      </c>
      <c r="AA75" s="117">
        <f t="shared" si="28"/>
        <v>0</v>
      </c>
      <c r="AB75" s="127">
        <f t="shared" si="78"/>
        <v>0</v>
      </c>
      <c r="AC75" s="117">
        <v>1</v>
      </c>
      <c r="AD75" s="223">
        <f t="shared" si="92"/>
        <v>16800</v>
      </c>
      <c r="AE75" s="397">
        <f t="shared" si="79"/>
        <v>18480</v>
      </c>
      <c r="AF75" s="414">
        <f t="shared" si="80"/>
        <v>1</v>
      </c>
      <c r="AG75" s="111">
        <f t="shared" si="81"/>
        <v>16800</v>
      </c>
      <c r="AH75" s="299">
        <f t="shared" si="82"/>
        <v>1</v>
      </c>
      <c r="AI75" s="111">
        <f t="shared" si="83"/>
        <v>16800</v>
      </c>
      <c r="AJ75" s="260">
        <f t="shared" si="84"/>
        <v>1</v>
      </c>
      <c r="AK75" s="299">
        <f t="shared" si="85"/>
        <v>16800</v>
      </c>
      <c r="AL75" s="414">
        <f t="shared" si="86"/>
        <v>1</v>
      </c>
      <c r="AM75" s="111">
        <f t="shared" si="87"/>
        <v>16800</v>
      </c>
      <c r="AN75" s="260">
        <f t="shared" si="88"/>
        <v>1</v>
      </c>
      <c r="AO75" s="414">
        <f t="shared" si="89"/>
        <v>16800</v>
      </c>
      <c r="AP75" s="128">
        <f t="shared" si="90"/>
        <v>1</v>
      </c>
      <c r="AQ75" s="131">
        <f t="shared" si="91"/>
        <v>16800</v>
      </c>
    </row>
    <row r="76" spans="1:43" s="95" customFormat="1" ht="15.75" customHeight="1" x14ac:dyDescent="0.4">
      <c r="A76" s="315" t="s">
        <v>3323</v>
      </c>
      <c r="B76" s="92" t="s">
        <v>2993</v>
      </c>
      <c r="C76" s="93" t="s">
        <v>3311</v>
      </c>
      <c r="D76" s="188" t="s">
        <v>3322</v>
      </c>
      <c r="E76" s="95">
        <v>102000</v>
      </c>
      <c r="F76" s="118">
        <f t="shared" si="63"/>
        <v>61200</v>
      </c>
      <c r="G76" s="118">
        <f t="shared" si="64"/>
        <v>67320</v>
      </c>
      <c r="H76" s="129">
        <v>60</v>
      </c>
      <c r="I76" s="275" t="s">
        <v>3308</v>
      </c>
      <c r="J76" s="118">
        <v>1</v>
      </c>
      <c r="K76" s="325" t="s">
        <v>1365</v>
      </c>
      <c r="L76" s="325" t="s">
        <v>3321</v>
      </c>
      <c r="M76" s="785" t="s">
        <v>3144</v>
      </c>
      <c r="N76" s="417" t="s">
        <v>3608</v>
      </c>
      <c r="O76" s="428"/>
      <c r="P76" s="461"/>
      <c r="Q76" s="432"/>
      <c r="R76" s="432"/>
      <c r="S76" s="111"/>
      <c r="T76" s="127">
        <f t="shared" si="65"/>
        <v>0</v>
      </c>
      <c r="U76" s="118"/>
      <c r="V76" s="127">
        <f t="shared" si="75"/>
        <v>0</v>
      </c>
      <c r="W76" s="118"/>
      <c r="X76" s="127">
        <f t="shared" si="77"/>
        <v>0</v>
      </c>
      <c r="Y76" s="118"/>
      <c r="Z76" s="127">
        <f t="shared" si="76"/>
        <v>0</v>
      </c>
      <c r="AA76" s="111">
        <f t="shared" si="28"/>
        <v>0</v>
      </c>
      <c r="AB76" s="127">
        <f t="shared" si="78"/>
        <v>0</v>
      </c>
      <c r="AC76" s="111">
        <v>1</v>
      </c>
      <c r="AD76" s="223">
        <f t="shared" si="92"/>
        <v>61200</v>
      </c>
      <c r="AE76" s="397">
        <f t="shared" si="79"/>
        <v>67320</v>
      </c>
      <c r="AF76" s="414">
        <v>0</v>
      </c>
      <c r="AG76" s="111">
        <f t="shared" si="81"/>
        <v>0</v>
      </c>
      <c r="AH76" s="299">
        <f t="shared" si="82"/>
        <v>0</v>
      </c>
      <c r="AI76" s="111">
        <f t="shared" si="83"/>
        <v>0</v>
      </c>
      <c r="AJ76" s="260">
        <f t="shared" si="84"/>
        <v>0</v>
      </c>
      <c r="AK76" s="299">
        <f t="shared" si="85"/>
        <v>0</v>
      </c>
      <c r="AL76" s="414">
        <f t="shared" si="86"/>
        <v>0</v>
      </c>
      <c r="AM76" s="111">
        <f t="shared" si="87"/>
        <v>0</v>
      </c>
      <c r="AN76" s="260">
        <f t="shared" si="88"/>
        <v>0</v>
      </c>
      <c r="AO76" s="414">
        <f t="shared" si="89"/>
        <v>0</v>
      </c>
      <c r="AP76" s="128">
        <f t="shared" si="90"/>
        <v>0</v>
      </c>
      <c r="AQ76" s="131">
        <f t="shared" si="91"/>
        <v>0</v>
      </c>
    </row>
    <row r="77" spans="1:43" s="95" customFormat="1" ht="15.75" customHeight="1" x14ac:dyDescent="0.4">
      <c r="A77" s="315" t="s">
        <v>3361</v>
      </c>
      <c r="B77" s="92" t="s">
        <v>2992</v>
      </c>
      <c r="C77" s="93" t="s">
        <v>2570</v>
      </c>
      <c r="D77" s="222" t="s">
        <v>3347</v>
      </c>
      <c r="E77" s="95">
        <v>25000</v>
      </c>
      <c r="F77" s="300">
        <f t="shared" ref="F77:F108" si="93">E77*H77/100</f>
        <v>15000</v>
      </c>
      <c r="G77" s="300">
        <f t="shared" ref="G77:G108" si="94">ROUND(F77*1.1,1)</f>
        <v>16500</v>
      </c>
      <c r="H77" s="395">
        <v>60</v>
      </c>
      <c r="I77" s="891" t="s">
        <v>3541</v>
      </c>
      <c r="J77" s="118">
        <v>2</v>
      </c>
      <c r="K77" s="325" t="s">
        <v>1365</v>
      </c>
      <c r="L77" s="325" t="s">
        <v>3375</v>
      </c>
      <c r="M77" s="211"/>
      <c r="N77" s="284"/>
      <c r="O77" s="403"/>
      <c r="P77" s="408"/>
      <c r="Q77" s="405"/>
      <c r="R77" s="405"/>
      <c r="S77" s="111"/>
      <c r="T77" s="127">
        <f t="shared" ref="T77:T108" si="95">F77*S77</f>
        <v>0</v>
      </c>
      <c r="U77" s="118"/>
      <c r="V77" s="127">
        <f t="shared" si="75"/>
        <v>0</v>
      </c>
      <c r="W77" s="118"/>
      <c r="X77" s="127">
        <f t="shared" si="77"/>
        <v>0</v>
      </c>
      <c r="Y77" s="118"/>
      <c r="Z77" s="127">
        <f t="shared" si="76"/>
        <v>0</v>
      </c>
      <c r="AA77" s="117">
        <f t="shared" si="28"/>
        <v>0</v>
      </c>
      <c r="AB77" s="127">
        <f t="shared" si="78"/>
        <v>0</v>
      </c>
      <c r="AC77" s="117">
        <v>2</v>
      </c>
      <c r="AD77" s="223">
        <f t="shared" si="92"/>
        <v>30000</v>
      </c>
      <c r="AE77" s="397">
        <f t="shared" si="79"/>
        <v>33000</v>
      </c>
      <c r="AF77" s="414">
        <f t="shared" si="80"/>
        <v>2</v>
      </c>
      <c r="AG77" s="111">
        <f t="shared" si="81"/>
        <v>30000</v>
      </c>
      <c r="AH77" s="299">
        <f t="shared" si="82"/>
        <v>2</v>
      </c>
      <c r="AI77" s="111">
        <f t="shared" si="83"/>
        <v>30000</v>
      </c>
      <c r="AJ77" s="260">
        <f t="shared" si="84"/>
        <v>2</v>
      </c>
      <c r="AK77" s="299">
        <f t="shared" si="85"/>
        <v>30000</v>
      </c>
      <c r="AL77" s="414">
        <f t="shared" si="86"/>
        <v>2</v>
      </c>
      <c r="AM77" s="111">
        <f t="shared" si="87"/>
        <v>30000</v>
      </c>
      <c r="AN77" s="260">
        <f t="shared" si="88"/>
        <v>2</v>
      </c>
      <c r="AO77" s="414">
        <f t="shared" si="89"/>
        <v>30000</v>
      </c>
      <c r="AP77" s="128">
        <f t="shared" si="90"/>
        <v>2</v>
      </c>
      <c r="AQ77" s="131">
        <f t="shared" si="91"/>
        <v>30000</v>
      </c>
    </row>
    <row r="78" spans="1:43" s="95" customFormat="1" ht="15.75" customHeight="1" x14ac:dyDescent="0.4">
      <c r="A78" s="315" t="s">
        <v>3361</v>
      </c>
      <c r="B78" s="92" t="s">
        <v>2991</v>
      </c>
      <c r="C78" s="93" t="s">
        <v>3345</v>
      </c>
      <c r="D78" s="436" t="s">
        <v>3348</v>
      </c>
      <c r="E78" s="95">
        <v>8000</v>
      </c>
      <c r="F78" s="118">
        <f t="shared" si="93"/>
        <v>4800</v>
      </c>
      <c r="G78" s="118">
        <f t="shared" si="94"/>
        <v>5280</v>
      </c>
      <c r="H78" s="129">
        <v>60</v>
      </c>
      <c r="I78" s="903" t="s">
        <v>3541</v>
      </c>
      <c r="J78" s="118">
        <v>30</v>
      </c>
      <c r="K78" s="325" t="s">
        <v>1365</v>
      </c>
      <c r="L78" s="325" t="s">
        <v>3357</v>
      </c>
      <c r="M78" s="785" t="s">
        <v>3144</v>
      </c>
      <c r="N78" s="417" t="s">
        <v>3664</v>
      </c>
      <c r="O78" s="428"/>
      <c r="P78" s="461"/>
      <c r="Q78" s="432"/>
      <c r="R78" s="432"/>
      <c r="S78" s="111"/>
      <c r="T78" s="127">
        <f t="shared" si="95"/>
        <v>0</v>
      </c>
      <c r="U78" s="118"/>
      <c r="V78" s="127">
        <f t="shared" si="75"/>
        <v>0</v>
      </c>
      <c r="W78" s="118"/>
      <c r="X78" s="127">
        <f t="shared" si="77"/>
        <v>0</v>
      </c>
      <c r="Y78" s="118"/>
      <c r="Z78" s="127">
        <f t="shared" si="76"/>
        <v>0</v>
      </c>
      <c r="AA78" s="111">
        <f t="shared" ref="AA78:AA109" si="96">Y78</f>
        <v>0</v>
      </c>
      <c r="AB78" s="127">
        <f t="shared" si="78"/>
        <v>0</v>
      </c>
      <c r="AC78" s="111">
        <v>30</v>
      </c>
      <c r="AD78" s="223">
        <f t="shared" si="92"/>
        <v>144000</v>
      </c>
      <c r="AE78" s="397">
        <f t="shared" si="79"/>
        <v>158400</v>
      </c>
      <c r="AF78" s="414">
        <v>0</v>
      </c>
      <c r="AG78" s="111">
        <f t="shared" si="81"/>
        <v>0</v>
      </c>
      <c r="AH78" s="299">
        <f t="shared" si="82"/>
        <v>0</v>
      </c>
      <c r="AI78" s="111">
        <f t="shared" si="83"/>
        <v>0</v>
      </c>
      <c r="AJ78" s="260">
        <f t="shared" si="84"/>
        <v>0</v>
      </c>
      <c r="AK78" s="299">
        <f t="shared" si="85"/>
        <v>0</v>
      </c>
      <c r="AL78" s="414">
        <f t="shared" si="86"/>
        <v>0</v>
      </c>
      <c r="AM78" s="111">
        <f t="shared" si="87"/>
        <v>0</v>
      </c>
      <c r="AN78" s="260">
        <f t="shared" si="88"/>
        <v>0</v>
      </c>
      <c r="AO78" s="414">
        <f t="shared" si="89"/>
        <v>0</v>
      </c>
      <c r="AP78" s="128">
        <f t="shared" si="90"/>
        <v>0</v>
      </c>
      <c r="AQ78" s="131">
        <f t="shared" si="91"/>
        <v>0</v>
      </c>
    </row>
    <row r="79" spans="1:43" s="95" customFormat="1" ht="15.75" customHeight="1" x14ac:dyDescent="0.4">
      <c r="A79" s="315" t="s">
        <v>3361</v>
      </c>
      <c r="B79" s="92" t="s">
        <v>2990</v>
      </c>
      <c r="C79" s="93" t="s">
        <v>3346</v>
      </c>
      <c r="D79" s="326" t="s">
        <v>3349</v>
      </c>
      <c r="E79" s="95">
        <v>4500</v>
      </c>
      <c r="F79" s="300">
        <f t="shared" si="93"/>
        <v>2700</v>
      </c>
      <c r="G79" s="300">
        <f t="shared" si="94"/>
        <v>2970</v>
      </c>
      <c r="H79" s="395">
        <v>60</v>
      </c>
      <c r="I79" s="741" t="s">
        <v>3308</v>
      </c>
      <c r="J79" s="118">
        <v>1</v>
      </c>
      <c r="K79" s="325" t="s">
        <v>3265</v>
      </c>
      <c r="L79" s="325" t="s">
        <v>3354</v>
      </c>
      <c r="M79" s="211"/>
      <c r="N79" s="284"/>
      <c r="O79" s="403"/>
      <c r="P79" s="408"/>
      <c r="Q79" s="405"/>
      <c r="R79" s="405"/>
      <c r="S79" s="111"/>
      <c r="T79" s="127">
        <f t="shared" si="95"/>
        <v>0</v>
      </c>
      <c r="U79" s="118"/>
      <c r="V79" s="127">
        <f t="shared" si="75"/>
        <v>0</v>
      </c>
      <c r="W79" s="118"/>
      <c r="X79" s="127">
        <f t="shared" si="77"/>
        <v>0</v>
      </c>
      <c r="Y79" s="118"/>
      <c r="Z79" s="127">
        <f t="shared" si="76"/>
        <v>0</v>
      </c>
      <c r="AA79" s="117">
        <f t="shared" si="96"/>
        <v>0</v>
      </c>
      <c r="AB79" s="127">
        <f t="shared" si="78"/>
        <v>0</v>
      </c>
      <c r="AC79" s="117">
        <v>1</v>
      </c>
      <c r="AD79" s="223">
        <f t="shared" si="92"/>
        <v>2700</v>
      </c>
      <c r="AE79" s="397">
        <f t="shared" si="79"/>
        <v>2970</v>
      </c>
      <c r="AF79" s="414">
        <f t="shared" si="80"/>
        <v>1</v>
      </c>
      <c r="AG79" s="111">
        <f t="shared" si="81"/>
        <v>2700</v>
      </c>
      <c r="AH79" s="299">
        <f t="shared" si="82"/>
        <v>1</v>
      </c>
      <c r="AI79" s="111">
        <f t="shared" si="83"/>
        <v>2700</v>
      </c>
      <c r="AJ79" s="260">
        <f t="shared" si="84"/>
        <v>1</v>
      </c>
      <c r="AK79" s="299">
        <f t="shared" si="85"/>
        <v>2700</v>
      </c>
      <c r="AL79" s="414">
        <f t="shared" si="86"/>
        <v>1</v>
      </c>
      <c r="AM79" s="111">
        <f t="shared" si="87"/>
        <v>2700</v>
      </c>
      <c r="AN79" s="260">
        <f t="shared" si="88"/>
        <v>1</v>
      </c>
      <c r="AO79" s="414">
        <f t="shared" si="89"/>
        <v>2700</v>
      </c>
      <c r="AP79" s="128">
        <f t="shared" si="90"/>
        <v>1</v>
      </c>
      <c r="AQ79" s="131">
        <f t="shared" si="91"/>
        <v>2700</v>
      </c>
    </row>
    <row r="80" spans="1:43" s="95" customFormat="1" ht="15.75" customHeight="1" x14ac:dyDescent="0.4">
      <c r="A80" s="315" t="s">
        <v>3361</v>
      </c>
      <c r="B80" s="92" t="s">
        <v>2989</v>
      </c>
      <c r="C80" s="93" t="s">
        <v>3346</v>
      </c>
      <c r="D80" s="326" t="s">
        <v>3350</v>
      </c>
      <c r="E80" s="95">
        <v>7000</v>
      </c>
      <c r="F80" s="300">
        <f t="shared" si="93"/>
        <v>4200</v>
      </c>
      <c r="G80" s="300">
        <f t="shared" si="94"/>
        <v>4620</v>
      </c>
      <c r="H80" s="395">
        <v>60</v>
      </c>
      <c r="I80" s="741" t="s">
        <v>3308</v>
      </c>
      <c r="J80" s="118">
        <v>1</v>
      </c>
      <c r="K80" s="325" t="s">
        <v>3265</v>
      </c>
      <c r="L80" s="325" t="s">
        <v>3355</v>
      </c>
      <c r="M80" s="211"/>
      <c r="N80" s="284"/>
      <c r="O80" s="403"/>
      <c r="P80" s="408"/>
      <c r="Q80" s="405"/>
      <c r="R80" s="405"/>
      <c r="S80" s="111"/>
      <c r="T80" s="127">
        <f t="shared" si="95"/>
        <v>0</v>
      </c>
      <c r="U80" s="118"/>
      <c r="V80" s="127">
        <f t="shared" si="75"/>
        <v>0</v>
      </c>
      <c r="W80" s="118"/>
      <c r="X80" s="127">
        <f t="shared" si="77"/>
        <v>0</v>
      </c>
      <c r="Y80" s="118"/>
      <c r="Z80" s="127">
        <f t="shared" si="76"/>
        <v>0</v>
      </c>
      <c r="AA80" s="117">
        <f t="shared" si="96"/>
        <v>0</v>
      </c>
      <c r="AB80" s="127">
        <f t="shared" si="78"/>
        <v>0</v>
      </c>
      <c r="AC80" s="117">
        <v>1</v>
      </c>
      <c r="AD80" s="223">
        <f t="shared" si="92"/>
        <v>4200</v>
      </c>
      <c r="AE80" s="397">
        <f t="shared" si="79"/>
        <v>4620</v>
      </c>
      <c r="AF80" s="414">
        <f t="shared" si="80"/>
        <v>1</v>
      </c>
      <c r="AG80" s="111">
        <f t="shared" si="81"/>
        <v>4200</v>
      </c>
      <c r="AH80" s="299">
        <f t="shared" si="82"/>
        <v>1</v>
      </c>
      <c r="AI80" s="111">
        <f t="shared" si="83"/>
        <v>4200</v>
      </c>
      <c r="AJ80" s="260">
        <f t="shared" si="84"/>
        <v>1</v>
      </c>
      <c r="AK80" s="299">
        <f t="shared" si="85"/>
        <v>4200</v>
      </c>
      <c r="AL80" s="414">
        <f t="shared" si="86"/>
        <v>1</v>
      </c>
      <c r="AM80" s="111">
        <f t="shared" si="87"/>
        <v>4200</v>
      </c>
      <c r="AN80" s="260">
        <f t="shared" si="88"/>
        <v>1</v>
      </c>
      <c r="AO80" s="414">
        <f t="shared" si="89"/>
        <v>4200</v>
      </c>
      <c r="AP80" s="128">
        <f t="shared" si="90"/>
        <v>1</v>
      </c>
      <c r="AQ80" s="131">
        <f t="shared" si="91"/>
        <v>4200</v>
      </c>
    </row>
    <row r="81" spans="1:43" s="95" customFormat="1" ht="15.75" customHeight="1" x14ac:dyDescent="0.4">
      <c r="A81" s="315" t="s">
        <v>3361</v>
      </c>
      <c r="B81" s="92" t="s">
        <v>2988</v>
      </c>
      <c r="C81" s="93" t="s">
        <v>3346</v>
      </c>
      <c r="D81" s="436" t="s">
        <v>3351</v>
      </c>
      <c r="E81" s="95">
        <v>25000</v>
      </c>
      <c r="F81" s="300">
        <f t="shared" si="93"/>
        <v>15000</v>
      </c>
      <c r="G81" s="300">
        <f t="shared" si="94"/>
        <v>16500</v>
      </c>
      <c r="H81" s="395">
        <v>60</v>
      </c>
      <c r="I81" s="741" t="s">
        <v>3308</v>
      </c>
      <c r="J81" s="118">
        <v>1</v>
      </c>
      <c r="K81" s="325" t="s">
        <v>3265</v>
      </c>
      <c r="L81" s="325" t="s">
        <v>3355</v>
      </c>
      <c r="M81" s="211"/>
      <c r="N81" s="284"/>
      <c r="O81" s="403"/>
      <c r="P81" s="408"/>
      <c r="Q81" s="405"/>
      <c r="R81" s="405"/>
      <c r="S81" s="111"/>
      <c r="T81" s="127">
        <f t="shared" si="95"/>
        <v>0</v>
      </c>
      <c r="U81" s="118"/>
      <c r="V81" s="127">
        <f t="shared" si="75"/>
        <v>0</v>
      </c>
      <c r="W81" s="118"/>
      <c r="X81" s="127">
        <f t="shared" si="77"/>
        <v>0</v>
      </c>
      <c r="Y81" s="118"/>
      <c r="Z81" s="127">
        <f t="shared" si="76"/>
        <v>0</v>
      </c>
      <c r="AA81" s="117">
        <f t="shared" si="96"/>
        <v>0</v>
      </c>
      <c r="AB81" s="127">
        <f t="shared" si="78"/>
        <v>0</v>
      </c>
      <c r="AC81" s="117">
        <v>1</v>
      </c>
      <c r="AD81" s="223">
        <f t="shared" si="92"/>
        <v>15000</v>
      </c>
      <c r="AE81" s="397">
        <f t="shared" si="79"/>
        <v>16500</v>
      </c>
      <c r="AF81" s="414">
        <f t="shared" si="80"/>
        <v>1</v>
      </c>
      <c r="AG81" s="111">
        <f t="shared" si="81"/>
        <v>15000</v>
      </c>
      <c r="AH81" s="299">
        <f t="shared" si="82"/>
        <v>1</v>
      </c>
      <c r="AI81" s="111">
        <f t="shared" si="83"/>
        <v>15000</v>
      </c>
      <c r="AJ81" s="260">
        <f t="shared" si="84"/>
        <v>1</v>
      </c>
      <c r="AK81" s="299">
        <f t="shared" si="85"/>
        <v>15000</v>
      </c>
      <c r="AL81" s="414">
        <f t="shared" si="86"/>
        <v>1</v>
      </c>
      <c r="AM81" s="111">
        <f t="shared" si="87"/>
        <v>15000</v>
      </c>
      <c r="AN81" s="260">
        <f t="shared" si="88"/>
        <v>1</v>
      </c>
      <c r="AO81" s="414">
        <f t="shared" si="89"/>
        <v>15000</v>
      </c>
      <c r="AP81" s="128">
        <f t="shared" si="90"/>
        <v>1</v>
      </c>
      <c r="AQ81" s="131">
        <f t="shared" si="91"/>
        <v>15000</v>
      </c>
    </row>
    <row r="82" spans="1:43" s="95" customFormat="1" ht="15.75" customHeight="1" x14ac:dyDescent="0.4">
      <c r="A82" s="315" t="s">
        <v>3361</v>
      </c>
      <c r="B82" s="92" t="s">
        <v>2987</v>
      </c>
      <c r="C82" s="93" t="s">
        <v>3346</v>
      </c>
      <c r="D82" s="436" t="s">
        <v>3352</v>
      </c>
      <c r="E82" s="95">
        <v>18000</v>
      </c>
      <c r="F82" s="300">
        <f t="shared" si="93"/>
        <v>10800</v>
      </c>
      <c r="G82" s="300">
        <f t="shared" si="94"/>
        <v>11880</v>
      </c>
      <c r="H82" s="395">
        <v>60</v>
      </c>
      <c r="I82" s="741" t="s">
        <v>3308</v>
      </c>
      <c r="J82" s="118">
        <v>1</v>
      </c>
      <c r="K82" s="325" t="s">
        <v>3265</v>
      </c>
      <c r="L82" s="325" t="s">
        <v>3355</v>
      </c>
      <c r="M82" s="211"/>
      <c r="N82" s="284"/>
      <c r="O82" s="403"/>
      <c r="P82" s="408"/>
      <c r="Q82" s="405"/>
      <c r="R82" s="405"/>
      <c r="S82" s="111"/>
      <c r="T82" s="127">
        <f t="shared" si="95"/>
        <v>0</v>
      </c>
      <c r="U82" s="118"/>
      <c r="V82" s="127">
        <f t="shared" si="75"/>
        <v>0</v>
      </c>
      <c r="W82" s="118"/>
      <c r="X82" s="127">
        <f t="shared" si="77"/>
        <v>0</v>
      </c>
      <c r="Y82" s="118"/>
      <c r="Z82" s="127">
        <f t="shared" si="76"/>
        <v>0</v>
      </c>
      <c r="AA82" s="117">
        <f t="shared" si="96"/>
        <v>0</v>
      </c>
      <c r="AB82" s="127">
        <f t="shared" si="78"/>
        <v>0</v>
      </c>
      <c r="AC82" s="117">
        <v>1</v>
      </c>
      <c r="AD82" s="223">
        <f t="shared" si="92"/>
        <v>10800</v>
      </c>
      <c r="AE82" s="397">
        <f t="shared" si="79"/>
        <v>11880</v>
      </c>
      <c r="AF82" s="414">
        <f t="shared" si="80"/>
        <v>1</v>
      </c>
      <c r="AG82" s="111">
        <f t="shared" si="81"/>
        <v>10800</v>
      </c>
      <c r="AH82" s="299">
        <f t="shared" si="82"/>
        <v>1</v>
      </c>
      <c r="AI82" s="111">
        <f t="shared" si="83"/>
        <v>10800</v>
      </c>
      <c r="AJ82" s="260">
        <f t="shared" si="84"/>
        <v>1</v>
      </c>
      <c r="AK82" s="299">
        <f t="shared" si="85"/>
        <v>10800</v>
      </c>
      <c r="AL82" s="414">
        <f t="shared" si="86"/>
        <v>1</v>
      </c>
      <c r="AM82" s="111">
        <f t="shared" si="87"/>
        <v>10800</v>
      </c>
      <c r="AN82" s="260">
        <f t="shared" si="88"/>
        <v>1</v>
      </c>
      <c r="AO82" s="414">
        <f t="shared" si="89"/>
        <v>10800</v>
      </c>
      <c r="AP82" s="128">
        <f t="shared" si="90"/>
        <v>1</v>
      </c>
      <c r="AQ82" s="131">
        <f t="shared" si="91"/>
        <v>10800</v>
      </c>
    </row>
    <row r="83" spans="1:43" s="95" customFormat="1" ht="15.75" customHeight="1" x14ac:dyDescent="0.4">
      <c r="A83" s="315" t="s">
        <v>3361</v>
      </c>
      <c r="B83" s="92" t="s">
        <v>2986</v>
      </c>
      <c r="C83" s="93" t="s">
        <v>3346</v>
      </c>
      <c r="D83" s="436" t="s">
        <v>3350</v>
      </c>
      <c r="E83" s="95">
        <v>5000</v>
      </c>
      <c r="F83" s="300">
        <f t="shared" si="93"/>
        <v>3000</v>
      </c>
      <c r="G83" s="300">
        <f t="shared" si="94"/>
        <v>3300</v>
      </c>
      <c r="H83" s="395">
        <v>60</v>
      </c>
      <c r="I83" s="741" t="s">
        <v>3308</v>
      </c>
      <c r="J83" s="118">
        <v>1</v>
      </c>
      <c r="K83" s="325" t="s">
        <v>3265</v>
      </c>
      <c r="L83" s="325" t="s">
        <v>3355</v>
      </c>
      <c r="M83" s="211"/>
      <c r="N83" s="284"/>
      <c r="O83" s="284"/>
      <c r="P83" s="405"/>
      <c r="Q83" s="405"/>
      <c r="R83" s="405"/>
      <c r="S83" s="111"/>
      <c r="T83" s="127">
        <f t="shared" si="95"/>
        <v>0</v>
      </c>
      <c r="U83" s="118"/>
      <c r="V83" s="127">
        <f t="shared" si="75"/>
        <v>0</v>
      </c>
      <c r="W83" s="118"/>
      <c r="X83" s="127">
        <f t="shared" si="77"/>
        <v>0</v>
      </c>
      <c r="Y83" s="118"/>
      <c r="Z83" s="127">
        <f t="shared" si="76"/>
        <v>0</v>
      </c>
      <c r="AA83" s="117">
        <f t="shared" si="96"/>
        <v>0</v>
      </c>
      <c r="AB83" s="127">
        <f t="shared" si="78"/>
        <v>0</v>
      </c>
      <c r="AC83" s="117">
        <v>1</v>
      </c>
      <c r="AD83" s="223">
        <f t="shared" si="92"/>
        <v>3000</v>
      </c>
      <c r="AE83" s="397">
        <f t="shared" si="79"/>
        <v>3300</v>
      </c>
      <c r="AF83" s="414">
        <f t="shared" si="80"/>
        <v>1</v>
      </c>
      <c r="AG83" s="111">
        <f t="shared" si="81"/>
        <v>3000</v>
      </c>
      <c r="AH83" s="299">
        <f t="shared" si="82"/>
        <v>1</v>
      </c>
      <c r="AI83" s="111">
        <f t="shared" si="83"/>
        <v>3000</v>
      </c>
      <c r="AJ83" s="260">
        <f t="shared" si="84"/>
        <v>1</v>
      </c>
      <c r="AK83" s="299">
        <f t="shared" si="85"/>
        <v>3000</v>
      </c>
      <c r="AL83" s="414">
        <f t="shared" si="86"/>
        <v>1</v>
      </c>
      <c r="AM83" s="111">
        <f t="shared" si="87"/>
        <v>3000</v>
      </c>
      <c r="AN83" s="260">
        <f t="shared" si="88"/>
        <v>1</v>
      </c>
      <c r="AO83" s="414">
        <f t="shared" si="89"/>
        <v>3000</v>
      </c>
      <c r="AP83" s="128">
        <f t="shared" si="90"/>
        <v>1</v>
      </c>
      <c r="AQ83" s="131">
        <f t="shared" si="91"/>
        <v>3000</v>
      </c>
    </row>
    <row r="84" spans="1:43" s="95" customFormat="1" ht="15.75" customHeight="1" x14ac:dyDescent="0.4">
      <c r="A84" s="315" t="s">
        <v>3361</v>
      </c>
      <c r="B84" s="92" t="s">
        <v>2985</v>
      </c>
      <c r="C84" s="93" t="s">
        <v>3346</v>
      </c>
      <c r="D84" s="436" t="s">
        <v>3350</v>
      </c>
      <c r="E84" s="95">
        <v>6500</v>
      </c>
      <c r="F84" s="300">
        <f t="shared" si="93"/>
        <v>3900</v>
      </c>
      <c r="G84" s="300">
        <f t="shared" si="94"/>
        <v>4290</v>
      </c>
      <c r="H84" s="395">
        <v>60</v>
      </c>
      <c r="I84" s="741" t="s">
        <v>3308</v>
      </c>
      <c r="J84" s="118">
        <v>1</v>
      </c>
      <c r="K84" s="325" t="s">
        <v>3265</v>
      </c>
      <c r="L84" s="325" t="s">
        <v>3355</v>
      </c>
      <c r="M84" s="211"/>
      <c r="N84" s="284"/>
      <c r="O84" s="284"/>
      <c r="P84" s="405"/>
      <c r="Q84" s="405"/>
      <c r="R84" s="405"/>
      <c r="S84" s="111"/>
      <c r="T84" s="127">
        <f t="shared" si="95"/>
        <v>0</v>
      </c>
      <c r="U84" s="118"/>
      <c r="V84" s="127">
        <f t="shared" si="75"/>
        <v>0</v>
      </c>
      <c r="W84" s="118"/>
      <c r="X84" s="127">
        <f t="shared" si="77"/>
        <v>0</v>
      </c>
      <c r="Y84" s="118"/>
      <c r="Z84" s="127">
        <f t="shared" si="76"/>
        <v>0</v>
      </c>
      <c r="AA84" s="117">
        <f t="shared" si="96"/>
        <v>0</v>
      </c>
      <c r="AB84" s="127">
        <f t="shared" si="78"/>
        <v>0</v>
      </c>
      <c r="AC84" s="117">
        <v>1</v>
      </c>
      <c r="AD84" s="223">
        <f t="shared" si="92"/>
        <v>3900</v>
      </c>
      <c r="AE84" s="397">
        <f t="shared" si="79"/>
        <v>4290</v>
      </c>
      <c r="AF84" s="414">
        <f t="shared" si="80"/>
        <v>1</v>
      </c>
      <c r="AG84" s="111">
        <f t="shared" si="81"/>
        <v>3900</v>
      </c>
      <c r="AH84" s="299">
        <f t="shared" si="82"/>
        <v>1</v>
      </c>
      <c r="AI84" s="111">
        <f t="shared" si="83"/>
        <v>3900</v>
      </c>
      <c r="AJ84" s="260">
        <f t="shared" si="84"/>
        <v>1</v>
      </c>
      <c r="AK84" s="299">
        <f t="shared" si="85"/>
        <v>3900</v>
      </c>
      <c r="AL84" s="414">
        <f t="shared" si="86"/>
        <v>1</v>
      </c>
      <c r="AM84" s="111">
        <f t="shared" si="87"/>
        <v>3900</v>
      </c>
      <c r="AN84" s="260">
        <f t="shared" si="88"/>
        <v>1</v>
      </c>
      <c r="AO84" s="414">
        <f t="shared" si="89"/>
        <v>3900</v>
      </c>
      <c r="AP84" s="128">
        <f t="shared" si="90"/>
        <v>1</v>
      </c>
      <c r="AQ84" s="131">
        <f t="shared" si="91"/>
        <v>3900</v>
      </c>
    </row>
    <row r="85" spans="1:43" s="95" customFormat="1" x14ac:dyDescent="0.4">
      <c r="A85" s="315" t="s">
        <v>3361</v>
      </c>
      <c r="B85" s="92" t="s">
        <v>2984</v>
      </c>
      <c r="C85" s="93" t="s">
        <v>3346</v>
      </c>
      <c r="D85" s="436" t="s">
        <v>3353</v>
      </c>
      <c r="E85" s="95">
        <v>20000</v>
      </c>
      <c r="F85" s="118">
        <f t="shared" si="93"/>
        <v>12000</v>
      </c>
      <c r="G85" s="118">
        <f t="shared" si="94"/>
        <v>13200</v>
      </c>
      <c r="H85" s="129">
        <v>60</v>
      </c>
      <c r="I85" s="275" t="s">
        <v>3308</v>
      </c>
      <c r="J85" s="118">
        <v>1</v>
      </c>
      <c r="K85" s="325" t="s">
        <v>3265</v>
      </c>
      <c r="L85" s="325" t="s">
        <v>3356</v>
      </c>
      <c r="M85" s="785" t="s">
        <v>3144</v>
      </c>
      <c r="N85" s="417" t="s">
        <v>3660</v>
      </c>
      <c r="O85" s="428"/>
      <c r="P85" s="461"/>
      <c r="Q85" s="432"/>
      <c r="R85" s="432"/>
      <c r="S85" s="111"/>
      <c r="T85" s="127">
        <f t="shared" si="95"/>
        <v>0</v>
      </c>
      <c r="U85" s="118"/>
      <c r="V85" s="127">
        <f t="shared" si="75"/>
        <v>0</v>
      </c>
      <c r="W85" s="118"/>
      <c r="X85" s="127">
        <f t="shared" si="77"/>
        <v>0</v>
      </c>
      <c r="Y85" s="118"/>
      <c r="Z85" s="127">
        <f t="shared" si="76"/>
        <v>0</v>
      </c>
      <c r="AA85" s="111">
        <f t="shared" si="96"/>
        <v>0</v>
      </c>
      <c r="AB85" s="127">
        <f t="shared" si="78"/>
        <v>0</v>
      </c>
      <c r="AC85" s="111">
        <v>1</v>
      </c>
      <c r="AD85" s="223">
        <f t="shared" si="92"/>
        <v>12000</v>
      </c>
      <c r="AE85" s="397">
        <f t="shared" si="79"/>
        <v>13200</v>
      </c>
      <c r="AF85" s="414">
        <v>0</v>
      </c>
      <c r="AG85" s="111">
        <f t="shared" si="81"/>
        <v>0</v>
      </c>
      <c r="AH85" s="299">
        <f t="shared" si="82"/>
        <v>0</v>
      </c>
      <c r="AI85" s="111">
        <f t="shared" si="83"/>
        <v>0</v>
      </c>
      <c r="AJ85" s="260">
        <f t="shared" si="84"/>
        <v>0</v>
      </c>
      <c r="AK85" s="299">
        <f t="shared" si="85"/>
        <v>0</v>
      </c>
      <c r="AL85" s="414">
        <f t="shared" si="86"/>
        <v>0</v>
      </c>
      <c r="AM85" s="111">
        <f t="shared" si="87"/>
        <v>0</v>
      </c>
      <c r="AN85" s="260">
        <f t="shared" si="88"/>
        <v>0</v>
      </c>
      <c r="AO85" s="414">
        <f t="shared" si="89"/>
        <v>0</v>
      </c>
      <c r="AP85" s="128">
        <f t="shared" si="90"/>
        <v>0</v>
      </c>
      <c r="AQ85" s="131">
        <f t="shared" si="91"/>
        <v>0</v>
      </c>
    </row>
    <row r="86" spans="1:43" s="95" customFormat="1" x14ac:dyDescent="0.4">
      <c r="A86" s="315" t="s">
        <v>3362</v>
      </c>
      <c r="B86" s="92" t="s">
        <v>2983</v>
      </c>
      <c r="C86" s="93" t="s">
        <v>3358</v>
      </c>
      <c r="D86" s="200" t="s">
        <v>3359</v>
      </c>
      <c r="E86" s="95">
        <v>120000</v>
      </c>
      <c r="F86" s="118">
        <f t="shared" si="93"/>
        <v>72000</v>
      </c>
      <c r="G86" s="118">
        <f t="shared" si="94"/>
        <v>79200</v>
      </c>
      <c r="H86" s="129">
        <v>60</v>
      </c>
      <c r="I86" s="903" t="s">
        <v>3541</v>
      </c>
      <c r="J86" s="118">
        <v>1</v>
      </c>
      <c r="K86" s="325" t="s">
        <v>1365</v>
      </c>
      <c r="L86" s="325" t="s">
        <v>3357</v>
      </c>
      <c r="M86" s="785" t="s">
        <v>3144</v>
      </c>
      <c r="N86" s="417" t="s">
        <v>3599</v>
      </c>
      <c r="O86" s="428"/>
      <c r="P86" s="461"/>
      <c r="Q86" s="432"/>
      <c r="R86" s="432"/>
      <c r="S86" s="111"/>
      <c r="T86" s="127">
        <f t="shared" si="95"/>
        <v>0</v>
      </c>
      <c r="U86" s="118"/>
      <c r="V86" s="127">
        <f t="shared" si="75"/>
        <v>0</v>
      </c>
      <c r="W86" s="118"/>
      <c r="X86" s="127">
        <f t="shared" si="77"/>
        <v>0</v>
      </c>
      <c r="Y86" s="118"/>
      <c r="Z86" s="127">
        <f t="shared" si="76"/>
        <v>0</v>
      </c>
      <c r="AA86" s="111">
        <f t="shared" si="96"/>
        <v>0</v>
      </c>
      <c r="AB86" s="127">
        <f t="shared" si="78"/>
        <v>0</v>
      </c>
      <c r="AC86" s="111">
        <v>1</v>
      </c>
      <c r="AD86" s="223">
        <f t="shared" si="92"/>
        <v>72000</v>
      </c>
      <c r="AE86" s="397">
        <f t="shared" si="79"/>
        <v>79200</v>
      </c>
      <c r="AF86" s="414">
        <v>0</v>
      </c>
      <c r="AG86" s="111">
        <f t="shared" si="81"/>
        <v>0</v>
      </c>
      <c r="AH86" s="299">
        <f t="shared" si="82"/>
        <v>0</v>
      </c>
      <c r="AI86" s="111">
        <f t="shared" si="83"/>
        <v>0</v>
      </c>
      <c r="AJ86" s="260">
        <f t="shared" si="84"/>
        <v>0</v>
      </c>
      <c r="AK86" s="299">
        <f t="shared" si="85"/>
        <v>0</v>
      </c>
      <c r="AL86" s="414">
        <f t="shared" si="86"/>
        <v>0</v>
      </c>
      <c r="AM86" s="111">
        <f t="shared" si="87"/>
        <v>0</v>
      </c>
      <c r="AN86" s="260">
        <f t="shared" si="88"/>
        <v>0</v>
      </c>
      <c r="AO86" s="414">
        <f t="shared" si="89"/>
        <v>0</v>
      </c>
      <c r="AP86" s="128">
        <f t="shared" si="90"/>
        <v>0</v>
      </c>
      <c r="AQ86" s="131">
        <f t="shared" si="91"/>
        <v>0</v>
      </c>
    </row>
    <row r="87" spans="1:43" s="95" customFormat="1" x14ac:dyDescent="0.4">
      <c r="A87" s="315" t="s">
        <v>3362</v>
      </c>
      <c r="B87" s="92" t="s">
        <v>2982</v>
      </c>
      <c r="C87" s="93" t="s">
        <v>3358</v>
      </c>
      <c r="D87" s="200" t="s">
        <v>3360</v>
      </c>
      <c r="E87" s="95">
        <v>44000</v>
      </c>
      <c r="F87" s="300">
        <f t="shared" si="93"/>
        <v>26400</v>
      </c>
      <c r="G87" s="300">
        <f t="shared" si="94"/>
        <v>29040</v>
      </c>
      <c r="H87" s="395">
        <v>60</v>
      </c>
      <c r="I87" s="891" t="s">
        <v>3541</v>
      </c>
      <c r="J87" s="118">
        <v>8</v>
      </c>
      <c r="K87" s="325" t="s">
        <v>1365</v>
      </c>
      <c r="L87" s="325" t="s">
        <v>3357</v>
      </c>
      <c r="M87" s="785"/>
      <c r="N87" s="284"/>
      <c r="O87" s="403"/>
      <c r="P87" s="408"/>
      <c r="Q87" s="405"/>
      <c r="R87" s="405"/>
      <c r="S87" s="111"/>
      <c r="T87" s="127">
        <f t="shared" si="95"/>
        <v>0</v>
      </c>
      <c r="U87" s="118"/>
      <c r="V87" s="127">
        <f t="shared" si="75"/>
        <v>0</v>
      </c>
      <c r="W87" s="118"/>
      <c r="X87" s="127">
        <f t="shared" si="77"/>
        <v>0</v>
      </c>
      <c r="Y87" s="118"/>
      <c r="Z87" s="127">
        <f t="shared" si="76"/>
        <v>0</v>
      </c>
      <c r="AA87" s="117">
        <f t="shared" si="96"/>
        <v>0</v>
      </c>
      <c r="AB87" s="127">
        <f t="shared" si="78"/>
        <v>0</v>
      </c>
      <c r="AC87" s="117">
        <v>8</v>
      </c>
      <c r="AD87" s="223">
        <f t="shared" si="92"/>
        <v>211200</v>
      </c>
      <c r="AE87" s="397">
        <f t="shared" si="79"/>
        <v>232320</v>
      </c>
      <c r="AF87" s="414">
        <f t="shared" si="80"/>
        <v>8</v>
      </c>
      <c r="AG87" s="111">
        <f t="shared" si="81"/>
        <v>211200</v>
      </c>
      <c r="AH87" s="299">
        <f t="shared" si="82"/>
        <v>8</v>
      </c>
      <c r="AI87" s="111">
        <f t="shared" si="83"/>
        <v>211200</v>
      </c>
      <c r="AJ87" s="260">
        <f t="shared" si="84"/>
        <v>8</v>
      </c>
      <c r="AK87" s="299">
        <f t="shared" si="85"/>
        <v>211200</v>
      </c>
      <c r="AL87" s="414">
        <f t="shared" si="86"/>
        <v>8</v>
      </c>
      <c r="AM87" s="111">
        <f t="shared" si="87"/>
        <v>211200</v>
      </c>
      <c r="AN87" s="260">
        <f t="shared" si="88"/>
        <v>8</v>
      </c>
      <c r="AO87" s="414">
        <f t="shared" si="89"/>
        <v>211200</v>
      </c>
      <c r="AP87" s="128">
        <f t="shared" si="90"/>
        <v>8</v>
      </c>
      <c r="AQ87" s="131">
        <f t="shared" si="91"/>
        <v>211200</v>
      </c>
    </row>
    <row r="88" spans="1:43" s="95" customFormat="1" x14ac:dyDescent="0.4">
      <c r="A88" s="315" t="s">
        <v>3372</v>
      </c>
      <c r="B88" s="92" t="s">
        <v>2981</v>
      </c>
      <c r="C88" s="93" t="s">
        <v>3365</v>
      </c>
      <c r="D88" s="200" t="s">
        <v>3369</v>
      </c>
      <c r="E88" s="95">
        <v>15000</v>
      </c>
      <c r="F88" s="300">
        <f t="shared" si="93"/>
        <v>9000</v>
      </c>
      <c r="G88" s="300">
        <f t="shared" si="94"/>
        <v>9900</v>
      </c>
      <c r="H88" s="395">
        <v>60</v>
      </c>
      <c r="I88" s="891" t="s">
        <v>3541</v>
      </c>
      <c r="J88" s="118">
        <v>32</v>
      </c>
      <c r="K88" s="325" t="s">
        <v>1365</v>
      </c>
      <c r="L88" s="302" t="s">
        <v>3537</v>
      </c>
      <c r="M88" s="211"/>
      <c r="N88" s="403" t="s">
        <v>3665</v>
      </c>
      <c r="O88" s="403"/>
      <c r="P88" s="408"/>
      <c r="Q88" s="405"/>
      <c r="R88" s="405"/>
      <c r="S88" s="111"/>
      <c r="T88" s="127">
        <f t="shared" si="95"/>
        <v>0</v>
      </c>
      <c r="U88" s="118"/>
      <c r="V88" s="127">
        <f t="shared" si="75"/>
        <v>0</v>
      </c>
      <c r="W88" s="118"/>
      <c r="X88" s="127">
        <f t="shared" si="77"/>
        <v>0</v>
      </c>
      <c r="Y88" s="118"/>
      <c r="Z88" s="127">
        <f t="shared" si="76"/>
        <v>0</v>
      </c>
      <c r="AA88" s="117">
        <f t="shared" si="96"/>
        <v>0</v>
      </c>
      <c r="AB88" s="127">
        <f t="shared" si="78"/>
        <v>0</v>
      </c>
      <c r="AC88" s="117">
        <v>32</v>
      </c>
      <c r="AD88" s="223">
        <f t="shared" si="92"/>
        <v>288000</v>
      </c>
      <c r="AE88" s="397">
        <f t="shared" si="79"/>
        <v>316800</v>
      </c>
      <c r="AF88" s="414">
        <v>10</v>
      </c>
      <c r="AG88" s="111">
        <f t="shared" si="81"/>
        <v>90000</v>
      </c>
      <c r="AH88" s="299">
        <f t="shared" si="82"/>
        <v>10</v>
      </c>
      <c r="AI88" s="111">
        <f t="shared" si="83"/>
        <v>90000</v>
      </c>
      <c r="AJ88" s="260">
        <f t="shared" si="84"/>
        <v>10</v>
      </c>
      <c r="AK88" s="299">
        <f t="shared" si="85"/>
        <v>90000</v>
      </c>
      <c r="AL88" s="414">
        <f t="shared" si="86"/>
        <v>10</v>
      </c>
      <c r="AM88" s="111">
        <f t="shared" si="87"/>
        <v>90000</v>
      </c>
      <c r="AN88" s="260">
        <f t="shared" si="88"/>
        <v>10</v>
      </c>
      <c r="AO88" s="414">
        <f t="shared" si="89"/>
        <v>90000</v>
      </c>
      <c r="AP88" s="128">
        <f t="shared" si="90"/>
        <v>10</v>
      </c>
      <c r="AQ88" s="131">
        <f t="shared" si="91"/>
        <v>90000</v>
      </c>
    </row>
    <row r="89" spans="1:43" s="95" customFormat="1" x14ac:dyDescent="0.4">
      <c r="A89" s="315" t="s">
        <v>3372</v>
      </c>
      <c r="B89" s="92" t="s">
        <v>2980</v>
      </c>
      <c r="C89" s="93" t="s">
        <v>3366</v>
      </c>
      <c r="D89" s="200" t="s">
        <v>3538</v>
      </c>
      <c r="E89" s="95">
        <v>6000</v>
      </c>
      <c r="F89" s="118">
        <f t="shared" si="93"/>
        <v>3600</v>
      </c>
      <c r="G89" s="118">
        <f t="shared" si="94"/>
        <v>3960</v>
      </c>
      <c r="H89" s="129">
        <v>60</v>
      </c>
      <c r="I89" s="903" t="s">
        <v>3541</v>
      </c>
      <c r="J89" s="118">
        <v>23</v>
      </c>
      <c r="K89" s="325" t="s">
        <v>1365</v>
      </c>
      <c r="L89" s="325" t="s">
        <v>3536</v>
      </c>
      <c r="M89" s="785" t="s">
        <v>3144</v>
      </c>
      <c r="N89" s="417" t="s">
        <v>3539</v>
      </c>
      <c r="O89" s="428" t="s">
        <v>3665</v>
      </c>
      <c r="P89" s="461"/>
      <c r="Q89" s="432"/>
      <c r="R89" s="432"/>
      <c r="S89" s="111"/>
      <c r="T89" s="127">
        <f t="shared" si="95"/>
        <v>0</v>
      </c>
      <c r="U89" s="118"/>
      <c r="V89" s="127">
        <f t="shared" si="75"/>
        <v>0</v>
      </c>
      <c r="W89" s="118"/>
      <c r="X89" s="127">
        <f t="shared" si="77"/>
        <v>0</v>
      </c>
      <c r="Y89" s="118"/>
      <c r="Z89" s="127">
        <f t="shared" ref="Z89:Z109" si="97">F89*Y89</f>
        <v>0</v>
      </c>
      <c r="AA89" s="111">
        <f t="shared" si="96"/>
        <v>0</v>
      </c>
      <c r="AB89" s="127">
        <f t="shared" si="78"/>
        <v>0</v>
      </c>
      <c r="AC89" s="111">
        <v>22</v>
      </c>
      <c r="AD89" s="223">
        <f t="shared" si="92"/>
        <v>79200</v>
      </c>
      <c r="AE89" s="397">
        <f t="shared" si="79"/>
        <v>87120</v>
      </c>
      <c r="AF89" s="414">
        <v>0</v>
      </c>
      <c r="AG89" s="111">
        <f t="shared" si="81"/>
        <v>0</v>
      </c>
      <c r="AH89" s="299">
        <f t="shared" si="82"/>
        <v>0</v>
      </c>
      <c r="AI89" s="111">
        <f t="shared" si="83"/>
        <v>0</v>
      </c>
      <c r="AJ89" s="260">
        <f t="shared" si="84"/>
        <v>0</v>
      </c>
      <c r="AK89" s="299">
        <f t="shared" si="85"/>
        <v>0</v>
      </c>
      <c r="AL89" s="414">
        <f t="shared" si="86"/>
        <v>0</v>
      </c>
      <c r="AM89" s="111">
        <f t="shared" si="87"/>
        <v>0</v>
      </c>
      <c r="AN89" s="260">
        <f t="shared" si="88"/>
        <v>0</v>
      </c>
      <c r="AO89" s="414">
        <f t="shared" si="89"/>
        <v>0</v>
      </c>
      <c r="AP89" s="128">
        <f t="shared" si="90"/>
        <v>0</v>
      </c>
      <c r="AQ89" s="131">
        <f t="shared" si="91"/>
        <v>0</v>
      </c>
    </row>
    <row r="90" spans="1:43" s="95" customFormat="1" x14ac:dyDescent="0.4">
      <c r="A90" s="315" t="s">
        <v>3373</v>
      </c>
      <c r="B90" s="92" t="s">
        <v>2979</v>
      </c>
      <c r="C90" s="93" t="s">
        <v>3367</v>
      </c>
      <c r="D90" s="200" t="s">
        <v>3370</v>
      </c>
      <c r="E90" s="95">
        <v>4800</v>
      </c>
      <c r="F90" s="300">
        <f t="shared" si="93"/>
        <v>2880</v>
      </c>
      <c r="G90" s="300">
        <f t="shared" si="94"/>
        <v>3168</v>
      </c>
      <c r="H90" s="395">
        <v>60</v>
      </c>
      <c r="I90" s="741" t="s">
        <v>3308</v>
      </c>
      <c r="J90" s="118">
        <v>6</v>
      </c>
      <c r="K90" s="325" t="s">
        <v>3545</v>
      </c>
      <c r="L90" s="325"/>
      <c r="M90" s="211"/>
      <c r="N90" s="284" t="s">
        <v>3384</v>
      </c>
      <c r="O90" s="403" t="s">
        <v>3603</v>
      </c>
      <c r="P90" s="408"/>
      <c r="Q90" s="405"/>
      <c r="R90" s="405"/>
      <c r="S90" s="111"/>
      <c r="T90" s="127">
        <f t="shared" si="95"/>
        <v>0</v>
      </c>
      <c r="U90" s="118"/>
      <c r="V90" s="127">
        <f t="shared" si="75"/>
        <v>0</v>
      </c>
      <c r="W90" s="118"/>
      <c r="X90" s="127">
        <f t="shared" si="77"/>
        <v>0</v>
      </c>
      <c r="Y90" s="118"/>
      <c r="Z90" s="127">
        <f t="shared" si="97"/>
        <v>0</v>
      </c>
      <c r="AA90" s="117">
        <f t="shared" si="96"/>
        <v>0</v>
      </c>
      <c r="AB90" s="127">
        <f t="shared" si="78"/>
        <v>0</v>
      </c>
      <c r="AC90" s="117">
        <v>6</v>
      </c>
      <c r="AD90" s="223">
        <f t="shared" si="92"/>
        <v>17280</v>
      </c>
      <c r="AE90" s="397">
        <f t="shared" si="79"/>
        <v>19008</v>
      </c>
      <c r="AF90" s="414">
        <v>1</v>
      </c>
      <c r="AG90" s="111">
        <f t="shared" si="81"/>
        <v>2880</v>
      </c>
      <c r="AH90" s="299">
        <f t="shared" si="82"/>
        <v>1</v>
      </c>
      <c r="AI90" s="111">
        <f t="shared" si="83"/>
        <v>2880</v>
      </c>
      <c r="AJ90" s="260">
        <f t="shared" si="84"/>
        <v>1</v>
      </c>
      <c r="AK90" s="299">
        <f t="shared" si="85"/>
        <v>2880</v>
      </c>
      <c r="AL90" s="414">
        <f t="shared" si="86"/>
        <v>1</v>
      </c>
      <c r="AM90" s="111">
        <f t="shared" si="87"/>
        <v>2880</v>
      </c>
      <c r="AN90" s="260">
        <f t="shared" si="88"/>
        <v>1</v>
      </c>
      <c r="AO90" s="414">
        <f t="shared" si="89"/>
        <v>2880</v>
      </c>
      <c r="AP90" s="128">
        <f t="shared" si="90"/>
        <v>1</v>
      </c>
      <c r="AQ90" s="131">
        <f t="shared" si="91"/>
        <v>2880</v>
      </c>
    </row>
    <row r="91" spans="1:43" s="95" customFormat="1" x14ac:dyDescent="0.4">
      <c r="A91" s="315" t="s">
        <v>3372</v>
      </c>
      <c r="B91" s="92" t="s">
        <v>2978</v>
      </c>
      <c r="C91" s="93" t="s">
        <v>3368</v>
      </c>
      <c r="D91" s="200" t="s">
        <v>3371</v>
      </c>
      <c r="E91" s="95">
        <v>12000</v>
      </c>
      <c r="F91" s="300">
        <f t="shared" si="93"/>
        <v>7200</v>
      </c>
      <c r="G91" s="300">
        <f t="shared" si="94"/>
        <v>7920</v>
      </c>
      <c r="H91" s="395">
        <v>60</v>
      </c>
      <c r="I91" s="741" t="s">
        <v>3308</v>
      </c>
      <c r="J91" s="118">
        <v>7</v>
      </c>
      <c r="K91" s="325" t="s">
        <v>1365</v>
      </c>
      <c r="L91" s="325" t="s">
        <v>3374</v>
      </c>
      <c r="M91" s="211"/>
      <c r="N91" s="284"/>
      <c r="O91" s="403"/>
      <c r="P91" s="408"/>
      <c r="Q91" s="405"/>
      <c r="R91" s="405"/>
      <c r="S91" s="111"/>
      <c r="T91" s="127">
        <f t="shared" si="95"/>
        <v>0</v>
      </c>
      <c r="U91" s="118"/>
      <c r="V91" s="127">
        <f t="shared" si="75"/>
        <v>0</v>
      </c>
      <c r="W91" s="118"/>
      <c r="X91" s="127">
        <f t="shared" si="77"/>
        <v>0</v>
      </c>
      <c r="Y91" s="118"/>
      <c r="Z91" s="127">
        <f t="shared" si="97"/>
        <v>0</v>
      </c>
      <c r="AA91" s="117">
        <f t="shared" si="96"/>
        <v>0</v>
      </c>
      <c r="AB91" s="127">
        <f t="shared" si="78"/>
        <v>0</v>
      </c>
      <c r="AC91" s="117">
        <v>7</v>
      </c>
      <c r="AD91" s="223">
        <f t="shared" si="92"/>
        <v>50400</v>
      </c>
      <c r="AE91" s="397">
        <f t="shared" si="79"/>
        <v>55440</v>
      </c>
      <c r="AF91" s="414">
        <f t="shared" si="80"/>
        <v>7</v>
      </c>
      <c r="AG91" s="111">
        <f t="shared" si="81"/>
        <v>50400</v>
      </c>
      <c r="AH91" s="299">
        <f t="shared" si="82"/>
        <v>7</v>
      </c>
      <c r="AI91" s="111">
        <f t="shared" si="83"/>
        <v>50400</v>
      </c>
      <c r="AJ91" s="260">
        <f t="shared" si="84"/>
        <v>7</v>
      </c>
      <c r="AK91" s="299">
        <f t="shared" si="85"/>
        <v>50400</v>
      </c>
      <c r="AL91" s="414">
        <f t="shared" si="86"/>
        <v>7</v>
      </c>
      <c r="AM91" s="111">
        <f t="shared" si="87"/>
        <v>50400</v>
      </c>
      <c r="AN91" s="260">
        <f t="shared" si="88"/>
        <v>7</v>
      </c>
      <c r="AO91" s="414">
        <f t="shared" si="89"/>
        <v>50400</v>
      </c>
      <c r="AP91" s="128">
        <f t="shared" si="90"/>
        <v>7</v>
      </c>
      <c r="AQ91" s="131">
        <f t="shared" si="91"/>
        <v>50400</v>
      </c>
    </row>
    <row r="92" spans="1:43" s="95" customFormat="1" x14ac:dyDescent="0.4">
      <c r="A92" s="315" t="s">
        <v>3383</v>
      </c>
      <c r="B92" s="92" t="s">
        <v>2977</v>
      </c>
      <c r="C92" s="93" t="s">
        <v>3376</v>
      </c>
      <c r="D92" s="200" t="s">
        <v>3378</v>
      </c>
      <c r="E92" s="95">
        <v>1800</v>
      </c>
      <c r="F92" s="300">
        <f t="shared" si="93"/>
        <v>900</v>
      </c>
      <c r="G92" s="300">
        <f t="shared" si="94"/>
        <v>990</v>
      </c>
      <c r="H92" s="395">
        <v>50</v>
      </c>
      <c r="I92" s="741" t="s">
        <v>3308</v>
      </c>
      <c r="J92" s="118">
        <v>9</v>
      </c>
      <c r="K92" s="325" t="s">
        <v>1365</v>
      </c>
      <c r="L92" s="325" t="s">
        <v>3396</v>
      </c>
      <c r="M92" s="211"/>
      <c r="N92" s="284" t="s">
        <v>3605</v>
      </c>
      <c r="O92" s="403"/>
      <c r="P92" s="408"/>
      <c r="Q92" s="405"/>
      <c r="R92" s="405"/>
      <c r="S92" s="111"/>
      <c r="T92" s="127">
        <f t="shared" si="95"/>
        <v>0</v>
      </c>
      <c r="U92" s="118"/>
      <c r="V92" s="127">
        <f t="shared" si="75"/>
        <v>0</v>
      </c>
      <c r="W92" s="118"/>
      <c r="X92" s="127">
        <f t="shared" si="77"/>
        <v>0</v>
      </c>
      <c r="Y92" s="118"/>
      <c r="Z92" s="127">
        <f t="shared" si="97"/>
        <v>0</v>
      </c>
      <c r="AA92" s="117">
        <f t="shared" si="96"/>
        <v>0</v>
      </c>
      <c r="AB92" s="127">
        <f t="shared" si="78"/>
        <v>0</v>
      </c>
      <c r="AC92" s="117">
        <v>9</v>
      </c>
      <c r="AD92" s="223">
        <f t="shared" si="92"/>
        <v>8100</v>
      </c>
      <c r="AE92" s="397">
        <f t="shared" si="79"/>
        <v>8910</v>
      </c>
      <c r="AF92" s="414">
        <v>5</v>
      </c>
      <c r="AG92" s="111">
        <f t="shared" si="81"/>
        <v>4500</v>
      </c>
      <c r="AH92" s="299">
        <f t="shared" si="82"/>
        <v>5</v>
      </c>
      <c r="AI92" s="111">
        <f t="shared" si="83"/>
        <v>4500</v>
      </c>
      <c r="AJ92" s="260">
        <f t="shared" si="84"/>
        <v>5</v>
      </c>
      <c r="AK92" s="299">
        <f t="shared" si="85"/>
        <v>4500</v>
      </c>
      <c r="AL92" s="414">
        <f t="shared" si="86"/>
        <v>5</v>
      </c>
      <c r="AM92" s="111">
        <f t="shared" si="87"/>
        <v>4500</v>
      </c>
      <c r="AN92" s="260">
        <f t="shared" si="88"/>
        <v>5</v>
      </c>
      <c r="AO92" s="414">
        <f t="shared" si="89"/>
        <v>4500</v>
      </c>
      <c r="AP92" s="128">
        <f t="shared" si="90"/>
        <v>5</v>
      </c>
      <c r="AQ92" s="131">
        <f t="shared" si="91"/>
        <v>4500</v>
      </c>
    </row>
    <row r="93" spans="1:43" x14ac:dyDescent="0.4">
      <c r="A93" s="315" t="s">
        <v>3383</v>
      </c>
      <c r="B93" s="92" t="s">
        <v>2976</v>
      </c>
      <c r="C93" s="93" t="s">
        <v>3376</v>
      </c>
      <c r="D93" s="200" t="s">
        <v>3379</v>
      </c>
      <c r="E93" s="95">
        <v>1600</v>
      </c>
      <c r="F93" s="300">
        <f t="shared" si="93"/>
        <v>800</v>
      </c>
      <c r="G93" s="300">
        <f t="shared" si="94"/>
        <v>880</v>
      </c>
      <c r="H93" s="395">
        <v>50</v>
      </c>
      <c r="I93" s="741" t="s">
        <v>3308</v>
      </c>
      <c r="J93" s="118">
        <v>7</v>
      </c>
      <c r="K93" s="325" t="s">
        <v>1365</v>
      </c>
      <c r="L93" s="325" t="s">
        <v>3396</v>
      </c>
      <c r="M93" s="211"/>
      <c r="N93" s="284" t="s">
        <v>3606</v>
      </c>
      <c r="O93" s="403"/>
      <c r="P93" s="408"/>
      <c r="Q93" s="405"/>
      <c r="R93" s="405"/>
      <c r="S93" s="111"/>
      <c r="T93" s="127">
        <f t="shared" si="95"/>
        <v>0</v>
      </c>
      <c r="U93" s="118"/>
      <c r="V93" s="127">
        <f t="shared" si="75"/>
        <v>0</v>
      </c>
      <c r="W93" s="118"/>
      <c r="X93" s="127">
        <f t="shared" si="77"/>
        <v>0</v>
      </c>
      <c r="Y93" s="118"/>
      <c r="Z93" s="127">
        <f t="shared" si="97"/>
        <v>0</v>
      </c>
      <c r="AA93" s="117">
        <f t="shared" si="96"/>
        <v>0</v>
      </c>
      <c r="AB93" s="127">
        <f t="shared" si="78"/>
        <v>0</v>
      </c>
      <c r="AC93" s="117">
        <v>7</v>
      </c>
      <c r="AD93" s="223">
        <f t="shared" si="92"/>
        <v>5600</v>
      </c>
      <c r="AE93" s="397">
        <f t="shared" si="79"/>
        <v>6160</v>
      </c>
      <c r="AF93" s="414">
        <v>5</v>
      </c>
      <c r="AG93" s="111">
        <f t="shared" si="81"/>
        <v>4000</v>
      </c>
      <c r="AH93" s="299">
        <f t="shared" si="82"/>
        <v>5</v>
      </c>
      <c r="AI93" s="111">
        <f t="shared" si="83"/>
        <v>4000</v>
      </c>
      <c r="AJ93" s="260">
        <f t="shared" si="84"/>
        <v>5</v>
      </c>
      <c r="AK93" s="299">
        <f t="shared" si="85"/>
        <v>4000</v>
      </c>
      <c r="AL93" s="414">
        <f t="shared" si="86"/>
        <v>5</v>
      </c>
      <c r="AM93" s="111">
        <f t="shared" si="87"/>
        <v>4000</v>
      </c>
      <c r="AN93" s="260">
        <f t="shared" si="88"/>
        <v>5</v>
      </c>
      <c r="AO93" s="414">
        <f t="shared" si="89"/>
        <v>4000</v>
      </c>
      <c r="AP93" s="128">
        <f t="shared" si="90"/>
        <v>5</v>
      </c>
      <c r="AQ93" s="131">
        <f t="shared" si="91"/>
        <v>4000</v>
      </c>
    </row>
    <row r="94" spans="1:43" x14ac:dyDescent="0.4">
      <c r="A94" s="315" t="s">
        <v>3383</v>
      </c>
      <c r="B94" s="92" t="s">
        <v>2975</v>
      </c>
      <c r="C94" s="93" t="s">
        <v>3376</v>
      </c>
      <c r="D94" s="200" t="s">
        <v>3380</v>
      </c>
      <c r="E94" s="95">
        <v>6000</v>
      </c>
      <c r="F94" s="300">
        <f t="shared" si="93"/>
        <v>3000</v>
      </c>
      <c r="G94" s="300">
        <f t="shared" si="94"/>
        <v>3300</v>
      </c>
      <c r="H94" s="395">
        <v>50</v>
      </c>
      <c r="I94" s="741" t="s">
        <v>3308</v>
      </c>
      <c r="J94" s="118">
        <v>7</v>
      </c>
      <c r="K94" s="325" t="s">
        <v>1365</v>
      </c>
      <c r="L94" s="325" t="s">
        <v>3396</v>
      </c>
      <c r="M94" s="211"/>
      <c r="N94" s="284" t="s">
        <v>3590</v>
      </c>
      <c r="O94" s="403"/>
      <c r="P94" s="408"/>
      <c r="Q94" s="405"/>
      <c r="R94" s="405"/>
      <c r="S94" s="111"/>
      <c r="T94" s="127">
        <f t="shared" si="95"/>
        <v>0</v>
      </c>
      <c r="U94" s="118"/>
      <c r="V94" s="127">
        <f t="shared" si="75"/>
        <v>0</v>
      </c>
      <c r="W94" s="118"/>
      <c r="X94" s="127">
        <f t="shared" si="77"/>
        <v>0</v>
      </c>
      <c r="Y94" s="118"/>
      <c r="Z94" s="127">
        <f t="shared" si="97"/>
        <v>0</v>
      </c>
      <c r="AA94" s="117">
        <f t="shared" si="96"/>
        <v>0</v>
      </c>
      <c r="AB94" s="127">
        <f t="shared" ref="AB94:AB109" si="98">F94*AA94</f>
        <v>0</v>
      </c>
      <c r="AC94" s="117">
        <v>7</v>
      </c>
      <c r="AD94" s="223">
        <f t="shared" si="92"/>
        <v>21000</v>
      </c>
      <c r="AE94" s="397">
        <f t="shared" si="79"/>
        <v>23100</v>
      </c>
      <c r="AF94" s="414">
        <v>6</v>
      </c>
      <c r="AG94" s="111">
        <f t="shared" si="81"/>
        <v>18000</v>
      </c>
      <c r="AH94" s="299">
        <f t="shared" si="82"/>
        <v>6</v>
      </c>
      <c r="AI94" s="111">
        <f t="shared" si="83"/>
        <v>18000</v>
      </c>
      <c r="AJ94" s="260">
        <f t="shared" si="84"/>
        <v>6</v>
      </c>
      <c r="AK94" s="299">
        <f t="shared" si="85"/>
        <v>18000</v>
      </c>
      <c r="AL94" s="414">
        <f t="shared" si="86"/>
        <v>6</v>
      </c>
      <c r="AM94" s="111">
        <f t="shared" si="87"/>
        <v>18000</v>
      </c>
      <c r="AN94" s="260">
        <f t="shared" si="88"/>
        <v>6</v>
      </c>
      <c r="AO94" s="414">
        <f t="shared" si="89"/>
        <v>18000</v>
      </c>
      <c r="AP94" s="128">
        <f t="shared" si="90"/>
        <v>6</v>
      </c>
      <c r="AQ94" s="131">
        <f t="shared" si="91"/>
        <v>18000</v>
      </c>
    </row>
    <row r="95" spans="1:43" x14ac:dyDescent="0.4">
      <c r="A95" s="315" t="s">
        <v>3383</v>
      </c>
      <c r="B95" s="92" t="s">
        <v>2974</v>
      </c>
      <c r="C95" s="93" t="s">
        <v>3376</v>
      </c>
      <c r="D95" s="203" t="s">
        <v>3381</v>
      </c>
      <c r="E95" s="95">
        <v>2700</v>
      </c>
      <c r="F95" s="300">
        <f t="shared" si="93"/>
        <v>1350</v>
      </c>
      <c r="G95" s="300">
        <f t="shared" si="94"/>
        <v>1485</v>
      </c>
      <c r="H95" s="395">
        <v>50</v>
      </c>
      <c r="I95" s="741" t="s">
        <v>3308</v>
      </c>
      <c r="J95" s="740">
        <v>10</v>
      </c>
      <c r="K95" s="325" t="s">
        <v>1365</v>
      </c>
      <c r="L95" s="325" t="s">
        <v>3396</v>
      </c>
      <c r="M95" s="742"/>
      <c r="N95" s="284" t="s">
        <v>3606</v>
      </c>
      <c r="O95" s="403" t="s">
        <v>3659</v>
      </c>
      <c r="P95" s="408"/>
      <c r="Q95" s="405"/>
      <c r="R95" s="405"/>
      <c r="S95" s="111"/>
      <c r="T95" s="127">
        <f t="shared" si="95"/>
        <v>0</v>
      </c>
      <c r="U95" s="118"/>
      <c r="V95" s="127">
        <f t="shared" si="75"/>
        <v>0</v>
      </c>
      <c r="W95" s="118"/>
      <c r="X95" s="127">
        <f t="shared" si="77"/>
        <v>0</v>
      </c>
      <c r="Y95" s="118"/>
      <c r="Z95" s="127">
        <f t="shared" si="97"/>
        <v>0</v>
      </c>
      <c r="AA95" s="117">
        <f t="shared" si="96"/>
        <v>0</v>
      </c>
      <c r="AB95" s="127">
        <f t="shared" si="98"/>
        <v>0</v>
      </c>
      <c r="AC95" s="117">
        <v>10</v>
      </c>
      <c r="AD95" s="223">
        <f t="shared" si="92"/>
        <v>13500</v>
      </c>
      <c r="AE95" s="397">
        <f t="shared" si="79"/>
        <v>14850</v>
      </c>
      <c r="AF95" s="414">
        <v>7</v>
      </c>
      <c r="AG95" s="111">
        <f t="shared" si="81"/>
        <v>9450</v>
      </c>
      <c r="AH95" s="299">
        <f t="shared" si="82"/>
        <v>7</v>
      </c>
      <c r="AI95" s="111">
        <f t="shared" si="83"/>
        <v>9450</v>
      </c>
      <c r="AJ95" s="260">
        <f t="shared" si="84"/>
        <v>7</v>
      </c>
      <c r="AK95" s="299">
        <f t="shared" si="85"/>
        <v>9450</v>
      </c>
      <c r="AL95" s="414">
        <f t="shared" si="86"/>
        <v>7</v>
      </c>
      <c r="AM95" s="111">
        <f t="shared" si="87"/>
        <v>9450</v>
      </c>
      <c r="AN95" s="260">
        <f t="shared" si="88"/>
        <v>7</v>
      </c>
      <c r="AO95" s="414">
        <f t="shared" si="89"/>
        <v>9450</v>
      </c>
      <c r="AP95" s="128">
        <f t="shared" si="90"/>
        <v>7</v>
      </c>
      <c r="AQ95" s="131">
        <f t="shared" si="91"/>
        <v>9450</v>
      </c>
    </row>
    <row r="96" spans="1:43" s="95" customFormat="1" x14ac:dyDescent="0.4">
      <c r="A96" s="315" t="s">
        <v>3383</v>
      </c>
      <c r="B96" s="92" t="s">
        <v>2973</v>
      </c>
      <c r="C96" s="93" t="s">
        <v>3376</v>
      </c>
      <c r="D96" s="200" t="s">
        <v>3382</v>
      </c>
      <c r="E96" s="95">
        <v>15000</v>
      </c>
      <c r="F96" s="118">
        <f t="shared" si="93"/>
        <v>7500</v>
      </c>
      <c r="G96" s="118">
        <f t="shared" si="94"/>
        <v>8250</v>
      </c>
      <c r="H96" s="129">
        <v>50</v>
      </c>
      <c r="I96" s="275" t="s">
        <v>3308</v>
      </c>
      <c r="J96" s="118">
        <v>11</v>
      </c>
      <c r="K96" s="325" t="s">
        <v>1365</v>
      </c>
      <c r="L96" s="325"/>
      <c r="M96" s="785" t="s">
        <v>3144</v>
      </c>
      <c r="N96" s="417" t="s">
        <v>3542</v>
      </c>
      <c r="O96" s="428" t="s">
        <v>3604</v>
      </c>
      <c r="P96" s="461" t="s">
        <v>3658</v>
      </c>
      <c r="Q96" s="432"/>
      <c r="R96" s="432"/>
      <c r="S96" s="111"/>
      <c r="T96" s="127">
        <f t="shared" si="95"/>
        <v>0</v>
      </c>
      <c r="U96" s="118"/>
      <c r="V96" s="127">
        <f t="shared" si="75"/>
        <v>0</v>
      </c>
      <c r="W96" s="118"/>
      <c r="X96" s="127">
        <f t="shared" si="77"/>
        <v>0</v>
      </c>
      <c r="Y96" s="118"/>
      <c r="Z96" s="127">
        <f t="shared" si="97"/>
        <v>0</v>
      </c>
      <c r="AA96" s="111">
        <f t="shared" si="96"/>
        <v>0</v>
      </c>
      <c r="AB96" s="127">
        <f t="shared" si="98"/>
        <v>0</v>
      </c>
      <c r="AC96" s="111">
        <v>11</v>
      </c>
      <c r="AD96" s="223">
        <f t="shared" si="92"/>
        <v>82500</v>
      </c>
      <c r="AE96" s="397">
        <f t="shared" si="79"/>
        <v>90750</v>
      </c>
      <c r="AF96" s="414">
        <v>0</v>
      </c>
      <c r="AG96" s="111">
        <f t="shared" si="81"/>
        <v>0</v>
      </c>
      <c r="AH96" s="299">
        <f t="shared" si="82"/>
        <v>0</v>
      </c>
      <c r="AI96" s="111">
        <f t="shared" si="83"/>
        <v>0</v>
      </c>
      <c r="AJ96" s="260">
        <f t="shared" si="84"/>
        <v>0</v>
      </c>
      <c r="AK96" s="299">
        <f t="shared" si="85"/>
        <v>0</v>
      </c>
      <c r="AL96" s="414">
        <f t="shared" si="86"/>
        <v>0</v>
      </c>
      <c r="AM96" s="111">
        <f t="shared" si="87"/>
        <v>0</v>
      </c>
      <c r="AN96" s="260">
        <f t="shared" si="88"/>
        <v>0</v>
      </c>
      <c r="AO96" s="414">
        <f t="shared" si="89"/>
        <v>0</v>
      </c>
      <c r="AP96" s="128">
        <f t="shared" si="90"/>
        <v>0</v>
      </c>
      <c r="AQ96" s="131">
        <f t="shared" si="91"/>
        <v>0</v>
      </c>
    </row>
    <row r="97" spans="1:43" x14ac:dyDescent="0.4">
      <c r="A97" s="315" t="s">
        <v>3383</v>
      </c>
      <c r="B97" s="92" t="s">
        <v>2972</v>
      </c>
      <c r="C97" s="93" t="s">
        <v>3376</v>
      </c>
      <c r="D97" s="200" t="s">
        <v>3377</v>
      </c>
      <c r="E97" s="95">
        <v>10000</v>
      </c>
      <c r="F97" s="300">
        <f t="shared" si="93"/>
        <v>5000</v>
      </c>
      <c r="G97" s="300">
        <f t="shared" si="94"/>
        <v>5500</v>
      </c>
      <c r="H97" s="395">
        <v>50</v>
      </c>
      <c r="I97" s="741" t="s">
        <v>3308</v>
      </c>
      <c r="J97" s="740">
        <v>6</v>
      </c>
      <c r="K97" s="325" t="s">
        <v>1365</v>
      </c>
      <c r="L97" s="325" t="s">
        <v>3396</v>
      </c>
      <c r="M97" s="211"/>
      <c r="N97" s="284" t="s">
        <v>3592</v>
      </c>
      <c r="O97" s="284" t="s">
        <v>3661</v>
      </c>
      <c r="P97" s="284" t="s">
        <v>3663</v>
      </c>
      <c r="Q97" s="405"/>
      <c r="R97" s="405"/>
      <c r="S97" s="111"/>
      <c r="T97" s="127">
        <f t="shared" si="95"/>
        <v>0</v>
      </c>
      <c r="U97" s="118"/>
      <c r="V97" s="127">
        <f t="shared" si="75"/>
        <v>0</v>
      </c>
      <c r="W97" s="118"/>
      <c r="X97" s="127">
        <f t="shared" si="77"/>
        <v>0</v>
      </c>
      <c r="Y97" s="118"/>
      <c r="Z97" s="127">
        <f t="shared" si="97"/>
        <v>0</v>
      </c>
      <c r="AA97" s="117">
        <f t="shared" si="96"/>
        <v>0</v>
      </c>
      <c r="AB97" s="127">
        <f t="shared" si="98"/>
        <v>0</v>
      </c>
      <c r="AC97" s="117">
        <v>6</v>
      </c>
      <c r="AD97" s="223">
        <f t="shared" si="92"/>
        <v>30000</v>
      </c>
      <c r="AE97" s="397">
        <f t="shared" si="79"/>
        <v>33000</v>
      </c>
      <c r="AF97" s="414">
        <v>3</v>
      </c>
      <c r="AG97" s="111">
        <f t="shared" si="81"/>
        <v>15000</v>
      </c>
      <c r="AH97" s="299">
        <f t="shared" si="82"/>
        <v>3</v>
      </c>
      <c r="AI97" s="111">
        <f t="shared" si="83"/>
        <v>15000</v>
      </c>
      <c r="AJ97" s="260">
        <f t="shared" si="84"/>
        <v>3</v>
      </c>
      <c r="AK97" s="299">
        <f t="shared" si="85"/>
        <v>15000</v>
      </c>
      <c r="AL97" s="414">
        <f t="shared" si="86"/>
        <v>3</v>
      </c>
      <c r="AM97" s="111">
        <f t="shared" si="87"/>
        <v>15000</v>
      </c>
      <c r="AN97" s="260">
        <f t="shared" si="88"/>
        <v>3</v>
      </c>
      <c r="AO97" s="414">
        <f t="shared" si="89"/>
        <v>15000</v>
      </c>
      <c r="AP97" s="128">
        <f t="shared" si="90"/>
        <v>3</v>
      </c>
      <c r="AQ97" s="131">
        <f t="shared" si="91"/>
        <v>15000</v>
      </c>
    </row>
    <row r="98" spans="1:43" s="95" customFormat="1" x14ac:dyDescent="0.4">
      <c r="A98" s="315" t="s">
        <v>3383</v>
      </c>
      <c r="B98" s="92" t="s">
        <v>2971</v>
      </c>
      <c r="C98" s="93" t="s">
        <v>3385</v>
      </c>
      <c r="D98" s="200" t="s">
        <v>3387</v>
      </c>
      <c r="E98" s="95">
        <v>6000</v>
      </c>
      <c r="F98" s="118">
        <f t="shared" si="93"/>
        <v>3000</v>
      </c>
      <c r="G98" s="118">
        <f t="shared" si="94"/>
        <v>3300</v>
      </c>
      <c r="H98" s="129">
        <v>50</v>
      </c>
      <c r="I98" s="275" t="s">
        <v>3308</v>
      </c>
      <c r="J98" s="118">
        <v>10</v>
      </c>
      <c r="K98" s="325" t="s">
        <v>1365</v>
      </c>
      <c r="L98" s="325" t="s">
        <v>3392</v>
      </c>
      <c r="M98" s="785" t="s">
        <v>3144</v>
      </c>
      <c r="N98" s="417" t="s">
        <v>3589</v>
      </c>
      <c r="O98" s="428"/>
      <c r="P98" s="461"/>
      <c r="Q98" s="432"/>
      <c r="R98" s="432"/>
      <c r="S98" s="111"/>
      <c r="T98" s="127">
        <f t="shared" si="95"/>
        <v>0</v>
      </c>
      <c r="U98" s="118"/>
      <c r="V98" s="127">
        <f t="shared" si="75"/>
        <v>0</v>
      </c>
      <c r="W98" s="118"/>
      <c r="X98" s="127">
        <f t="shared" si="77"/>
        <v>0</v>
      </c>
      <c r="Y98" s="118"/>
      <c r="Z98" s="127">
        <f t="shared" si="97"/>
        <v>0</v>
      </c>
      <c r="AA98" s="111">
        <f t="shared" si="96"/>
        <v>0</v>
      </c>
      <c r="AB98" s="127">
        <f t="shared" si="98"/>
        <v>0</v>
      </c>
      <c r="AC98" s="111">
        <v>10</v>
      </c>
      <c r="AD98" s="223">
        <f t="shared" si="92"/>
        <v>30000</v>
      </c>
      <c r="AE98" s="397">
        <f t="shared" si="79"/>
        <v>33000</v>
      </c>
      <c r="AF98" s="414">
        <v>0</v>
      </c>
      <c r="AG98" s="111">
        <f t="shared" si="81"/>
        <v>0</v>
      </c>
      <c r="AH98" s="299">
        <f t="shared" si="82"/>
        <v>0</v>
      </c>
      <c r="AI98" s="111">
        <f t="shared" si="83"/>
        <v>0</v>
      </c>
      <c r="AJ98" s="260">
        <f t="shared" si="84"/>
        <v>0</v>
      </c>
      <c r="AK98" s="299">
        <f t="shared" si="85"/>
        <v>0</v>
      </c>
      <c r="AL98" s="414">
        <f t="shared" si="86"/>
        <v>0</v>
      </c>
      <c r="AM98" s="111">
        <f t="shared" si="87"/>
        <v>0</v>
      </c>
      <c r="AN98" s="260">
        <f t="shared" si="88"/>
        <v>0</v>
      </c>
      <c r="AO98" s="414">
        <f t="shared" si="89"/>
        <v>0</v>
      </c>
      <c r="AP98" s="128">
        <f t="shared" si="90"/>
        <v>0</v>
      </c>
      <c r="AQ98" s="131">
        <f t="shared" si="91"/>
        <v>0</v>
      </c>
    </row>
    <row r="99" spans="1:43" s="95" customFormat="1" ht="33.75" customHeight="1" x14ac:dyDescent="0.4">
      <c r="A99" s="315" t="s">
        <v>3383</v>
      </c>
      <c r="B99" s="92" t="s">
        <v>2970</v>
      </c>
      <c r="C99" s="93" t="s">
        <v>3385</v>
      </c>
      <c r="D99" s="744" t="s">
        <v>3549</v>
      </c>
      <c r="E99" s="95">
        <v>293000</v>
      </c>
      <c r="F99" s="300">
        <f t="shared" si="93"/>
        <v>146500</v>
      </c>
      <c r="G99" s="300">
        <f t="shared" si="94"/>
        <v>161150</v>
      </c>
      <c r="H99" s="395">
        <v>50</v>
      </c>
      <c r="I99" s="741" t="s">
        <v>3308</v>
      </c>
      <c r="J99" s="118">
        <v>69</v>
      </c>
      <c r="K99" s="325" t="s">
        <v>3546</v>
      </c>
      <c r="L99" s="325" t="s">
        <v>3393</v>
      </c>
      <c r="M99" s="211"/>
      <c r="N99" s="284"/>
      <c r="O99" s="403"/>
      <c r="P99" s="408"/>
      <c r="Q99" s="405"/>
      <c r="R99" s="405"/>
      <c r="S99" s="111"/>
      <c r="T99" s="127">
        <f t="shared" si="95"/>
        <v>0</v>
      </c>
      <c r="U99" s="118"/>
      <c r="V99" s="127">
        <f t="shared" si="75"/>
        <v>0</v>
      </c>
      <c r="W99" s="118"/>
      <c r="X99" s="127">
        <f t="shared" si="77"/>
        <v>0</v>
      </c>
      <c r="Y99" s="118"/>
      <c r="Z99" s="127">
        <f t="shared" si="97"/>
        <v>0</v>
      </c>
      <c r="AA99" s="117">
        <f t="shared" si="96"/>
        <v>0</v>
      </c>
      <c r="AB99" s="127">
        <f t="shared" si="98"/>
        <v>0</v>
      </c>
      <c r="AC99" s="117">
        <v>1</v>
      </c>
      <c r="AD99" s="223">
        <f t="shared" si="92"/>
        <v>146500</v>
      </c>
      <c r="AE99" s="397">
        <f t="shared" si="79"/>
        <v>161150</v>
      </c>
      <c r="AF99" s="414">
        <f t="shared" si="80"/>
        <v>1</v>
      </c>
      <c r="AG99" s="111">
        <f t="shared" si="81"/>
        <v>146500</v>
      </c>
      <c r="AH99" s="299">
        <f t="shared" si="82"/>
        <v>1</v>
      </c>
      <c r="AI99" s="111">
        <f t="shared" si="83"/>
        <v>146500</v>
      </c>
      <c r="AJ99" s="260">
        <f t="shared" si="84"/>
        <v>1</v>
      </c>
      <c r="AK99" s="299">
        <f t="shared" si="85"/>
        <v>146500</v>
      </c>
      <c r="AL99" s="414">
        <f t="shared" si="86"/>
        <v>1</v>
      </c>
      <c r="AM99" s="111">
        <f t="shared" si="87"/>
        <v>146500</v>
      </c>
      <c r="AN99" s="260">
        <f t="shared" si="88"/>
        <v>1</v>
      </c>
      <c r="AO99" s="414">
        <f t="shared" si="89"/>
        <v>146500</v>
      </c>
      <c r="AP99" s="128">
        <f t="shared" si="90"/>
        <v>1</v>
      </c>
      <c r="AQ99" s="131">
        <f t="shared" si="91"/>
        <v>146500</v>
      </c>
    </row>
    <row r="100" spans="1:43" s="95" customFormat="1" x14ac:dyDescent="0.4">
      <c r="A100" s="315" t="s">
        <v>3383</v>
      </c>
      <c r="B100" s="92" t="s">
        <v>2969</v>
      </c>
      <c r="C100" s="93" t="s">
        <v>3386</v>
      </c>
      <c r="D100" s="188" t="s">
        <v>3388</v>
      </c>
      <c r="E100" s="95">
        <v>3500</v>
      </c>
      <c r="F100" s="300">
        <f t="shared" si="93"/>
        <v>2100</v>
      </c>
      <c r="G100" s="300">
        <f t="shared" si="94"/>
        <v>2310</v>
      </c>
      <c r="H100" s="395">
        <v>60</v>
      </c>
      <c r="I100" s="741" t="s">
        <v>3308</v>
      </c>
      <c r="J100" s="118">
        <v>6</v>
      </c>
      <c r="K100" s="325" t="s">
        <v>1365</v>
      </c>
      <c r="L100" s="743" t="s">
        <v>3394</v>
      </c>
      <c r="M100" s="211"/>
      <c r="N100" s="284"/>
      <c r="O100" s="403"/>
      <c r="P100" s="408"/>
      <c r="Q100" s="405"/>
      <c r="R100" s="405"/>
      <c r="S100" s="111"/>
      <c r="T100" s="127">
        <f t="shared" si="95"/>
        <v>0</v>
      </c>
      <c r="U100" s="118"/>
      <c r="V100" s="127">
        <f t="shared" si="75"/>
        <v>0</v>
      </c>
      <c r="W100" s="118"/>
      <c r="X100" s="127">
        <f t="shared" si="77"/>
        <v>0</v>
      </c>
      <c r="Y100" s="118"/>
      <c r="Z100" s="127">
        <f t="shared" si="97"/>
        <v>0</v>
      </c>
      <c r="AA100" s="117">
        <f t="shared" si="96"/>
        <v>0</v>
      </c>
      <c r="AB100" s="127">
        <f t="shared" si="98"/>
        <v>0</v>
      </c>
      <c r="AC100" s="117">
        <v>6</v>
      </c>
      <c r="AD100" s="223">
        <f t="shared" si="92"/>
        <v>12600</v>
      </c>
      <c r="AE100" s="397">
        <f t="shared" si="79"/>
        <v>13860</v>
      </c>
      <c r="AF100" s="414">
        <f t="shared" si="80"/>
        <v>6</v>
      </c>
      <c r="AG100" s="111">
        <f t="shared" si="81"/>
        <v>12600</v>
      </c>
      <c r="AH100" s="299">
        <f t="shared" si="82"/>
        <v>6</v>
      </c>
      <c r="AI100" s="111">
        <f t="shared" si="83"/>
        <v>12600</v>
      </c>
      <c r="AJ100" s="260">
        <f t="shared" si="84"/>
        <v>6</v>
      </c>
      <c r="AK100" s="299">
        <f t="shared" si="85"/>
        <v>12600</v>
      </c>
      <c r="AL100" s="414">
        <f t="shared" si="86"/>
        <v>6</v>
      </c>
      <c r="AM100" s="111">
        <f t="shared" si="87"/>
        <v>12600</v>
      </c>
      <c r="AN100" s="260">
        <f t="shared" si="88"/>
        <v>6</v>
      </c>
      <c r="AO100" s="414">
        <f t="shared" si="89"/>
        <v>12600</v>
      </c>
      <c r="AP100" s="128">
        <f t="shared" si="90"/>
        <v>6</v>
      </c>
      <c r="AQ100" s="131">
        <f t="shared" si="91"/>
        <v>12600</v>
      </c>
    </row>
    <row r="101" spans="1:43" x14ac:dyDescent="0.4">
      <c r="A101" s="315" t="s">
        <v>3383</v>
      </c>
      <c r="B101" s="92" t="s">
        <v>2968</v>
      </c>
      <c r="C101" s="93" t="s">
        <v>3346</v>
      </c>
      <c r="D101" s="188" t="s">
        <v>3389</v>
      </c>
      <c r="E101" s="95">
        <v>4000</v>
      </c>
      <c r="F101" s="300">
        <f t="shared" si="93"/>
        <v>2400</v>
      </c>
      <c r="G101" s="300">
        <f t="shared" si="94"/>
        <v>2640</v>
      </c>
      <c r="H101" s="395">
        <v>60</v>
      </c>
      <c r="I101" s="741" t="s">
        <v>3308</v>
      </c>
      <c r="J101" s="740">
        <v>10</v>
      </c>
      <c r="K101" s="739" t="s">
        <v>1365</v>
      </c>
      <c r="L101" s="739" t="s">
        <v>3394</v>
      </c>
      <c r="M101" s="742"/>
      <c r="N101" s="284"/>
      <c r="O101" s="403"/>
      <c r="P101" s="408"/>
      <c r="Q101" s="405"/>
      <c r="R101" s="405"/>
      <c r="S101" s="111"/>
      <c r="T101" s="127">
        <f t="shared" si="95"/>
        <v>0</v>
      </c>
      <c r="U101" s="118"/>
      <c r="V101" s="127">
        <f t="shared" si="75"/>
        <v>0</v>
      </c>
      <c r="W101" s="118"/>
      <c r="X101" s="127">
        <f t="shared" si="77"/>
        <v>0</v>
      </c>
      <c r="Y101" s="118"/>
      <c r="Z101" s="127">
        <f t="shared" si="97"/>
        <v>0</v>
      </c>
      <c r="AA101" s="117">
        <f t="shared" si="96"/>
        <v>0</v>
      </c>
      <c r="AB101" s="127">
        <f t="shared" si="98"/>
        <v>0</v>
      </c>
      <c r="AC101" s="117">
        <v>10</v>
      </c>
      <c r="AD101" s="223">
        <f t="shared" si="92"/>
        <v>24000</v>
      </c>
      <c r="AE101" s="397">
        <f t="shared" si="79"/>
        <v>26400</v>
      </c>
      <c r="AF101" s="414">
        <f t="shared" si="80"/>
        <v>10</v>
      </c>
      <c r="AG101" s="111">
        <f t="shared" si="81"/>
        <v>24000</v>
      </c>
      <c r="AH101" s="299">
        <f t="shared" si="82"/>
        <v>10</v>
      </c>
      <c r="AI101" s="111">
        <f t="shared" si="83"/>
        <v>24000</v>
      </c>
      <c r="AJ101" s="260">
        <f t="shared" si="84"/>
        <v>10</v>
      </c>
      <c r="AK101" s="299">
        <f t="shared" si="85"/>
        <v>24000</v>
      </c>
      <c r="AL101" s="414">
        <f t="shared" si="86"/>
        <v>10</v>
      </c>
      <c r="AM101" s="111">
        <f t="shared" si="87"/>
        <v>24000</v>
      </c>
      <c r="AN101" s="260">
        <f t="shared" si="88"/>
        <v>10</v>
      </c>
      <c r="AO101" s="414">
        <f t="shared" si="89"/>
        <v>24000</v>
      </c>
      <c r="AP101" s="128">
        <f t="shared" si="90"/>
        <v>10</v>
      </c>
      <c r="AQ101" s="131">
        <f t="shared" si="91"/>
        <v>24000</v>
      </c>
    </row>
    <row r="102" spans="1:43" s="95" customFormat="1" x14ac:dyDescent="0.4">
      <c r="A102" s="315" t="s">
        <v>3383</v>
      </c>
      <c r="B102" s="92" t="s">
        <v>2967</v>
      </c>
      <c r="C102" s="93" t="s">
        <v>3346</v>
      </c>
      <c r="D102" s="188" t="s">
        <v>3390</v>
      </c>
      <c r="E102" s="95">
        <v>2700</v>
      </c>
      <c r="F102" s="300">
        <f t="shared" si="93"/>
        <v>1620</v>
      </c>
      <c r="G102" s="300">
        <f t="shared" si="94"/>
        <v>1782</v>
      </c>
      <c r="H102" s="395">
        <v>60</v>
      </c>
      <c r="I102" s="741" t="s">
        <v>3308</v>
      </c>
      <c r="J102" s="118">
        <v>5</v>
      </c>
      <c r="K102" s="325" t="s">
        <v>1365</v>
      </c>
      <c r="L102" s="325" t="s">
        <v>3395</v>
      </c>
      <c r="M102" s="211"/>
      <c r="N102" s="284"/>
      <c r="O102" s="403"/>
      <c r="P102" s="408"/>
      <c r="Q102" s="405"/>
      <c r="R102" s="405"/>
      <c r="S102" s="111"/>
      <c r="T102" s="127">
        <f t="shared" si="95"/>
        <v>0</v>
      </c>
      <c r="U102" s="118"/>
      <c r="V102" s="127">
        <f t="shared" si="75"/>
        <v>0</v>
      </c>
      <c r="W102" s="118"/>
      <c r="X102" s="127">
        <f t="shared" si="77"/>
        <v>0</v>
      </c>
      <c r="Y102" s="118"/>
      <c r="Z102" s="127">
        <f t="shared" si="97"/>
        <v>0</v>
      </c>
      <c r="AA102" s="117">
        <f t="shared" si="96"/>
        <v>0</v>
      </c>
      <c r="AB102" s="127">
        <f t="shared" si="98"/>
        <v>0</v>
      </c>
      <c r="AC102" s="117">
        <v>5</v>
      </c>
      <c r="AD102" s="223">
        <f t="shared" si="92"/>
        <v>8100</v>
      </c>
      <c r="AE102" s="397">
        <f t="shared" si="79"/>
        <v>8910</v>
      </c>
      <c r="AF102" s="414">
        <f t="shared" si="80"/>
        <v>5</v>
      </c>
      <c r="AG102" s="111">
        <f t="shared" si="81"/>
        <v>8100</v>
      </c>
      <c r="AH102" s="299">
        <f t="shared" si="82"/>
        <v>5</v>
      </c>
      <c r="AI102" s="111">
        <f t="shared" si="83"/>
        <v>8100</v>
      </c>
      <c r="AJ102" s="260">
        <f t="shared" si="84"/>
        <v>5</v>
      </c>
      <c r="AK102" s="299">
        <f t="shared" si="85"/>
        <v>8100</v>
      </c>
      <c r="AL102" s="414">
        <f t="shared" si="86"/>
        <v>5</v>
      </c>
      <c r="AM102" s="111">
        <f t="shared" si="87"/>
        <v>8100</v>
      </c>
      <c r="AN102" s="260">
        <f t="shared" si="88"/>
        <v>5</v>
      </c>
      <c r="AO102" s="414">
        <f t="shared" si="89"/>
        <v>8100</v>
      </c>
      <c r="AP102" s="128">
        <f t="shared" si="90"/>
        <v>5</v>
      </c>
      <c r="AQ102" s="131">
        <f t="shared" si="91"/>
        <v>8100</v>
      </c>
    </row>
    <row r="103" spans="1:43" x14ac:dyDescent="0.4">
      <c r="A103" s="315" t="s">
        <v>3383</v>
      </c>
      <c r="B103" s="92" t="s">
        <v>2966</v>
      </c>
      <c r="C103" s="93" t="s">
        <v>3346</v>
      </c>
      <c r="D103" s="188" t="s">
        <v>3391</v>
      </c>
      <c r="E103" s="95">
        <v>4000</v>
      </c>
      <c r="F103" s="300">
        <f t="shared" si="93"/>
        <v>2400</v>
      </c>
      <c r="G103" s="300">
        <f t="shared" si="94"/>
        <v>2640</v>
      </c>
      <c r="H103" s="395">
        <v>60</v>
      </c>
      <c r="I103" s="741" t="s">
        <v>3308</v>
      </c>
      <c r="J103" s="740">
        <v>5</v>
      </c>
      <c r="K103" s="739" t="s">
        <v>1365</v>
      </c>
      <c r="L103" s="739" t="s">
        <v>3395</v>
      </c>
      <c r="M103" s="742"/>
      <c r="N103" s="284"/>
      <c r="O103" s="403"/>
      <c r="P103" s="408"/>
      <c r="Q103" s="405"/>
      <c r="R103" s="405"/>
      <c r="S103" s="111"/>
      <c r="T103" s="127">
        <f t="shared" si="95"/>
        <v>0</v>
      </c>
      <c r="U103" s="118"/>
      <c r="V103" s="127">
        <f t="shared" si="75"/>
        <v>0</v>
      </c>
      <c r="W103" s="118"/>
      <c r="X103" s="127">
        <f t="shared" si="77"/>
        <v>0</v>
      </c>
      <c r="Y103" s="118"/>
      <c r="Z103" s="127">
        <f t="shared" si="97"/>
        <v>0</v>
      </c>
      <c r="AA103" s="117">
        <f t="shared" si="96"/>
        <v>0</v>
      </c>
      <c r="AB103" s="127">
        <f t="shared" si="98"/>
        <v>0</v>
      </c>
      <c r="AC103" s="117">
        <v>5</v>
      </c>
      <c r="AD103" s="223">
        <f t="shared" si="92"/>
        <v>12000</v>
      </c>
      <c r="AE103" s="397">
        <f t="shared" si="79"/>
        <v>13200</v>
      </c>
      <c r="AF103" s="414">
        <f t="shared" si="80"/>
        <v>5</v>
      </c>
      <c r="AG103" s="111">
        <f t="shared" si="81"/>
        <v>12000</v>
      </c>
      <c r="AH103" s="299">
        <f t="shared" si="82"/>
        <v>5</v>
      </c>
      <c r="AI103" s="111">
        <f t="shared" si="83"/>
        <v>12000</v>
      </c>
      <c r="AJ103" s="260">
        <f t="shared" si="84"/>
        <v>5</v>
      </c>
      <c r="AK103" s="299">
        <f t="shared" si="85"/>
        <v>12000</v>
      </c>
      <c r="AL103" s="414">
        <f t="shared" si="86"/>
        <v>5</v>
      </c>
      <c r="AM103" s="111">
        <f t="shared" si="87"/>
        <v>12000</v>
      </c>
      <c r="AN103" s="260">
        <f t="shared" si="88"/>
        <v>5</v>
      </c>
      <c r="AO103" s="414">
        <f t="shared" si="89"/>
        <v>12000</v>
      </c>
      <c r="AP103" s="128">
        <f t="shared" si="90"/>
        <v>5</v>
      </c>
      <c r="AQ103" s="131">
        <f t="shared" si="91"/>
        <v>12000</v>
      </c>
    </row>
    <row r="104" spans="1:43" x14ac:dyDescent="0.4">
      <c r="A104" s="315" t="s">
        <v>3551</v>
      </c>
      <c r="B104" s="92" t="s">
        <v>2965</v>
      </c>
      <c r="C104" s="93" t="s">
        <v>3547</v>
      </c>
      <c r="D104" s="188" t="s">
        <v>3559</v>
      </c>
      <c r="E104" s="95">
        <v>4364</v>
      </c>
      <c r="F104" s="300">
        <f t="shared" si="93"/>
        <v>2618.4</v>
      </c>
      <c r="G104" s="300">
        <f t="shared" si="94"/>
        <v>2880.2</v>
      </c>
      <c r="H104" s="395">
        <v>60</v>
      </c>
      <c r="I104" s="891" t="s">
        <v>3550</v>
      </c>
      <c r="J104" s="740">
        <v>10</v>
      </c>
      <c r="K104" s="739" t="s">
        <v>1365</v>
      </c>
      <c r="L104" s="739" t="s">
        <v>3566</v>
      </c>
      <c r="M104" s="742"/>
      <c r="N104" s="284"/>
      <c r="O104" s="403"/>
      <c r="P104" s="408"/>
      <c r="Q104" s="405"/>
      <c r="R104" s="405"/>
      <c r="S104" s="111"/>
      <c r="T104" s="127">
        <f t="shared" si="95"/>
        <v>0</v>
      </c>
      <c r="U104" s="118"/>
      <c r="V104" s="127">
        <f t="shared" si="75"/>
        <v>0</v>
      </c>
      <c r="W104" s="118"/>
      <c r="X104" s="127">
        <f t="shared" si="77"/>
        <v>0</v>
      </c>
      <c r="Y104" s="118"/>
      <c r="Z104" s="127">
        <f t="shared" si="97"/>
        <v>0</v>
      </c>
      <c r="AA104" s="117">
        <f t="shared" si="96"/>
        <v>0</v>
      </c>
      <c r="AB104" s="127">
        <f t="shared" si="98"/>
        <v>0</v>
      </c>
      <c r="AC104" s="117">
        <v>10</v>
      </c>
      <c r="AD104" s="223">
        <f t="shared" si="92"/>
        <v>26184</v>
      </c>
      <c r="AE104" s="397">
        <f t="shared" si="79"/>
        <v>28802</v>
      </c>
      <c r="AF104" s="414">
        <f t="shared" si="80"/>
        <v>10</v>
      </c>
      <c r="AG104" s="111">
        <f t="shared" si="81"/>
        <v>26184</v>
      </c>
      <c r="AH104" s="299">
        <f t="shared" si="82"/>
        <v>10</v>
      </c>
      <c r="AI104" s="111">
        <f t="shared" si="83"/>
        <v>26184</v>
      </c>
      <c r="AJ104" s="260">
        <f t="shared" si="84"/>
        <v>10</v>
      </c>
      <c r="AK104" s="299">
        <f t="shared" si="85"/>
        <v>26184</v>
      </c>
      <c r="AL104" s="414">
        <f t="shared" si="86"/>
        <v>10</v>
      </c>
      <c r="AM104" s="111">
        <f t="shared" si="87"/>
        <v>26184</v>
      </c>
      <c r="AN104" s="260">
        <f t="shared" si="88"/>
        <v>10</v>
      </c>
      <c r="AO104" s="414">
        <f t="shared" si="89"/>
        <v>26184</v>
      </c>
      <c r="AP104" s="128">
        <f t="shared" si="90"/>
        <v>10</v>
      </c>
      <c r="AQ104" s="131">
        <f t="shared" si="91"/>
        <v>26184</v>
      </c>
    </row>
    <row r="105" spans="1:43" x14ac:dyDescent="0.4">
      <c r="A105" s="315" t="s">
        <v>3551</v>
      </c>
      <c r="B105" s="92" t="s">
        <v>2964</v>
      </c>
      <c r="C105" s="93" t="s">
        <v>2524</v>
      </c>
      <c r="D105" s="188" t="s">
        <v>3560</v>
      </c>
      <c r="E105" s="95">
        <v>5500</v>
      </c>
      <c r="F105" s="300">
        <f t="shared" si="93"/>
        <v>3300</v>
      </c>
      <c r="G105" s="300">
        <f t="shared" si="94"/>
        <v>3630</v>
      </c>
      <c r="H105" s="395">
        <v>60</v>
      </c>
      <c r="I105" s="891" t="s">
        <v>3550</v>
      </c>
      <c r="J105" s="740">
        <v>10</v>
      </c>
      <c r="K105" s="739" t="s">
        <v>1365</v>
      </c>
      <c r="L105" s="739" t="s">
        <v>3566</v>
      </c>
      <c r="M105" s="742"/>
      <c r="N105" s="284"/>
      <c r="O105" s="403"/>
      <c r="P105" s="408"/>
      <c r="Q105" s="405"/>
      <c r="R105" s="405"/>
      <c r="S105" s="111"/>
      <c r="T105" s="127">
        <f t="shared" si="95"/>
        <v>0</v>
      </c>
      <c r="U105" s="118"/>
      <c r="V105" s="127">
        <f t="shared" si="75"/>
        <v>0</v>
      </c>
      <c r="W105" s="118"/>
      <c r="X105" s="127">
        <f t="shared" si="77"/>
        <v>0</v>
      </c>
      <c r="Y105" s="118"/>
      <c r="Z105" s="127">
        <f t="shared" si="97"/>
        <v>0</v>
      </c>
      <c r="AA105" s="117">
        <f t="shared" si="96"/>
        <v>0</v>
      </c>
      <c r="AB105" s="127">
        <f t="shared" si="98"/>
        <v>0</v>
      </c>
      <c r="AC105" s="117">
        <v>10</v>
      </c>
      <c r="AD105" s="223">
        <f t="shared" si="92"/>
        <v>33000</v>
      </c>
      <c r="AE105" s="397">
        <f t="shared" si="79"/>
        <v>36300</v>
      </c>
      <c r="AF105" s="414">
        <f t="shared" si="80"/>
        <v>10</v>
      </c>
      <c r="AG105" s="111">
        <f t="shared" si="81"/>
        <v>33000</v>
      </c>
      <c r="AH105" s="299">
        <f t="shared" si="82"/>
        <v>10</v>
      </c>
      <c r="AI105" s="111">
        <f t="shared" si="83"/>
        <v>33000</v>
      </c>
      <c r="AJ105" s="260">
        <f t="shared" si="84"/>
        <v>10</v>
      </c>
      <c r="AK105" s="299">
        <f t="shared" si="85"/>
        <v>33000</v>
      </c>
      <c r="AL105" s="414">
        <f t="shared" si="86"/>
        <v>10</v>
      </c>
      <c r="AM105" s="111">
        <f t="shared" si="87"/>
        <v>33000</v>
      </c>
      <c r="AN105" s="260">
        <f t="shared" si="88"/>
        <v>10</v>
      </c>
      <c r="AO105" s="414">
        <f t="shared" si="89"/>
        <v>33000</v>
      </c>
      <c r="AP105" s="128">
        <f t="shared" si="90"/>
        <v>10</v>
      </c>
      <c r="AQ105" s="131">
        <f t="shared" si="91"/>
        <v>33000</v>
      </c>
    </row>
    <row r="106" spans="1:43" x14ac:dyDescent="0.4">
      <c r="A106" s="315" t="s">
        <v>3551</v>
      </c>
      <c r="B106" s="92" t="s">
        <v>2963</v>
      </c>
      <c r="C106" s="93" t="s">
        <v>2524</v>
      </c>
      <c r="D106" s="188" t="s">
        <v>3561</v>
      </c>
      <c r="E106" s="95">
        <v>9000</v>
      </c>
      <c r="F106" s="300">
        <f t="shared" si="93"/>
        <v>5400</v>
      </c>
      <c r="G106" s="300">
        <f t="shared" si="94"/>
        <v>5940</v>
      </c>
      <c r="H106" s="395">
        <v>60</v>
      </c>
      <c r="I106" s="891" t="s">
        <v>3550</v>
      </c>
      <c r="J106" s="740">
        <v>7</v>
      </c>
      <c r="K106" s="739" t="s">
        <v>1365</v>
      </c>
      <c r="L106" s="739" t="s">
        <v>3564</v>
      </c>
      <c r="M106" s="742"/>
      <c r="N106" s="284"/>
      <c r="O106" s="403"/>
      <c r="P106" s="408"/>
      <c r="Q106" s="405"/>
      <c r="R106" s="405"/>
      <c r="S106" s="111"/>
      <c r="T106" s="127">
        <f t="shared" si="95"/>
        <v>0</v>
      </c>
      <c r="U106" s="118"/>
      <c r="V106" s="127">
        <f t="shared" si="75"/>
        <v>0</v>
      </c>
      <c r="W106" s="118"/>
      <c r="X106" s="127">
        <f t="shared" si="77"/>
        <v>0</v>
      </c>
      <c r="Y106" s="118"/>
      <c r="Z106" s="127">
        <f t="shared" si="97"/>
        <v>0</v>
      </c>
      <c r="AA106" s="117">
        <f t="shared" si="96"/>
        <v>0</v>
      </c>
      <c r="AB106" s="127">
        <f t="shared" si="98"/>
        <v>0</v>
      </c>
      <c r="AC106" s="117">
        <v>7</v>
      </c>
      <c r="AD106" s="223">
        <f t="shared" si="92"/>
        <v>37800</v>
      </c>
      <c r="AE106" s="397">
        <f t="shared" si="79"/>
        <v>41580</v>
      </c>
      <c r="AF106" s="414">
        <f t="shared" si="80"/>
        <v>7</v>
      </c>
      <c r="AG106" s="111">
        <f t="shared" si="81"/>
        <v>37800</v>
      </c>
      <c r="AH106" s="299">
        <f t="shared" si="82"/>
        <v>7</v>
      </c>
      <c r="AI106" s="111">
        <f t="shared" si="83"/>
        <v>37800</v>
      </c>
      <c r="AJ106" s="260">
        <f t="shared" si="84"/>
        <v>7</v>
      </c>
      <c r="AK106" s="299">
        <f t="shared" si="85"/>
        <v>37800</v>
      </c>
      <c r="AL106" s="414">
        <f t="shared" si="86"/>
        <v>7</v>
      </c>
      <c r="AM106" s="111">
        <f t="shared" si="87"/>
        <v>37800</v>
      </c>
      <c r="AN106" s="260">
        <f t="shared" si="88"/>
        <v>7</v>
      </c>
      <c r="AO106" s="414">
        <f t="shared" si="89"/>
        <v>37800</v>
      </c>
      <c r="AP106" s="128">
        <f t="shared" si="90"/>
        <v>7</v>
      </c>
      <c r="AQ106" s="131">
        <f t="shared" si="91"/>
        <v>37800</v>
      </c>
    </row>
    <row r="107" spans="1:43" s="95" customFormat="1" x14ac:dyDescent="0.4">
      <c r="A107" s="315" t="s">
        <v>3551</v>
      </c>
      <c r="B107" s="92" t="s">
        <v>2962</v>
      </c>
      <c r="C107" s="122" t="s">
        <v>2524</v>
      </c>
      <c r="D107" s="188" t="s">
        <v>3609</v>
      </c>
      <c r="E107" s="119">
        <v>23000</v>
      </c>
      <c r="F107" s="300">
        <f t="shared" si="93"/>
        <v>13800</v>
      </c>
      <c r="G107" s="300">
        <f t="shared" si="94"/>
        <v>15180</v>
      </c>
      <c r="H107" s="892">
        <v>60</v>
      </c>
      <c r="I107" s="891" t="s">
        <v>3550</v>
      </c>
      <c r="J107" s="118">
        <v>2</v>
      </c>
      <c r="K107" s="739" t="s">
        <v>1365</v>
      </c>
      <c r="L107" s="325" t="s">
        <v>3565</v>
      </c>
      <c r="M107" s="340"/>
      <c r="N107" s="284"/>
      <c r="O107" s="403"/>
      <c r="P107" s="915"/>
      <c r="Q107" s="405"/>
      <c r="R107" s="405"/>
      <c r="S107" s="111"/>
      <c r="T107" s="127">
        <f t="shared" si="95"/>
        <v>0</v>
      </c>
      <c r="U107" s="118"/>
      <c r="V107" s="127">
        <f t="shared" si="75"/>
        <v>0</v>
      </c>
      <c r="W107" s="118"/>
      <c r="X107" s="127">
        <f t="shared" si="77"/>
        <v>0</v>
      </c>
      <c r="Y107" s="118"/>
      <c r="Z107" s="127">
        <f t="shared" si="97"/>
        <v>0</v>
      </c>
      <c r="AA107" s="117">
        <f t="shared" si="96"/>
        <v>0</v>
      </c>
      <c r="AB107" s="127">
        <f t="shared" si="98"/>
        <v>0</v>
      </c>
      <c r="AC107" s="117">
        <v>2</v>
      </c>
      <c r="AD107" s="223">
        <f t="shared" si="92"/>
        <v>27600</v>
      </c>
      <c r="AE107" s="397">
        <f t="shared" si="79"/>
        <v>30360</v>
      </c>
      <c r="AF107" s="414">
        <f t="shared" si="80"/>
        <v>2</v>
      </c>
      <c r="AG107" s="111">
        <f t="shared" si="81"/>
        <v>27600</v>
      </c>
      <c r="AH107" s="299">
        <f t="shared" si="82"/>
        <v>2</v>
      </c>
      <c r="AI107" s="111">
        <f t="shared" si="83"/>
        <v>27600</v>
      </c>
      <c r="AJ107" s="260">
        <f t="shared" si="84"/>
        <v>2</v>
      </c>
      <c r="AK107" s="299">
        <f t="shared" si="85"/>
        <v>27600</v>
      </c>
      <c r="AL107" s="414">
        <f t="shared" si="86"/>
        <v>2</v>
      </c>
      <c r="AM107" s="111">
        <f t="shared" si="87"/>
        <v>27600</v>
      </c>
      <c r="AN107" s="260">
        <f t="shared" si="88"/>
        <v>2</v>
      </c>
      <c r="AO107" s="414">
        <f t="shared" si="89"/>
        <v>27600</v>
      </c>
      <c r="AP107" s="128">
        <f t="shared" si="90"/>
        <v>2</v>
      </c>
      <c r="AQ107" s="131">
        <f t="shared" si="91"/>
        <v>27600</v>
      </c>
    </row>
    <row r="108" spans="1:43" s="95" customFormat="1" x14ac:dyDescent="0.4">
      <c r="A108" s="315" t="s">
        <v>3551</v>
      </c>
      <c r="B108" s="92" t="s">
        <v>2961</v>
      </c>
      <c r="C108" s="122" t="s">
        <v>2524</v>
      </c>
      <c r="D108" s="188" t="s">
        <v>3562</v>
      </c>
      <c r="E108" s="119">
        <v>21000</v>
      </c>
      <c r="F108" s="118">
        <f t="shared" si="93"/>
        <v>12600</v>
      </c>
      <c r="G108" s="118">
        <f t="shared" si="94"/>
        <v>13860</v>
      </c>
      <c r="H108" s="126">
        <v>60</v>
      </c>
      <c r="I108" s="903" t="s">
        <v>3550</v>
      </c>
      <c r="J108" s="118">
        <v>1</v>
      </c>
      <c r="K108" s="325" t="s">
        <v>1365</v>
      </c>
      <c r="L108" s="325" t="s">
        <v>3567</v>
      </c>
      <c r="M108" s="785" t="s">
        <v>3144</v>
      </c>
      <c r="N108" s="417" t="s">
        <v>3586</v>
      </c>
      <c r="O108" s="428"/>
      <c r="P108" s="912"/>
      <c r="Q108" s="432"/>
      <c r="R108" s="432"/>
      <c r="S108" s="111"/>
      <c r="T108" s="127">
        <f t="shared" si="95"/>
        <v>0</v>
      </c>
      <c r="U108" s="118"/>
      <c r="V108" s="127">
        <f t="shared" si="75"/>
        <v>0</v>
      </c>
      <c r="W108" s="118"/>
      <c r="X108" s="127">
        <f t="shared" si="77"/>
        <v>0</v>
      </c>
      <c r="Y108" s="118"/>
      <c r="Z108" s="127">
        <f t="shared" si="97"/>
        <v>0</v>
      </c>
      <c r="AA108" s="111">
        <f t="shared" si="96"/>
        <v>0</v>
      </c>
      <c r="AB108" s="127">
        <f t="shared" si="98"/>
        <v>0</v>
      </c>
      <c r="AC108" s="111">
        <v>0</v>
      </c>
      <c r="AD108" s="223">
        <f t="shared" si="92"/>
        <v>0</v>
      </c>
      <c r="AE108" s="397">
        <f t="shared" si="79"/>
        <v>0</v>
      </c>
      <c r="AF108" s="414">
        <f t="shared" si="80"/>
        <v>0</v>
      </c>
      <c r="AG108" s="111">
        <f t="shared" si="81"/>
        <v>0</v>
      </c>
      <c r="AH108" s="299">
        <f t="shared" si="82"/>
        <v>0</v>
      </c>
      <c r="AI108" s="111">
        <f t="shared" si="83"/>
        <v>0</v>
      </c>
      <c r="AJ108" s="260">
        <f t="shared" si="84"/>
        <v>0</v>
      </c>
      <c r="AK108" s="299">
        <f t="shared" si="85"/>
        <v>0</v>
      </c>
      <c r="AL108" s="414">
        <f t="shared" si="86"/>
        <v>0</v>
      </c>
      <c r="AM108" s="111">
        <f t="shared" si="87"/>
        <v>0</v>
      </c>
      <c r="AN108" s="260">
        <f t="shared" si="88"/>
        <v>0</v>
      </c>
      <c r="AO108" s="414">
        <f t="shared" si="89"/>
        <v>0</v>
      </c>
      <c r="AP108" s="128">
        <f t="shared" si="90"/>
        <v>0</v>
      </c>
      <c r="AQ108" s="131">
        <f t="shared" si="91"/>
        <v>0</v>
      </c>
    </row>
    <row r="109" spans="1:43" s="95" customFormat="1" x14ac:dyDescent="0.4">
      <c r="A109" s="737" t="s">
        <v>3551</v>
      </c>
      <c r="B109" s="182" t="s">
        <v>2960</v>
      </c>
      <c r="C109" s="214" t="s">
        <v>2524</v>
      </c>
      <c r="D109" s="500" t="s">
        <v>3563</v>
      </c>
      <c r="E109" s="216">
        <v>6300</v>
      </c>
      <c r="F109" s="215">
        <f t="shared" ref="F109" si="99">E109*H109/100</f>
        <v>3780</v>
      </c>
      <c r="G109" s="215">
        <f t="shared" ref="G109" si="100">ROUND(F109*1.1,1)</f>
        <v>4158</v>
      </c>
      <c r="H109" s="150">
        <v>60</v>
      </c>
      <c r="I109" s="904" t="s">
        <v>3550</v>
      </c>
      <c r="J109" s="215">
        <v>1</v>
      </c>
      <c r="K109" s="836" t="s">
        <v>1365</v>
      </c>
      <c r="L109" s="836" t="s">
        <v>3567</v>
      </c>
      <c r="M109" s="867" t="s">
        <v>3144</v>
      </c>
      <c r="N109" s="840" t="s">
        <v>3586</v>
      </c>
      <c r="O109" s="840"/>
      <c r="P109" s="916"/>
      <c r="Q109" s="527"/>
      <c r="R109" s="527"/>
      <c r="S109" s="196"/>
      <c r="T109" s="248">
        <f t="shared" ref="T109" si="101">F109*S109</f>
        <v>0</v>
      </c>
      <c r="U109" s="215"/>
      <c r="V109" s="248">
        <f t="shared" si="75"/>
        <v>0</v>
      </c>
      <c r="W109" s="215"/>
      <c r="X109" s="248">
        <f t="shared" si="77"/>
        <v>0</v>
      </c>
      <c r="Y109" s="215"/>
      <c r="Z109" s="248">
        <f t="shared" si="97"/>
        <v>0</v>
      </c>
      <c r="AA109" s="196">
        <f t="shared" si="96"/>
        <v>0</v>
      </c>
      <c r="AB109" s="248">
        <f t="shared" si="98"/>
        <v>0</v>
      </c>
      <c r="AC109" s="196">
        <v>0</v>
      </c>
      <c r="AD109" s="893">
        <f t="shared" si="92"/>
        <v>0</v>
      </c>
      <c r="AE109" s="215">
        <f t="shared" si="79"/>
        <v>0</v>
      </c>
      <c r="AF109" s="415">
        <f t="shared" si="80"/>
        <v>0</v>
      </c>
      <c r="AG109" s="196">
        <f t="shared" si="81"/>
        <v>0</v>
      </c>
      <c r="AH109" s="299">
        <f t="shared" si="82"/>
        <v>0</v>
      </c>
      <c r="AI109" s="111">
        <f t="shared" si="83"/>
        <v>0</v>
      </c>
      <c r="AJ109" s="260">
        <f t="shared" si="84"/>
        <v>0</v>
      </c>
      <c r="AK109" s="299">
        <f t="shared" si="85"/>
        <v>0</v>
      </c>
      <c r="AL109" s="414">
        <f t="shared" si="86"/>
        <v>0</v>
      </c>
      <c r="AM109" s="111">
        <f t="shared" si="87"/>
        <v>0</v>
      </c>
      <c r="AN109" s="260">
        <f t="shared" si="88"/>
        <v>0</v>
      </c>
      <c r="AO109" s="414">
        <f t="shared" si="89"/>
        <v>0</v>
      </c>
      <c r="AP109" s="128">
        <f t="shared" si="90"/>
        <v>0</v>
      </c>
      <c r="AQ109" s="131">
        <f t="shared" si="91"/>
        <v>0</v>
      </c>
    </row>
    <row r="110" spans="1:43" s="53" customFormat="1" x14ac:dyDescent="0.4">
      <c r="A110" s="10"/>
      <c r="B110" s="10"/>
      <c r="C110" s="80"/>
      <c r="D110" s="303"/>
      <c r="H110" s="10"/>
      <c r="I110" s="394"/>
      <c r="K110" s="504"/>
      <c r="L110" s="728"/>
      <c r="M110" s="10"/>
      <c r="N110" s="400"/>
      <c r="O110" s="400"/>
      <c r="P110" s="909"/>
      <c r="Q110" s="909"/>
      <c r="R110" s="909"/>
      <c r="S110" s="53">
        <f t="shared" ref="S110:AQ110" si="102">SUM(S4:S109)</f>
        <v>85</v>
      </c>
      <c r="T110" s="53">
        <f t="shared" si="102"/>
        <v>217630</v>
      </c>
      <c r="U110" s="53">
        <f t="shared" si="102"/>
        <v>208</v>
      </c>
      <c r="V110" s="120">
        <f t="shared" si="102"/>
        <v>873830</v>
      </c>
      <c r="W110" s="53">
        <f t="shared" si="102"/>
        <v>164</v>
      </c>
      <c r="X110" s="53">
        <f t="shared" si="102"/>
        <v>583210</v>
      </c>
      <c r="Y110" s="53">
        <f t="shared" si="102"/>
        <v>115</v>
      </c>
      <c r="Z110" s="53">
        <f t="shared" si="102"/>
        <v>417610</v>
      </c>
      <c r="AA110" s="120">
        <f t="shared" si="102"/>
        <v>110</v>
      </c>
      <c r="AB110" s="53">
        <f t="shared" si="102"/>
        <v>442650</v>
      </c>
      <c r="AC110" s="53">
        <f t="shared" si="102"/>
        <v>366</v>
      </c>
      <c r="AD110" s="53">
        <f t="shared" si="102"/>
        <v>2086514</v>
      </c>
      <c r="AE110" s="120">
        <f t="shared" si="102"/>
        <v>2295165</v>
      </c>
      <c r="AF110" s="53">
        <f t="shared" si="102"/>
        <v>242</v>
      </c>
      <c r="AG110" s="53">
        <f t="shared" si="102"/>
        <v>1337164</v>
      </c>
      <c r="AH110" s="53">
        <f t="shared" si="102"/>
        <v>241</v>
      </c>
      <c r="AI110" s="53">
        <f t="shared" si="102"/>
        <v>1335664</v>
      </c>
      <c r="AJ110" s="53">
        <f t="shared" si="102"/>
        <v>241</v>
      </c>
      <c r="AK110" s="53">
        <f t="shared" si="102"/>
        <v>1335664</v>
      </c>
      <c r="AL110" s="53">
        <f t="shared" si="102"/>
        <v>241</v>
      </c>
      <c r="AM110" s="53">
        <f t="shared" si="102"/>
        <v>1335664</v>
      </c>
      <c r="AN110" s="53">
        <f t="shared" si="102"/>
        <v>241</v>
      </c>
      <c r="AO110" s="53">
        <f t="shared" si="102"/>
        <v>1335664</v>
      </c>
      <c r="AP110" s="101">
        <f t="shared" si="102"/>
        <v>241</v>
      </c>
      <c r="AQ110" s="53">
        <f t="shared" si="102"/>
        <v>1335664</v>
      </c>
    </row>
  </sheetData>
  <mergeCells count="1">
    <mergeCell ref="N3:R3"/>
  </mergeCells>
  <phoneticPr fontId="1"/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7FBFB-0E2B-42FD-A0E7-2888F54826CA}">
  <dimension ref="A1:BD132"/>
  <sheetViews>
    <sheetView topLeftCell="A68" workbookViewId="0">
      <pane xSplit="18" topLeftCell="AR1" activePane="topRight" state="frozen"/>
      <selection pane="topRight" activeCell="M71" sqref="M71"/>
    </sheetView>
  </sheetViews>
  <sheetFormatPr defaultColWidth="7.875" defaultRowHeight="15.75" x14ac:dyDescent="0.4"/>
  <cols>
    <col min="1" max="1" width="9.625" style="10" customWidth="1"/>
    <col min="2" max="2" width="8.125" style="10" customWidth="1"/>
    <col min="3" max="3" width="10" style="80" customWidth="1"/>
    <col min="4" max="4" width="12.125" style="303" customWidth="1"/>
    <col min="5" max="6" width="8.125" style="4" customWidth="1"/>
    <col min="7" max="7" width="7.5" style="4" customWidth="1"/>
    <col min="8" max="8" width="5.5" style="20" customWidth="1"/>
    <col min="9" max="9" width="8" style="96" customWidth="1"/>
    <col min="10" max="10" width="6" style="4" customWidth="1"/>
    <col min="11" max="11" width="8.25" style="504" customWidth="1"/>
    <col min="12" max="12" width="7.625" style="303" customWidth="1"/>
    <col min="13" max="13" width="3" style="20" bestFit="1" customWidth="1"/>
    <col min="14" max="14" width="6" style="796" customWidth="1"/>
    <col min="15" max="18" width="6.625" style="400" customWidth="1"/>
    <col min="19" max="19" width="6.75" style="53" hidden="1" customWidth="1"/>
    <col min="20" max="20" width="7.875" style="4" hidden="1" customWidth="1"/>
    <col min="21" max="21" width="6.75" style="4" hidden="1" customWidth="1"/>
    <col min="22" max="22" width="7.875" style="95" hidden="1" customWidth="1"/>
    <col min="23" max="23" width="6.75" style="4" hidden="1" customWidth="1"/>
    <col min="24" max="24" width="7.875" style="4" hidden="1" customWidth="1"/>
    <col min="25" max="25" width="6.75" style="4" hidden="1" customWidth="1"/>
    <col min="26" max="26" width="7.875" style="4" hidden="1" customWidth="1"/>
    <col min="27" max="27" width="6.75" style="53" hidden="1" customWidth="1"/>
    <col min="28" max="28" width="7.875" style="4" hidden="1" customWidth="1"/>
    <col min="29" max="29" width="6.75" style="53" customWidth="1"/>
    <col min="30" max="30" width="7.875" style="101" customWidth="1"/>
    <col min="31" max="31" width="7.875" style="4" customWidth="1"/>
    <col min="32" max="32" width="6.75" style="20" customWidth="1"/>
    <col min="33" max="16384" width="7.875" style="4"/>
  </cols>
  <sheetData>
    <row r="1" spans="1:56" ht="25.5" x14ac:dyDescent="0.35">
      <c r="A1" s="503" t="s">
        <v>2404</v>
      </c>
      <c r="B1" s="7"/>
      <c r="S1" s="137" t="s">
        <v>2398</v>
      </c>
      <c r="U1" s="137" t="s">
        <v>2399</v>
      </c>
      <c r="W1" s="137" t="s">
        <v>2400</v>
      </c>
      <c r="Y1" s="137" t="s">
        <v>2401</v>
      </c>
      <c r="AA1" s="137" t="s">
        <v>2402</v>
      </c>
      <c r="AC1" s="99" t="s">
        <v>2403</v>
      </c>
      <c r="AF1" s="58" t="s">
        <v>3124</v>
      </c>
      <c r="AH1" s="58" t="s">
        <v>3126</v>
      </c>
      <c r="AJ1" s="58" t="s">
        <v>3128</v>
      </c>
      <c r="AL1" s="58" t="s">
        <v>3130</v>
      </c>
      <c r="AN1" s="58" t="s">
        <v>3134</v>
      </c>
      <c r="AP1" s="58" t="s">
        <v>3132</v>
      </c>
      <c r="AR1" s="58" t="s">
        <v>3286</v>
      </c>
      <c r="AT1" s="58" t="s">
        <v>3287</v>
      </c>
      <c r="AV1" s="58" t="s">
        <v>3288</v>
      </c>
      <c r="AX1" s="58" t="s">
        <v>3289</v>
      </c>
      <c r="AZ1" s="58" t="s">
        <v>3290</v>
      </c>
      <c r="BB1" s="58" t="s">
        <v>3291</v>
      </c>
    </row>
    <row r="2" spans="1:56" ht="16.5" thickBot="1" x14ac:dyDescent="0.45">
      <c r="B2" s="10" t="s">
        <v>181</v>
      </c>
      <c r="S2" s="15" t="s">
        <v>36</v>
      </c>
      <c r="U2" s="136" t="s">
        <v>699</v>
      </c>
      <c r="W2" s="136" t="s">
        <v>35</v>
      </c>
      <c r="Y2" s="136" t="s">
        <v>700</v>
      </c>
      <c r="AA2" s="15" t="s">
        <v>701</v>
      </c>
      <c r="AC2" s="81" t="s">
        <v>363</v>
      </c>
      <c r="AF2" s="136" t="s">
        <v>3125</v>
      </c>
      <c r="AH2" s="136" t="s">
        <v>3127</v>
      </c>
      <c r="AJ2" s="136" t="s">
        <v>3129</v>
      </c>
      <c r="AL2" s="136" t="s">
        <v>3131</v>
      </c>
      <c r="AN2" s="136" t="s">
        <v>3135</v>
      </c>
      <c r="AP2" s="136" t="s">
        <v>3133</v>
      </c>
      <c r="AR2" s="136" t="s">
        <v>36</v>
      </c>
      <c r="AT2" s="136" t="s">
        <v>699</v>
      </c>
      <c r="AV2" s="136" t="s">
        <v>35</v>
      </c>
      <c r="AX2" s="136" t="s">
        <v>700</v>
      </c>
      <c r="AZ2" s="136" t="s">
        <v>701</v>
      </c>
      <c r="BB2" s="136" t="s">
        <v>363</v>
      </c>
    </row>
    <row r="3" spans="1:56" s="3" customFormat="1" x14ac:dyDescent="0.4">
      <c r="A3" s="496" t="s">
        <v>722</v>
      </c>
      <c r="B3" s="496" t="s">
        <v>161</v>
      </c>
      <c r="C3" s="497" t="s">
        <v>0</v>
      </c>
      <c r="D3" s="498" t="s">
        <v>1</v>
      </c>
      <c r="E3" s="252" t="s">
        <v>373</v>
      </c>
      <c r="F3" s="491" t="s">
        <v>374</v>
      </c>
      <c r="G3" s="491" t="s">
        <v>483</v>
      </c>
      <c r="H3" s="492" t="s">
        <v>368</v>
      </c>
      <c r="I3" s="493" t="s">
        <v>702</v>
      </c>
      <c r="J3" s="24" t="s">
        <v>703</v>
      </c>
      <c r="K3" s="505" t="s">
        <v>162</v>
      </c>
      <c r="L3" s="304" t="s">
        <v>167</v>
      </c>
      <c r="M3" s="24" t="s">
        <v>166</v>
      </c>
      <c r="N3" s="918" t="s">
        <v>164</v>
      </c>
      <c r="O3" s="919"/>
      <c r="P3" s="919"/>
      <c r="Q3" s="919"/>
      <c r="R3" s="919"/>
      <c r="S3" s="116" t="s">
        <v>192</v>
      </c>
      <c r="T3" s="84"/>
      <c r="U3" s="56" t="s">
        <v>192</v>
      </c>
      <c r="V3" s="501"/>
      <c r="W3" s="56" t="s">
        <v>192</v>
      </c>
      <c r="X3" s="84"/>
      <c r="Y3" s="56" t="s">
        <v>192</v>
      </c>
      <c r="Z3" s="84"/>
      <c r="AA3" s="116" t="s">
        <v>192</v>
      </c>
      <c r="AC3" s="757" t="s">
        <v>192</v>
      </c>
      <c r="AD3" s="758" t="s">
        <v>374</v>
      </c>
      <c r="AE3" s="759" t="s">
        <v>483</v>
      </c>
      <c r="AF3" s="332" t="s">
        <v>192</v>
      </c>
      <c r="AG3" s="707" t="s">
        <v>374</v>
      </c>
      <c r="AH3" s="116" t="s">
        <v>192</v>
      </c>
      <c r="AI3" s="752" t="s">
        <v>374</v>
      </c>
      <c r="AJ3" s="398" t="s">
        <v>192</v>
      </c>
      <c r="AK3" s="755" t="s">
        <v>374</v>
      </c>
      <c r="AL3" s="116" t="s">
        <v>192</v>
      </c>
      <c r="AM3" s="752" t="s">
        <v>374</v>
      </c>
      <c r="AN3" s="116" t="s">
        <v>192</v>
      </c>
      <c r="AO3" s="820" t="s">
        <v>374</v>
      </c>
      <c r="AP3" s="116" t="s">
        <v>192</v>
      </c>
      <c r="AQ3" s="752" t="s">
        <v>374</v>
      </c>
      <c r="AR3" s="116" t="s">
        <v>192</v>
      </c>
      <c r="AS3" s="752" t="s">
        <v>374</v>
      </c>
      <c r="AT3" s="116" t="s">
        <v>192</v>
      </c>
      <c r="AU3" s="752" t="s">
        <v>374</v>
      </c>
      <c r="AV3" s="116" t="s">
        <v>192</v>
      </c>
      <c r="AW3" s="752" t="s">
        <v>374</v>
      </c>
      <c r="AX3" s="116" t="s">
        <v>192</v>
      </c>
      <c r="AY3" s="752" t="s">
        <v>374</v>
      </c>
      <c r="AZ3" s="116" t="s">
        <v>192</v>
      </c>
      <c r="BA3" s="752" t="s">
        <v>374</v>
      </c>
      <c r="BB3" s="116" t="s">
        <v>192</v>
      </c>
      <c r="BC3" s="752" t="s">
        <v>374</v>
      </c>
      <c r="BD3" s="3" t="s">
        <v>3292</v>
      </c>
    </row>
    <row r="4" spans="1:56" s="95" customFormat="1" x14ac:dyDescent="0.4">
      <c r="A4" s="157" t="s">
        <v>2951</v>
      </c>
      <c r="B4" s="92" t="s">
        <v>2405</v>
      </c>
      <c r="C4" s="93" t="s">
        <v>2506</v>
      </c>
      <c r="D4" s="188" t="s">
        <v>1404</v>
      </c>
      <c r="E4" s="95">
        <v>2800</v>
      </c>
      <c r="F4" s="118">
        <f>E4*H4/100</f>
        <v>1680</v>
      </c>
      <c r="G4" s="118">
        <f>ROUND(F4*1.1,1)</f>
        <v>1848</v>
      </c>
      <c r="H4" s="129">
        <v>60</v>
      </c>
      <c r="I4" s="275" t="s">
        <v>2507</v>
      </c>
      <c r="J4" s="118">
        <v>7</v>
      </c>
      <c r="K4" s="325" t="s">
        <v>2331</v>
      </c>
      <c r="L4" s="221"/>
      <c r="M4" s="211" t="s">
        <v>111</v>
      </c>
      <c r="N4" s="331" t="s">
        <v>2938</v>
      </c>
      <c r="O4" s="302"/>
      <c r="P4" s="418"/>
      <c r="Q4" s="302"/>
      <c r="R4" s="302"/>
      <c r="S4" s="111">
        <v>7</v>
      </c>
      <c r="T4" s="127">
        <f>F4*S4</f>
        <v>11760</v>
      </c>
      <c r="U4" s="118">
        <f>S4</f>
        <v>7</v>
      </c>
      <c r="V4" s="127">
        <f>F4*U4</f>
        <v>11760</v>
      </c>
      <c r="W4" s="118">
        <f>U4</f>
        <v>7</v>
      </c>
      <c r="X4" s="127">
        <f>F4*W4</f>
        <v>11760</v>
      </c>
      <c r="Y4" s="118">
        <f>W4</f>
        <v>7</v>
      </c>
      <c r="Z4" s="127">
        <f>F4*Y4</f>
        <v>11760</v>
      </c>
      <c r="AA4" s="111">
        <f t="shared" ref="AA4:AA72" si="0">Y4</f>
        <v>7</v>
      </c>
      <c r="AB4" s="119">
        <f>F4*AA4</f>
        <v>11760</v>
      </c>
      <c r="AC4" s="760">
        <v>0</v>
      </c>
      <c r="AD4" s="128">
        <f>F4*AC4</f>
        <v>0</v>
      </c>
      <c r="AE4" s="761">
        <f>G4*AC4</f>
        <v>0</v>
      </c>
      <c r="AF4" s="756">
        <f>AC4</f>
        <v>0</v>
      </c>
      <c r="AG4" s="263">
        <f>F4*AF4</f>
        <v>0</v>
      </c>
      <c r="AH4" s="118">
        <f>AF4</f>
        <v>0</v>
      </c>
      <c r="AI4" s="127">
        <f>F4*AH4</f>
        <v>0</v>
      </c>
      <c r="AJ4" s="397">
        <f>AH4</f>
        <v>0</v>
      </c>
      <c r="AK4" s="397">
        <f>F4*AJ4</f>
        <v>0</v>
      </c>
      <c r="AL4" s="118">
        <f>AJ4</f>
        <v>0</v>
      </c>
      <c r="AM4" s="127">
        <f>F4*AL4</f>
        <v>0</v>
      </c>
      <c r="AN4" s="95">
        <f>AL4</f>
        <v>0</v>
      </c>
      <c r="AO4" s="95">
        <f>F4*AN4</f>
        <v>0</v>
      </c>
      <c r="AP4" s="397">
        <f>AN4</f>
        <v>0</v>
      </c>
      <c r="AQ4" s="263">
        <f>F4*AP4</f>
        <v>0</v>
      </c>
      <c r="AR4" s="397">
        <f t="shared" ref="AR4" si="1">AP4</f>
        <v>0</v>
      </c>
      <c r="AS4" s="263">
        <f>F4*AR4</f>
        <v>0</v>
      </c>
      <c r="AT4" s="263">
        <f>AR4</f>
        <v>0</v>
      </c>
      <c r="AU4" s="127">
        <f>F4*AT4</f>
        <v>0</v>
      </c>
      <c r="AV4" s="397">
        <f t="shared" ref="AV4" si="2">AT4</f>
        <v>0</v>
      </c>
      <c r="AW4" s="263">
        <f>F4*AV4</f>
        <v>0</v>
      </c>
      <c r="AX4" s="263">
        <f t="shared" ref="AX4" si="3">AV4</f>
        <v>0</v>
      </c>
      <c r="AY4" s="127">
        <f>F4*AX4</f>
        <v>0</v>
      </c>
      <c r="AZ4" s="397">
        <f t="shared" ref="AZ4" si="4">AX4</f>
        <v>0</v>
      </c>
      <c r="BA4" s="127">
        <f>F4*AZ4</f>
        <v>0</v>
      </c>
      <c r="BB4" s="397">
        <f t="shared" ref="BB4" si="5">AZ4</f>
        <v>0</v>
      </c>
      <c r="BC4" s="127">
        <f>F4*BB4</f>
        <v>0</v>
      </c>
      <c r="BD4" s="263">
        <f>BB4*G4</f>
        <v>0</v>
      </c>
    </row>
    <row r="5" spans="1:56" s="95" customFormat="1" x14ac:dyDescent="0.4">
      <c r="A5" s="595" t="s">
        <v>2509</v>
      </c>
      <c r="B5" s="447" t="s">
        <v>2406</v>
      </c>
      <c r="C5" s="468" t="s">
        <v>2508</v>
      </c>
      <c r="D5" s="594" t="s">
        <v>2510</v>
      </c>
      <c r="E5" s="470">
        <v>4500</v>
      </c>
      <c r="F5" s="469">
        <f t="shared" ref="F5:F73" si="6">E5*H5/100</f>
        <v>2700</v>
      </c>
      <c r="G5" s="469">
        <f t="shared" ref="G5:G72" si="7">ROUND(F5*1.1,1)</f>
        <v>2970</v>
      </c>
      <c r="H5" s="30">
        <v>60</v>
      </c>
      <c r="I5" s="291" t="s">
        <v>2559</v>
      </c>
      <c r="J5" s="469">
        <v>2</v>
      </c>
      <c r="K5" s="629" t="s">
        <v>196</v>
      </c>
      <c r="L5" s="622" t="s">
        <v>2958</v>
      </c>
      <c r="M5" s="586"/>
      <c r="N5" s="797"/>
      <c r="O5" s="401"/>
      <c r="P5" s="402"/>
      <c r="Q5" s="401"/>
      <c r="R5" s="401"/>
      <c r="S5" s="442">
        <v>2</v>
      </c>
      <c r="T5" s="474">
        <f t="shared" ref="T5:T74" si="8">F5*S5</f>
        <v>5400</v>
      </c>
      <c r="U5" s="469">
        <f t="shared" ref="U5:U76" si="9">S5</f>
        <v>2</v>
      </c>
      <c r="V5" s="474">
        <f t="shared" ref="V5:V74" si="10">F5*U5</f>
        <v>5400</v>
      </c>
      <c r="W5" s="469">
        <f t="shared" ref="W5:W76" si="11">U5</f>
        <v>2</v>
      </c>
      <c r="X5" s="474">
        <f t="shared" ref="X5:X74" si="12">F5*W5</f>
        <v>5400</v>
      </c>
      <c r="Y5" s="469">
        <f t="shared" ref="Y5:Y69" si="13">W5</f>
        <v>2</v>
      </c>
      <c r="Z5" s="474">
        <f t="shared" ref="Z5:Z74" si="14">F5*Y5</f>
        <v>5400</v>
      </c>
      <c r="AA5" s="442">
        <f t="shared" si="0"/>
        <v>2</v>
      </c>
      <c r="AB5" s="475">
        <f t="shared" ref="AB5:AB73" si="15">F5*AA5</f>
        <v>5400</v>
      </c>
      <c r="AC5" s="684">
        <f>AA5</f>
        <v>2</v>
      </c>
      <c r="AD5" s="471">
        <f t="shared" ref="AD5:AD73" si="16">F5*AC5</f>
        <v>5400</v>
      </c>
      <c r="AE5" s="762">
        <f t="shared" ref="AE5:AE76" si="17">G5*AC5</f>
        <v>5940</v>
      </c>
      <c r="AF5" s="819">
        <f t="shared" ref="AF5:AF70" si="18">AC5</f>
        <v>2</v>
      </c>
      <c r="AG5" s="623">
        <f t="shared" ref="AG5:AG70" si="19">F5*AF5</f>
        <v>5400</v>
      </c>
      <c r="AH5" s="469">
        <f t="shared" ref="AH5:AH70" si="20">AF5</f>
        <v>2</v>
      </c>
      <c r="AI5" s="474">
        <f t="shared" ref="AI5:AI70" si="21">F5*AH5</f>
        <v>5400</v>
      </c>
      <c r="AJ5" s="588">
        <f t="shared" ref="AJ5:AJ70" si="22">AH5</f>
        <v>2</v>
      </c>
      <c r="AK5" s="588">
        <f t="shared" ref="AK5:AK70" si="23">F5*AJ5</f>
        <v>5400</v>
      </c>
      <c r="AL5" s="469">
        <f t="shared" ref="AL5:AL70" si="24">AJ5</f>
        <v>2</v>
      </c>
      <c r="AM5" s="474">
        <f t="shared" ref="AM5:AM70" si="25">F5*AL5</f>
        <v>5400</v>
      </c>
      <c r="AN5" s="470">
        <f t="shared" ref="AN5:AN69" si="26">AL5</f>
        <v>2</v>
      </c>
      <c r="AO5" s="470">
        <f t="shared" ref="AO5:AO69" si="27">F5*AN5</f>
        <v>5400</v>
      </c>
      <c r="AP5" s="588">
        <f t="shared" ref="AP5:AP68" si="28">AN5</f>
        <v>2</v>
      </c>
      <c r="AQ5" s="469">
        <f t="shared" ref="AQ5:AQ68" si="29">F5*AP5</f>
        <v>5400</v>
      </c>
      <c r="AR5" s="588">
        <f t="shared" ref="AR5:AR68" si="30">AP5</f>
        <v>2</v>
      </c>
      <c r="AS5" s="469">
        <f t="shared" ref="AS5:AS68" si="31">F5*AR5</f>
        <v>5400</v>
      </c>
      <c r="AT5" s="469">
        <f t="shared" ref="AT5:AT68" si="32">AR5</f>
        <v>2</v>
      </c>
      <c r="AU5" s="474">
        <f t="shared" ref="AU5:AU68" si="33">F5*AT5</f>
        <v>5400</v>
      </c>
      <c r="AV5" s="588">
        <f t="shared" ref="AV5:AV68" si="34">AT5</f>
        <v>2</v>
      </c>
      <c r="AW5" s="469">
        <f t="shared" ref="AW5:AW68" si="35">F5*AV5</f>
        <v>5400</v>
      </c>
      <c r="AX5" s="469">
        <f t="shared" ref="AX5:AX68" si="36">AV5</f>
        <v>2</v>
      </c>
      <c r="AY5" s="474">
        <f t="shared" ref="AY5:AY68" si="37">F5*AX5</f>
        <v>5400</v>
      </c>
      <c r="AZ5" s="588">
        <f t="shared" ref="AZ5:AZ68" si="38">AX5</f>
        <v>2</v>
      </c>
      <c r="BA5" s="474">
        <f t="shared" ref="BA5:BA68" si="39">F5*AZ5</f>
        <v>5400</v>
      </c>
      <c r="BB5" s="588">
        <f t="shared" ref="BB5:BB68" si="40">AZ5</f>
        <v>2</v>
      </c>
      <c r="BC5" s="474">
        <f t="shared" ref="BC5:BC68" si="41">F5*BB5</f>
        <v>5400</v>
      </c>
      <c r="BD5" s="469">
        <f t="shared" ref="BD5:BD68" si="42">BB5*G5</f>
        <v>5940</v>
      </c>
    </row>
    <row r="6" spans="1:56" x14ac:dyDescent="0.4">
      <c r="A6" s="595" t="s">
        <v>2509</v>
      </c>
      <c r="B6" s="447" t="s">
        <v>2407</v>
      </c>
      <c r="C6" s="468" t="s">
        <v>2508</v>
      </c>
      <c r="D6" s="594" t="s">
        <v>2511</v>
      </c>
      <c r="E6" s="470">
        <v>9000</v>
      </c>
      <c r="F6" s="469">
        <f t="shared" si="6"/>
        <v>5400</v>
      </c>
      <c r="G6" s="469">
        <f t="shared" si="7"/>
        <v>5940</v>
      </c>
      <c r="H6" s="30">
        <v>60</v>
      </c>
      <c r="I6" s="291" t="s">
        <v>2559</v>
      </c>
      <c r="J6" s="469">
        <v>2</v>
      </c>
      <c r="K6" s="629" t="s">
        <v>2959</v>
      </c>
      <c r="L6" s="622" t="s">
        <v>2957</v>
      </c>
      <c r="M6" s="586"/>
      <c r="N6" s="797"/>
      <c r="O6" s="403"/>
      <c r="P6" s="402"/>
      <c r="Q6" s="401"/>
      <c r="R6" s="401"/>
      <c r="S6" s="479">
        <v>2</v>
      </c>
      <c r="T6" s="474">
        <f t="shared" si="8"/>
        <v>10800</v>
      </c>
      <c r="U6" s="469">
        <f t="shared" si="9"/>
        <v>2</v>
      </c>
      <c r="V6" s="474">
        <f t="shared" si="10"/>
        <v>10800</v>
      </c>
      <c r="W6" s="469">
        <f t="shared" si="11"/>
        <v>2</v>
      </c>
      <c r="X6" s="474">
        <f t="shared" si="12"/>
        <v>10800</v>
      </c>
      <c r="Y6" s="469">
        <f t="shared" si="13"/>
        <v>2</v>
      </c>
      <c r="Z6" s="474">
        <f t="shared" si="14"/>
        <v>10800</v>
      </c>
      <c r="AA6" s="442">
        <f t="shared" si="0"/>
        <v>2</v>
      </c>
      <c r="AB6" s="475">
        <f t="shared" si="15"/>
        <v>10800</v>
      </c>
      <c r="AC6" s="684">
        <f t="shared" ref="AC6:AC72" si="43">AA6</f>
        <v>2</v>
      </c>
      <c r="AD6" s="471">
        <f t="shared" si="16"/>
        <v>10800</v>
      </c>
      <c r="AE6" s="762">
        <f t="shared" si="17"/>
        <v>11880</v>
      </c>
      <c r="AF6" s="819">
        <f t="shared" si="18"/>
        <v>2</v>
      </c>
      <c r="AG6" s="469">
        <f t="shared" si="19"/>
        <v>10800</v>
      </c>
      <c r="AH6" s="469">
        <f t="shared" si="20"/>
        <v>2</v>
      </c>
      <c r="AI6" s="474">
        <f t="shared" si="21"/>
        <v>10800</v>
      </c>
      <c r="AJ6" s="588">
        <f t="shared" si="22"/>
        <v>2</v>
      </c>
      <c r="AK6" s="588">
        <f t="shared" si="23"/>
        <v>10800</v>
      </c>
      <c r="AL6" s="469">
        <f t="shared" si="24"/>
        <v>2</v>
      </c>
      <c r="AM6" s="474">
        <f t="shared" si="25"/>
        <v>10800</v>
      </c>
      <c r="AN6" s="470">
        <f t="shared" si="26"/>
        <v>2</v>
      </c>
      <c r="AO6" s="470">
        <f t="shared" si="27"/>
        <v>10800</v>
      </c>
      <c r="AP6" s="588">
        <f t="shared" si="28"/>
        <v>2</v>
      </c>
      <c r="AQ6" s="469">
        <f t="shared" si="29"/>
        <v>10800</v>
      </c>
      <c r="AR6" s="588">
        <f t="shared" si="30"/>
        <v>2</v>
      </c>
      <c r="AS6" s="469">
        <f t="shared" si="31"/>
        <v>10800</v>
      </c>
      <c r="AT6" s="469">
        <f t="shared" si="32"/>
        <v>2</v>
      </c>
      <c r="AU6" s="474">
        <f t="shared" si="33"/>
        <v>10800</v>
      </c>
      <c r="AV6" s="588">
        <f t="shared" si="34"/>
        <v>2</v>
      </c>
      <c r="AW6" s="469">
        <f t="shared" si="35"/>
        <v>10800</v>
      </c>
      <c r="AX6" s="469">
        <f t="shared" si="36"/>
        <v>2</v>
      </c>
      <c r="AY6" s="474">
        <f t="shared" si="37"/>
        <v>10800</v>
      </c>
      <c r="AZ6" s="588">
        <f t="shared" si="38"/>
        <v>2</v>
      </c>
      <c r="BA6" s="474">
        <f t="shared" si="39"/>
        <v>10800</v>
      </c>
      <c r="BB6" s="588">
        <f t="shared" si="40"/>
        <v>2</v>
      </c>
      <c r="BC6" s="474">
        <f t="shared" si="41"/>
        <v>10800</v>
      </c>
      <c r="BD6" s="469">
        <f t="shared" si="42"/>
        <v>11880</v>
      </c>
    </row>
    <row r="7" spans="1:56" s="95" customFormat="1" x14ac:dyDescent="0.4">
      <c r="A7" s="157" t="s">
        <v>2509</v>
      </c>
      <c r="B7" s="92" t="s">
        <v>2408</v>
      </c>
      <c r="C7" s="93" t="s">
        <v>2508</v>
      </c>
      <c r="D7" s="188" t="s">
        <v>2512</v>
      </c>
      <c r="E7" s="95">
        <v>8000</v>
      </c>
      <c r="F7" s="118">
        <f t="shared" si="6"/>
        <v>4800</v>
      </c>
      <c r="G7" s="118">
        <f t="shared" si="7"/>
        <v>5280</v>
      </c>
      <c r="H7" s="129">
        <v>60</v>
      </c>
      <c r="I7" s="275" t="s">
        <v>2559</v>
      </c>
      <c r="J7" s="118">
        <v>2</v>
      </c>
      <c r="K7" s="325" t="s">
        <v>1728</v>
      </c>
      <c r="L7" s="221"/>
      <c r="M7" s="211" t="s">
        <v>111</v>
      </c>
      <c r="N7" s="331" t="s">
        <v>2624</v>
      </c>
      <c r="O7" s="428" t="s">
        <v>2803</v>
      </c>
      <c r="P7" s="418"/>
      <c r="Q7" s="302"/>
      <c r="R7" s="302"/>
      <c r="S7" s="111">
        <v>2</v>
      </c>
      <c r="T7" s="127">
        <f t="shared" si="8"/>
        <v>9600</v>
      </c>
      <c r="U7" s="118">
        <f t="shared" si="9"/>
        <v>2</v>
      </c>
      <c r="V7" s="127">
        <f t="shared" si="10"/>
        <v>9600</v>
      </c>
      <c r="W7" s="118">
        <v>1</v>
      </c>
      <c r="X7" s="127">
        <f t="shared" si="12"/>
        <v>4800</v>
      </c>
      <c r="Y7" s="118">
        <v>1</v>
      </c>
      <c r="Z7" s="127">
        <f t="shared" si="14"/>
        <v>4800</v>
      </c>
      <c r="AA7" s="111">
        <v>0</v>
      </c>
      <c r="AB7" s="119">
        <f t="shared" si="15"/>
        <v>0</v>
      </c>
      <c r="AC7" s="760">
        <f t="shared" si="43"/>
        <v>0</v>
      </c>
      <c r="AD7" s="128">
        <f t="shared" si="16"/>
        <v>0</v>
      </c>
      <c r="AE7" s="664">
        <f t="shared" si="17"/>
        <v>0</v>
      </c>
      <c r="AF7" s="756">
        <f t="shared" si="18"/>
        <v>0</v>
      </c>
      <c r="AG7" s="118">
        <f t="shared" si="19"/>
        <v>0</v>
      </c>
      <c r="AH7" s="118">
        <f t="shared" si="20"/>
        <v>0</v>
      </c>
      <c r="AI7" s="127">
        <f t="shared" si="21"/>
        <v>0</v>
      </c>
      <c r="AJ7" s="397">
        <f t="shared" si="22"/>
        <v>0</v>
      </c>
      <c r="AK7" s="397">
        <f t="shared" si="23"/>
        <v>0</v>
      </c>
      <c r="AL7" s="118">
        <f t="shared" si="24"/>
        <v>0</v>
      </c>
      <c r="AM7" s="127">
        <f t="shared" si="25"/>
        <v>0</v>
      </c>
      <c r="AN7" s="95">
        <f t="shared" si="26"/>
        <v>0</v>
      </c>
      <c r="AO7" s="95">
        <f t="shared" si="27"/>
        <v>0</v>
      </c>
      <c r="AP7" s="397">
        <f t="shared" si="28"/>
        <v>0</v>
      </c>
      <c r="AQ7" s="118">
        <f t="shared" si="29"/>
        <v>0</v>
      </c>
      <c r="AR7" s="397">
        <f t="shared" si="30"/>
        <v>0</v>
      </c>
      <c r="AS7" s="118">
        <f t="shared" si="31"/>
        <v>0</v>
      </c>
      <c r="AT7" s="118">
        <f t="shared" si="32"/>
        <v>0</v>
      </c>
      <c r="AU7" s="127">
        <f t="shared" si="33"/>
        <v>0</v>
      </c>
      <c r="AV7" s="397">
        <f t="shared" si="34"/>
        <v>0</v>
      </c>
      <c r="AW7" s="118">
        <f t="shared" si="35"/>
        <v>0</v>
      </c>
      <c r="AX7" s="118">
        <f t="shared" si="36"/>
        <v>0</v>
      </c>
      <c r="AY7" s="127">
        <f t="shared" si="37"/>
        <v>0</v>
      </c>
      <c r="AZ7" s="397">
        <f t="shared" si="38"/>
        <v>0</v>
      </c>
      <c r="BA7" s="127">
        <f t="shared" si="39"/>
        <v>0</v>
      </c>
      <c r="BB7" s="397">
        <f t="shared" si="40"/>
        <v>0</v>
      </c>
      <c r="BC7" s="127">
        <f t="shared" si="41"/>
        <v>0</v>
      </c>
      <c r="BD7" s="118">
        <f t="shared" si="42"/>
        <v>0</v>
      </c>
    </row>
    <row r="8" spans="1:56" s="95" customFormat="1" x14ac:dyDescent="0.4">
      <c r="A8" s="595" t="s">
        <v>2509</v>
      </c>
      <c r="B8" s="447" t="s">
        <v>2409</v>
      </c>
      <c r="C8" s="468" t="s">
        <v>2508</v>
      </c>
      <c r="D8" s="594" t="s">
        <v>2513</v>
      </c>
      <c r="E8" s="470">
        <v>4500</v>
      </c>
      <c r="F8" s="469">
        <f t="shared" si="6"/>
        <v>2700</v>
      </c>
      <c r="G8" s="469">
        <f t="shared" si="7"/>
        <v>2970</v>
      </c>
      <c r="H8" s="30">
        <v>60</v>
      </c>
      <c r="I8" s="291" t="s">
        <v>2559</v>
      </c>
      <c r="J8" s="469">
        <v>1</v>
      </c>
      <c r="K8" s="629" t="s">
        <v>1728</v>
      </c>
      <c r="L8" s="622"/>
      <c r="M8" s="630"/>
      <c r="N8" s="797"/>
      <c r="O8" s="403"/>
      <c r="P8" s="404"/>
      <c r="Q8" s="588"/>
      <c r="R8" s="469"/>
      <c r="S8" s="442">
        <v>1</v>
      </c>
      <c r="T8" s="474">
        <f t="shared" si="8"/>
        <v>2700</v>
      </c>
      <c r="U8" s="469">
        <f t="shared" si="9"/>
        <v>1</v>
      </c>
      <c r="V8" s="474">
        <f t="shared" si="10"/>
        <v>2700</v>
      </c>
      <c r="W8" s="469">
        <f t="shared" si="11"/>
        <v>1</v>
      </c>
      <c r="X8" s="474">
        <f t="shared" si="12"/>
        <v>2700</v>
      </c>
      <c r="Y8" s="469">
        <f t="shared" si="13"/>
        <v>1</v>
      </c>
      <c r="Z8" s="474">
        <f t="shared" si="14"/>
        <v>2700</v>
      </c>
      <c r="AA8" s="442">
        <f t="shared" si="0"/>
        <v>1</v>
      </c>
      <c r="AB8" s="475">
        <f t="shared" si="15"/>
        <v>2700</v>
      </c>
      <c r="AC8" s="684">
        <f t="shared" si="43"/>
        <v>1</v>
      </c>
      <c r="AD8" s="471">
        <f t="shared" si="16"/>
        <v>2700</v>
      </c>
      <c r="AE8" s="762">
        <f t="shared" si="17"/>
        <v>2970</v>
      </c>
      <c r="AF8" s="819">
        <f t="shared" si="18"/>
        <v>1</v>
      </c>
      <c r="AG8" s="469">
        <f t="shared" si="19"/>
        <v>2700</v>
      </c>
      <c r="AH8" s="469">
        <f t="shared" si="20"/>
        <v>1</v>
      </c>
      <c r="AI8" s="474">
        <f t="shared" si="21"/>
        <v>2700</v>
      </c>
      <c r="AJ8" s="588">
        <f t="shared" si="22"/>
        <v>1</v>
      </c>
      <c r="AK8" s="588">
        <f t="shared" si="23"/>
        <v>2700</v>
      </c>
      <c r="AL8" s="469">
        <f t="shared" si="24"/>
        <v>1</v>
      </c>
      <c r="AM8" s="474">
        <f t="shared" si="25"/>
        <v>2700</v>
      </c>
      <c r="AN8" s="470">
        <f t="shared" si="26"/>
        <v>1</v>
      </c>
      <c r="AO8" s="470">
        <f t="shared" si="27"/>
        <v>2700</v>
      </c>
      <c r="AP8" s="588">
        <f t="shared" si="28"/>
        <v>1</v>
      </c>
      <c r="AQ8" s="469">
        <f t="shared" si="29"/>
        <v>2700</v>
      </c>
      <c r="AR8" s="588">
        <f t="shared" si="30"/>
        <v>1</v>
      </c>
      <c r="AS8" s="469">
        <f t="shared" si="31"/>
        <v>2700</v>
      </c>
      <c r="AT8" s="469">
        <f t="shared" si="32"/>
        <v>1</v>
      </c>
      <c r="AU8" s="474">
        <f t="shared" si="33"/>
        <v>2700</v>
      </c>
      <c r="AV8" s="588">
        <f t="shared" si="34"/>
        <v>1</v>
      </c>
      <c r="AW8" s="469">
        <f t="shared" si="35"/>
        <v>2700</v>
      </c>
      <c r="AX8" s="469">
        <f t="shared" si="36"/>
        <v>1</v>
      </c>
      <c r="AY8" s="474">
        <f t="shared" si="37"/>
        <v>2700</v>
      </c>
      <c r="AZ8" s="588">
        <f t="shared" si="38"/>
        <v>1</v>
      </c>
      <c r="BA8" s="474">
        <f t="shared" si="39"/>
        <v>2700</v>
      </c>
      <c r="BB8" s="588">
        <f t="shared" si="40"/>
        <v>1</v>
      </c>
      <c r="BC8" s="474">
        <f t="shared" si="41"/>
        <v>2700</v>
      </c>
      <c r="BD8" s="469">
        <f t="shared" si="42"/>
        <v>2970</v>
      </c>
    </row>
    <row r="9" spans="1:56" s="95" customFormat="1" x14ac:dyDescent="0.4">
      <c r="A9" s="157" t="s">
        <v>2509</v>
      </c>
      <c r="B9" s="92" t="s">
        <v>2410</v>
      </c>
      <c r="C9" s="93" t="s">
        <v>2508</v>
      </c>
      <c r="D9" s="203" t="s">
        <v>2514</v>
      </c>
      <c r="E9" s="95">
        <v>7000</v>
      </c>
      <c r="F9" s="118">
        <f t="shared" si="6"/>
        <v>4200</v>
      </c>
      <c r="G9" s="118">
        <f t="shared" si="7"/>
        <v>4620</v>
      </c>
      <c r="H9" s="129">
        <v>60</v>
      </c>
      <c r="I9" s="275" t="s">
        <v>2559</v>
      </c>
      <c r="J9" s="118">
        <v>1</v>
      </c>
      <c r="K9" s="325" t="s">
        <v>1728</v>
      </c>
      <c r="L9" s="221"/>
      <c r="M9" s="211" t="s">
        <v>2618</v>
      </c>
      <c r="N9" s="331" t="s">
        <v>2701</v>
      </c>
      <c r="O9" s="428"/>
      <c r="Q9" s="417"/>
      <c r="R9" s="302"/>
      <c r="S9" s="293">
        <v>1</v>
      </c>
      <c r="T9" s="127">
        <f t="shared" si="8"/>
        <v>4200</v>
      </c>
      <c r="U9" s="118">
        <f t="shared" si="9"/>
        <v>1</v>
      </c>
      <c r="V9" s="127">
        <f t="shared" si="10"/>
        <v>4200</v>
      </c>
      <c r="W9" s="118">
        <v>0</v>
      </c>
      <c r="X9" s="127">
        <f t="shared" si="12"/>
        <v>0</v>
      </c>
      <c r="Y9" s="118">
        <f t="shared" si="13"/>
        <v>0</v>
      </c>
      <c r="Z9" s="127">
        <f t="shared" si="14"/>
        <v>0</v>
      </c>
      <c r="AA9" s="111">
        <f t="shared" si="0"/>
        <v>0</v>
      </c>
      <c r="AB9" s="119">
        <f t="shared" si="15"/>
        <v>0</v>
      </c>
      <c r="AC9" s="760">
        <f t="shared" si="43"/>
        <v>0</v>
      </c>
      <c r="AD9" s="128">
        <f t="shared" si="16"/>
        <v>0</v>
      </c>
      <c r="AE9" s="664">
        <f t="shared" si="17"/>
        <v>0</v>
      </c>
      <c r="AF9" s="756">
        <f t="shared" si="18"/>
        <v>0</v>
      </c>
      <c r="AG9" s="118">
        <f t="shared" si="19"/>
        <v>0</v>
      </c>
      <c r="AH9" s="118">
        <f t="shared" si="20"/>
        <v>0</v>
      </c>
      <c r="AI9" s="127">
        <f t="shared" si="21"/>
        <v>0</v>
      </c>
      <c r="AJ9" s="397">
        <f t="shared" si="22"/>
        <v>0</v>
      </c>
      <c r="AK9" s="397">
        <f t="shared" si="23"/>
        <v>0</v>
      </c>
      <c r="AL9" s="118">
        <f t="shared" si="24"/>
        <v>0</v>
      </c>
      <c r="AM9" s="127">
        <f t="shared" si="25"/>
        <v>0</v>
      </c>
      <c r="AN9" s="95">
        <f t="shared" si="26"/>
        <v>0</v>
      </c>
      <c r="AO9" s="95">
        <f t="shared" si="27"/>
        <v>0</v>
      </c>
      <c r="AP9" s="397">
        <f t="shared" si="28"/>
        <v>0</v>
      </c>
      <c r="AQ9" s="118">
        <f t="shared" si="29"/>
        <v>0</v>
      </c>
      <c r="AR9" s="397">
        <f t="shared" si="30"/>
        <v>0</v>
      </c>
      <c r="AS9" s="118">
        <f t="shared" si="31"/>
        <v>0</v>
      </c>
      <c r="AT9" s="118">
        <f t="shared" si="32"/>
        <v>0</v>
      </c>
      <c r="AU9" s="127">
        <f t="shared" si="33"/>
        <v>0</v>
      </c>
      <c r="AV9" s="397">
        <f t="shared" si="34"/>
        <v>0</v>
      </c>
      <c r="AW9" s="118">
        <f t="shared" si="35"/>
        <v>0</v>
      </c>
      <c r="AX9" s="118">
        <f t="shared" si="36"/>
        <v>0</v>
      </c>
      <c r="AY9" s="127">
        <f t="shared" si="37"/>
        <v>0</v>
      </c>
      <c r="AZ9" s="397">
        <f t="shared" si="38"/>
        <v>0</v>
      </c>
      <c r="BA9" s="127">
        <f t="shared" si="39"/>
        <v>0</v>
      </c>
      <c r="BB9" s="397">
        <f t="shared" si="40"/>
        <v>0</v>
      </c>
      <c r="BC9" s="127">
        <f t="shared" si="41"/>
        <v>0</v>
      </c>
      <c r="BD9" s="118">
        <f t="shared" si="42"/>
        <v>0</v>
      </c>
    </row>
    <row r="10" spans="1:56" s="95" customFormat="1" x14ac:dyDescent="0.4">
      <c r="A10" s="157" t="s">
        <v>2509</v>
      </c>
      <c r="B10" s="92" t="s">
        <v>2411</v>
      </c>
      <c r="C10" s="93" t="s">
        <v>2508</v>
      </c>
      <c r="D10" s="203" t="s">
        <v>2515</v>
      </c>
      <c r="E10" s="95">
        <v>4000</v>
      </c>
      <c r="F10" s="118">
        <f t="shared" si="6"/>
        <v>2400</v>
      </c>
      <c r="G10" s="118">
        <f t="shared" si="7"/>
        <v>2640</v>
      </c>
      <c r="H10" s="129">
        <v>60</v>
      </c>
      <c r="I10" s="275" t="s">
        <v>2559</v>
      </c>
      <c r="J10" s="118">
        <v>1</v>
      </c>
      <c r="K10" s="325" t="s">
        <v>1728</v>
      </c>
      <c r="L10" s="221"/>
      <c r="M10" s="211" t="s">
        <v>111</v>
      </c>
      <c r="N10" s="331" t="s">
        <v>2657</v>
      </c>
      <c r="O10" s="302"/>
      <c r="P10" s="418"/>
      <c r="Q10" s="302"/>
      <c r="R10" s="302"/>
      <c r="S10" s="293">
        <v>1</v>
      </c>
      <c r="T10" s="127">
        <f t="shared" si="8"/>
        <v>2400</v>
      </c>
      <c r="U10" s="118">
        <f t="shared" si="9"/>
        <v>1</v>
      </c>
      <c r="V10" s="127">
        <f t="shared" si="10"/>
        <v>2400</v>
      </c>
      <c r="W10" s="118">
        <v>0</v>
      </c>
      <c r="X10" s="127">
        <f t="shared" si="12"/>
        <v>0</v>
      </c>
      <c r="Y10" s="118">
        <f t="shared" si="13"/>
        <v>0</v>
      </c>
      <c r="Z10" s="127">
        <f t="shared" si="14"/>
        <v>0</v>
      </c>
      <c r="AA10" s="111">
        <f t="shared" si="0"/>
        <v>0</v>
      </c>
      <c r="AB10" s="119">
        <f t="shared" si="15"/>
        <v>0</v>
      </c>
      <c r="AC10" s="760">
        <f t="shared" si="43"/>
        <v>0</v>
      </c>
      <c r="AD10" s="128">
        <f t="shared" si="16"/>
        <v>0</v>
      </c>
      <c r="AE10" s="664">
        <f t="shared" si="17"/>
        <v>0</v>
      </c>
      <c r="AF10" s="756">
        <f t="shared" si="18"/>
        <v>0</v>
      </c>
      <c r="AG10" s="118">
        <f t="shared" si="19"/>
        <v>0</v>
      </c>
      <c r="AH10" s="118">
        <f t="shared" si="20"/>
        <v>0</v>
      </c>
      <c r="AI10" s="127">
        <f t="shared" si="21"/>
        <v>0</v>
      </c>
      <c r="AJ10" s="397">
        <f t="shared" si="22"/>
        <v>0</v>
      </c>
      <c r="AK10" s="397">
        <f t="shared" si="23"/>
        <v>0</v>
      </c>
      <c r="AL10" s="118">
        <f t="shared" si="24"/>
        <v>0</v>
      </c>
      <c r="AM10" s="127">
        <f t="shared" si="25"/>
        <v>0</v>
      </c>
      <c r="AN10" s="95">
        <f t="shared" si="26"/>
        <v>0</v>
      </c>
      <c r="AO10" s="95">
        <f t="shared" si="27"/>
        <v>0</v>
      </c>
      <c r="AP10" s="397">
        <f t="shared" si="28"/>
        <v>0</v>
      </c>
      <c r="AQ10" s="118">
        <f t="shared" si="29"/>
        <v>0</v>
      </c>
      <c r="AR10" s="397">
        <f t="shared" si="30"/>
        <v>0</v>
      </c>
      <c r="AS10" s="118">
        <f t="shared" si="31"/>
        <v>0</v>
      </c>
      <c r="AT10" s="118">
        <f t="shared" si="32"/>
        <v>0</v>
      </c>
      <c r="AU10" s="127">
        <f t="shared" si="33"/>
        <v>0</v>
      </c>
      <c r="AV10" s="397">
        <f t="shared" si="34"/>
        <v>0</v>
      </c>
      <c r="AW10" s="118">
        <f t="shared" si="35"/>
        <v>0</v>
      </c>
      <c r="AX10" s="118">
        <f t="shared" si="36"/>
        <v>0</v>
      </c>
      <c r="AY10" s="127">
        <f t="shared" si="37"/>
        <v>0</v>
      </c>
      <c r="AZ10" s="397">
        <f t="shared" si="38"/>
        <v>0</v>
      </c>
      <c r="BA10" s="127">
        <f t="shared" si="39"/>
        <v>0</v>
      </c>
      <c r="BB10" s="397">
        <f t="shared" si="40"/>
        <v>0</v>
      </c>
      <c r="BC10" s="127">
        <f t="shared" si="41"/>
        <v>0</v>
      </c>
      <c r="BD10" s="118">
        <f t="shared" si="42"/>
        <v>0</v>
      </c>
    </row>
    <row r="11" spans="1:56" s="95" customFormat="1" x14ac:dyDescent="0.4">
      <c r="A11" s="157" t="s">
        <v>2545</v>
      </c>
      <c r="B11" s="92" t="s">
        <v>2412</v>
      </c>
      <c r="C11" s="93" t="s">
        <v>2516</v>
      </c>
      <c r="D11" s="188" t="s">
        <v>2517</v>
      </c>
      <c r="E11" s="95">
        <v>4500</v>
      </c>
      <c r="F11" s="118">
        <f t="shared" si="6"/>
        <v>2700</v>
      </c>
      <c r="G11" s="118">
        <f t="shared" si="7"/>
        <v>2970</v>
      </c>
      <c r="H11" s="129">
        <v>60</v>
      </c>
      <c r="I11" s="275" t="s">
        <v>2559</v>
      </c>
      <c r="J11" s="118">
        <v>2</v>
      </c>
      <c r="K11" s="325" t="s">
        <v>2542</v>
      </c>
      <c r="L11" s="221" t="s">
        <v>2522</v>
      </c>
      <c r="M11" s="211" t="s">
        <v>111</v>
      </c>
      <c r="N11" s="331" t="s">
        <v>2791</v>
      </c>
      <c r="O11" s="428"/>
      <c r="P11" s="429"/>
      <c r="Q11" s="428"/>
      <c r="R11" s="302"/>
      <c r="S11" s="111">
        <v>2</v>
      </c>
      <c r="T11" s="127">
        <f t="shared" si="8"/>
        <v>5400</v>
      </c>
      <c r="U11" s="118">
        <f t="shared" si="9"/>
        <v>2</v>
      </c>
      <c r="V11" s="127">
        <f t="shared" si="10"/>
        <v>5400</v>
      </c>
      <c r="W11" s="118">
        <f t="shared" si="11"/>
        <v>2</v>
      </c>
      <c r="X11" s="127">
        <f t="shared" si="12"/>
        <v>5400</v>
      </c>
      <c r="Y11" s="118">
        <v>0</v>
      </c>
      <c r="Z11" s="127">
        <f t="shared" si="14"/>
        <v>0</v>
      </c>
      <c r="AA11" s="111">
        <f t="shared" si="0"/>
        <v>0</v>
      </c>
      <c r="AB11" s="119">
        <f t="shared" si="15"/>
        <v>0</v>
      </c>
      <c r="AC11" s="760">
        <f t="shared" si="43"/>
        <v>0</v>
      </c>
      <c r="AD11" s="128">
        <f t="shared" si="16"/>
        <v>0</v>
      </c>
      <c r="AE11" s="664">
        <f t="shared" si="17"/>
        <v>0</v>
      </c>
      <c r="AF11" s="756">
        <f t="shared" si="18"/>
        <v>0</v>
      </c>
      <c r="AG11" s="118">
        <f t="shared" si="19"/>
        <v>0</v>
      </c>
      <c r="AH11" s="118">
        <f t="shared" si="20"/>
        <v>0</v>
      </c>
      <c r="AI11" s="127">
        <f t="shared" si="21"/>
        <v>0</v>
      </c>
      <c r="AJ11" s="397">
        <f t="shared" si="22"/>
        <v>0</v>
      </c>
      <c r="AK11" s="397">
        <f t="shared" si="23"/>
        <v>0</v>
      </c>
      <c r="AL11" s="118">
        <f t="shared" si="24"/>
        <v>0</v>
      </c>
      <c r="AM11" s="127">
        <f t="shared" si="25"/>
        <v>0</v>
      </c>
      <c r="AN11" s="95">
        <f t="shared" si="26"/>
        <v>0</v>
      </c>
      <c r="AO11" s="95">
        <f t="shared" si="27"/>
        <v>0</v>
      </c>
      <c r="AP11" s="397">
        <f t="shared" si="28"/>
        <v>0</v>
      </c>
      <c r="AQ11" s="118">
        <f t="shared" si="29"/>
        <v>0</v>
      </c>
      <c r="AR11" s="397">
        <f t="shared" si="30"/>
        <v>0</v>
      </c>
      <c r="AS11" s="118">
        <f t="shared" si="31"/>
        <v>0</v>
      </c>
      <c r="AT11" s="118">
        <f t="shared" si="32"/>
        <v>0</v>
      </c>
      <c r="AU11" s="127">
        <f t="shared" si="33"/>
        <v>0</v>
      </c>
      <c r="AV11" s="397">
        <f t="shared" si="34"/>
        <v>0</v>
      </c>
      <c r="AW11" s="118">
        <f t="shared" si="35"/>
        <v>0</v>
      </c>
      <c r="AX11" s="118">
        <f t="shared" si="36"/>
        <v>0</v>
      </c>
      <c r="AY11" s="127">
        <f t="shared" si="37"/>
        <v>0</v>
      </c>
      <c r="AZ11" s="397">
        <f t="shared" si="38"/>
        <v>0</v>
      </c>
      <c r="BA11" s="127">
        <f t="shared" si="39"/>
        <v>0</v>
      </c>
      <c r="BB11" s="397">
        <f t="shared" si="40"/>
        <v>0</v>
      </c>
      <c r="BC11" s="127">
        <f t="shared" si="41"/>
        <v>0</v>
      </c>
      <c r="BD11" s="118">
        <f t="shared" si="42"/>
        <v>0</v>
      </c>
    </row>
    <row r="12" spans="1:56" s="95" customFormat="1" x14ac:dyDescent="0.4">
      <c r="A12" s="157" t="s">
        <v>2545</v>
      </c>
      <c r="B12" s="92" t="s">
        <v>2413</v>
      </c>
      <c r="C12" s="93" t="s">
        <v>2516</v>
      </c>
      <c r="D12" s="188" t="s">
        <v>2518</v>
      </c>
      <c r="E12" s="95">
        <v>8000</v>
      </c>
      <c r="F12" s="118">
        <f t="shared" si="6"/>
        <v>4800</v>
      </c>
      <c r="G12" s="118">
        <f t="shared" si="7"/>
        <v>5280</v>
      </c>
      <c r="H12" s="129">
        <v>60</v>
      </c>
      <c r="I12" s="275" t="s">
        <v>2559</v>
      </c>
      <c r="J12" s="118">
        <v>2</v>
      </c>
      <c r="K12" s="325" t="s">
        <v>2542</v>
      </c>
      <c r="L12" s="221" t="s">
        <v>2522</v>
      </c>
      <c r="M12" s="211" t="s">
        <v>111</v>
      </c>
      <c r="N12" s="331" t="s">
        <v>2791</v>
      </c>
      <c r="O12" s="428"/>
      <c r="P12" s="418"/>
      <c r="Q12" s="302"/>
      <c r="R12" s="302"/>
      <c r="S12" s="111">
        <v>2</v>
      </c>
      <c r="T12" s="127">
        <f t="shared" si="8"/>
        <v>9600</v>
      </c>
      <c r="U12" s="118">
        <f t="shared" si="9"/>
        <v>2</v>
      </c>
      <c r="V12" s="127">
        <f t="shared" si="10"/>
        <v>9600</v>
      </c>
      <c r="W12" s="118">
        <f t="shared" si="11"/>
        <v>2</v>
      </c>
      <c r="X12" s="127">
        <f t="shared" si="12"/>
        <v>9600</v>
      </c>
      <c r="Y12" s="118">
        <v>0</v>
      </c>
      <c r="Z12" s="127">
        <f t="shared" si="14"/>
        <v>0</v>
      </c>
      <c r="AA12" s="111">
        <f t="shared" si="0"/>
        <v>0</v>
      </c>
      <c r="AB12" s="119">
        <f t="shared" si="15"/>
        <v>0</v>
      </c>
      <c r="AC12" s="760">
        <f t="shared" si="43"/>
        <v>0</v>
      </c>
      <c r="AD12" s="128">
        <f t="shared" si="16"/>
        <v>0</v>
      </c>
      <c r="AE12" s="664">
        <f t="shared" si="17"/>
        <v>0</v>
      </c>
      <c r="AF12" s="756">
        <f t="shared" si="18"/>
        <v>0</v>
      </c>
      <c r="AG12" s="118">
        <f t="shared" si="19"/>
        <v>0</v>
      </c>
      <c r="AH12" s="118">
        <f t="shared" si="20"/>
        <v>0</v>
      </c>
      <c r="AI12" s="127">
        <f t="shared" si="21"/>
        <v>0</v>
      </c>
      <c r="AJ12" s="397">
        <f t="shared" si="22"/>
        <v>0</v>
      </c>
      <c r="AK12" s="397">
        <f t="shared" si="23"/>
        <v>0</v>
      </c>
      <c r="AL12" s="118">
        <f t="shared" si="24"/>
        <v>0</v>
      </c>
      <c r="AM12" s="127">
        <f t="shared" si="25"/>
        <v>0</v>
      </c>
      <c r="AN12" s="95">
        <f t="shared" si="26"/>
        <v>0</v>
      </c>
      <c r="AO12" s="95">
        <f t="shared" si="27"/>
        <v>0</v>
      </c>
      <c r="AP12" s="397">
        <f t="shared" si="28"/>
        <v>0</v>
      </c>
      <c r="AQ12" s="118">
        <f t="shared" si="29"/>
        <v>0</v>
      </c>
      <c r="AR12" s="397">
        <f t="shared" si="30"/>
        <v>0</v>
      </c>
      <c r="AS12" s="118">
        <f t="shared" si="31"/>
        <v>0</v>
      </c>
      <c r="AT12" s="118">
        <f t="shared" si="32"/>
        <v>0</v>
      </c>
      <c r="AU12" s="127">
        <f t="shared" si="33"/>
        <v>0</v>
      </c>
      <c r="AV12" s="397">
        <f t="shared" si="34"/>
        <v>0</v>
      </c>
      <c r="AW12" s="118">
        <f t="shared" si="35"/>
        <v>0</v>
      </c>
      <c r="AX12" s="118">
        <f t="shared" si="36"/>
        <v>0</v>
      </c>
      <c r="AY12" s="127">
        <f t="shared" si="37"/>
        <v>0</v>
      </c>
      <c r="AZ12" s="397">
        <f t="shared" si="38"/>
        <v>0</v>
      </c>
      <c r="BA12" s="127">
        <f t="shared" si="39"/>
        <v>0</v>
      </c>
      <c r="BB12" s="397">
        <f t="shared" si="40"/>
        <v>0</v>
      </c>
      <c r="BC12" s="127">
        <f t="shared" si="41"/>
        <v>0</v>
      </c>
      <c r="BD12" s="118">
        <f t="shared" si="42"/>
        <v>0</v>
      </c>
    </row>
    <row r="13" spans="1:56" s="95" customFormat="1" x14ac:dyDescent="0.4">
      <c r="A13" s="157" t="s">
        <v>2545</v>
      </c>
      <c r="B13" s="92" t="s">
        <v>2414</v>
      </c>
      <c r="C13" s="93" t="s">
        <v>2516</v>
      </c>
      <c r="D13" s="188" t="s">
        <v>2519</v>
      </c>
      <c r="E13" s="95">
        <v>18000</v>
      </c>
      <c r="F13" s="118">
        <f t="shared" si="6"/>
        <v>10800</v>
      </c>
      <c r="G13" s="118">
        <f t="shared" si="7"/>
        <v>11880</v>
      </c>
      <c r="H13" s="129">
        <v>60</v>
      </c>
      <c r="I13" s="275" t="s">
        <v>2559</v>
      </c>
      <c r="J13" s="118">
        <v>2</v>
      </c>
      <c r="K13" s="325" t="s">
        <v>2542</v>
      </c>
      <c r="L13" s="221" t="s">
        <v>2522</v>
      </c>
      <c r="M13" s="211" t="s">
        <v>111</v>
      </c>
      <c r="N13" s="331" t="s">
        <v>2791</v>
      </c>
      <c r="O13" s="302"/>
      <c r="P13" s="418"/>
      <c r="Q13" s="302"/>
      <c r="R13" s="302"/>
      <c r="S13" s="111">
        <v>2</v>
      </c>
      <c r="T13" s="127">
        <f t="shared" si="8"/>
        <v>21600</v>
      </c>
      <c r="U13" s="118">
        <f t="shared" si="9"/>
        <v>2</v>
      </c>
      <c r="V13" s="127">
        <f t="shared" si="10"/>
        <v>21600</v>
      </c>
      <c r="W13" s="118">
        <f t="shared" si="11"/>
        <v>2</v>
      </c>
      <c r="X13" s="127">
        <f t="shared" si="12"/>
        <v>21600</v>
      </c>
      <c r="Y13" s="118">
        <v>0</v>
      </c>
      <c r="Z13" s="127">
        <f t="shared" si="14"/>
        <v>0</v>
      </c>
      <c r="AA13" s="111">
        <f t="shared" si="0"/>
        <v>0</v>
      </c>
      <c r="AB13" s="119">
        <f t="shared" si="15"/>
        <v>0</v>
      </c>
      <c r="AC13" s="760">
        <f t="shared" si="43"/>
        <v>0</v>
      </c>
      <c r="AD13" s="128">
        <f t="shared" si="16"/>
        <v>0</v>
      </c>
      <c r="AE13" s="664">
        <f t="shared" si="17"/>
        <v>0</v>
      </c>
      <c r="AF13" s="756">
        <f t="shared" si="18"/>
        <v>0</v>
      </c>
      <c r="AG13" s="118">
        <f t="shared" si="19"/>
        <v>0</v>
      </c>
      <c r="AH13" s="118">
        <f t="shared" si="20"/>
        <v>0</v>
      </c>
      <c r="AI13" s="127">
        <f t="shared" si="21"/>
        <v>0</v>
      </c>
      <c r="AJ13" s="397">
        <f t="shared" si="22"/>
        <v>0</v>
      </c>
      <c r="AK13" s="397">
        <f t="shared" si="23"/>
        <v>0</v>
      </c>
      <c r="AL13" s="118">
        <f t="shared" si="24"/>
        <v>0</v>
      </c>
      <c r="AM13" s="127">
        <f t="shared" si="25"/>
        <v>0</v>
      </c>
      <c r="AN13" s="95">
        <f t="shared" si="26"/>
        <v>0</v>
      </c>
      <c r="AO13" s="95">
        <f t="shared" si="27"/>
        <v>0</v>
      </c>
      <c r="AP13" s="397">
        <f t="shared" si="28"/>
        <v>0</v>
      </c>
      <c r="AQ13" s="118">
        <f t="shared" si="29"/>
        <v>0</v>
      </c>
      <c r="AR13" s="397">
        <f t="shared" si="30"/>
        <v>0</v>
      </c>
      <c r="AS13" s="118">
        <f t="shared" si="31"/>
        <v>0</v>
      </c>
      <c r="AT13" s="118">
        <f t="shared" si="32"/>
        <v>0</v>
      </c>
      <c r="AU13" s="127">
        <f t="shared" si="33"/>
        <v>0</v>
      </c>
      <c r="AV13" s="397">
        <f t="shared" si="34"/>
        <v>0</v>
      </c>
      <c r="AW13" s="118">
        <f t="shared" si="35"/>
        <v>0</v>
      </c>
      <c r="AX13" s="118">
        <f t="shared" si="36"/>
        <v>0</v>
      </c>
      <c r="AY13" s="127">
        <f t="shared" si="37"/>
        <v>0</v>
      </c>
      <c r="AZ13" s="397">
        <f t="shared" si="38"/>
        <v>0</v>
      </c>
      <c r="BA13" s="127">
        <f t="shared" si="39"/>
        <v>0</v>
      </c>
      <c r="BB13" s="397">
        <f t="shared" si="40"/>
        <v>0</v>
      </c>
      <c r="BC13" s="127">
        <f t="shared" si="41"/>
        <v>0</v>
      </c>
      <c r="BD13" s="118">
        <f t="shared" si="42"/>
        <v>0</v>
      </c>
    </row>
    <row r="14" spans="1:56" s="95" customFormat="1" x14ac:dyDescent="0.4">
      <c r="A14" s="157" t="s">
        <v>2545</v>
      </c>
      <c r="B14" s="92" t="s">
        <v>2415</v>
      </c>
      <c r="C14" s="93" t="s">
        <v>2516</v>
      </c>
      <c r="D14" s="188" t="s">
        <v>2520</v>
      </c>
      <c r="E14" s="95">
        <v>15000</v>
      </c>
      <c r="F14" s="118">
        <f t="shared" si="6"/>
        <v>9000</v>
      </c>
      <c r="G14" s="118">
        <f t="shared" si="7"/>
        <v>9900</v>
      </c>
      <c r="H14" s="129">
        <v>60</v>
      </c>
      <c r="I14" s="275" t="s">
        <v>2559</v>
      </c>
      <c r="J14" s="118">
        <v>1</v>
      </c>
      <c r="K14" s="325" t="s">
        <v>2542</v>
      </c>
      <c r="L14" s="221" t="s">
        <v>2522</v>
      </c>
      <c r="M14" s="211" t="s">
        <v>111</v>
      </c>
      <c r="N14" s="331" t="s">
        <v>2792</v>
      </c>
      <c r="O14" s="302"/>
      <c r="P14" s="418"/>
      <c r="Q14" s="302"/>
      <c r="R14" s="302"/>
      <c r="S14" s="111">
        <v>1</v>
      </c>
      <c r="T14" s="127">
        <f t="shared" si="8"/>
        <v>9000</v>
      </c>
      <c r="U14" s="118">
        <f t="shared" si="9"/>
        <v>1</v>
      </c>
      <c r="V14" s="127">
        <f t="shared" si="10"/>
        <v>9000</v>
      </c>
      <c r="W14" s="118">
        <f t="shared" si="11"/>
        <v>1</v>
      </c>
      <c r="X14" s="127">
        <f t="shared" si="12"/>
        <v>9000</v>
      </c>
      <c r="Y14" s="118">
        <v>0</v>
      </c>
      <c r="Z14" s="127">
        <f t="shared" si="14"/>
        <v>0</v>
      </c>
      <c r="AA14" s="111">
        <f t="shared" si="0"/>
        <v>0</v>
      </c>
      <c r="AB14" s="119">
        <f t="shared" si="15"/>
        <v>0</v>
      </c>
      <c r="AC14" s="760">
        <f t="shared" si="43"/>
        <v>0</v>
      </c>
      <c r="AD14" s="128">
        <f t="shared" si="16"/>
        <v>0</v>
      </c>
      <c r="AE14" s="664">
        <f t="shared" si="17"/>
        <v>0</v>
      </c>
      <c r="AF14" s="756">
        <f t="shared" si="18"/>
        <v>0</v>
      </c>
      <c r="AG14" s="118">
        <f t="shared" si="19"/>
        <v>0</v>
      </c>
      <c r="AH14" s="118">
        <f t="shared" si="20"/>
        <v>0</v>
      </c>
      <c r="AI14" s="127">
        <f t="shared" si="21"/>
        <v>0</v>
      </c>
      <c r="AJ14" s="397">
        <f t="shared" si="22"/>
        <v>0</v>
      </c>
      <c r="AK14" s="397">
        <f t="shared" si="23"/>
        <v>0</v>
      </c>
      <c r="AL14" s="118">
        <f t="shared" si="24"/>
        <v>0</v>
      </c>
      <c r="AM14" s="127">
        <f t="shared" si="25"/>
        <v>0</v>
      </c>
      <c r="AN14" s="95">
        <f t="shared" si="26"/>
        <v>0</v>
      </c>
      <c r="AO14" s="95">
        <f t="shared" si="27"/>
        <v>0</v>
      </c>
      <c r="AP14" s="397">
        <f t="shared" si="28"/>
        <v>0</v>
      </c>
      <c r="AQ14" s="118">
        <f t="shared" si="29"/>
        <v>0</v>
      </c>
      <c r="AR14" s="397">
        <f t="shared" si="30"/>
        <v>0</v>
      </c>
      <c r="AS14" s="118">
        <f t="shared" si="31"/>
        <v>0</v>
      </c>
      <c r="AT14" s="118">
        <f t="shared" si="32"/>
        <v>0</v>
      </c>
      <c r="AU14" s="127">
        <f t="shared" si="33"/>
        <v>0</v>
      </c>
      <c r="AV14" s="397">
        <f t="shared" si="34"/>
        <v>0</v>
      </c>
      <c r="AW14" s="118">
        <f t="shared" si="35"/>
        <v>0</v>
      </c>
      <c r="AX14" s="118">
        <f t="shared" si="36"/>
        <v>0</v>
      </c>
      <c r="AY14" s="127">
        <f t="shared" si="37"/>
        <v>0</v>
      </c>
      <c r="AZ14" s="397">
        <f t="shared" si="38"/>
        <v>0</v>
      </c>
      <c r="BA14" s="127">
        <f t="shared" si="39"/>
        <v>0</v>
      </c>
      <c r="BB14" s="397">
        <f t="shared" si="40"/>
        <v>0</v>
      </c>
      <c r="BC14" s="127">
        <f t="shared" si="41"/>
        <v>0</v>
      </c>
      <c r="BD14" s="118">
        <f t="shared" si="42"/>
        <v>0</v>
      </c>
    </row>
    <row r="15" spans="1:56" s="95" customFormat="1" x14ac:dyDescent="0.4">
      <c r="A15" s="157" t="s">
        <v>2545</v>
      </c>
      <c r="B15" s="92" t="s">
        <v>2416</v>
      </c>
      <c r="C15" s="93" t="s">
        <v>2516</v>
      </c>
      <c r="D15" s="188" t="s">
        <v>2521</v>
      </c>
      <c r="E15" s="95">
        <v>10000</v>
      </c>
      <c r="F15" s="118">
        <f t="shared" si="6"/>
        <v>6000</v>
      </c>
      <c r="G15" s="118">
        <f t="shared" si="7"/>
        <v>6600</v>
      </c>
      <c r="H15" s="129">
        <v>60</v>
      </c>
      <c r="I15" s="275" t="s">
        <v>2559</v>
      </c>
      <c r="J15" s="118">
        <v>1</v>
      </c>
      <c r="K15" s="325" t="s">
        <v>2542</v>
      </c>
      <c r="L15" s="221" t="s">
        <v>2523</v>
      </c>
      <c r="M15" s="211" t="s">
        <v>111</v>
      </c>
      <c r="N15" s="331" t="s">
        <v>2635</v>
      </c>
      <c r="O15" s="302"/>
      <c r="P15" s="418"/>
      <c r="Q15" s="302"/>
      <c r="R15" s="302"/>
      <c r="S15" s="111">
        <v>1</v>
      </c>
      <c r="T15" s="127">
        <f t="shared" si="8"/>
        <v>6000</v>
      </c>
      <c r="U15" s="118">
        <v>0</v>
      </c>
      <c r="V15" s="127">
        <f t="shared" si="10"/>
        <v>0</v>
      </c>
      <c r="W15" s="118">
        <f t="shared" si="11"/>
        <v>0</v>
      </c>
      <c r="X15" s="127">
        <f t="shared" si="12"/>
        <v>0</v>
      </c>
      <c r="Y15" s="118">
        <f t="shared" si="13"/>
        <v>0</v>
      </c>
      <c r="Z15" s="127">
        <f t="shared" si="14"/>
        <v>0</v>
      </c>
      <c r="AA15" s="111">
        <f t="shared" si="0"/>
        <v>0</v>
      </c>
      <c r="AB15" s="119">
        <f t="shared" si="15"/>
        <v>0</v>
      </c>
      <c r="AC15" s="760">
        <f t="shared" si="43"/>
        <v>0</v>
      </c>
      <c r="AD15" s="128">
        <f t="shared" si="16"/>
        <v>0</v>
      </c>
      <c r="AE15" s="664">
        <f t="shared" si="17"/>
        <v>0</v>
      </c>
      <c r="AF15" s="756">
        <f t="shared" si="18"/>
        <v>0</v>
      </c>
      <c r="AG15" s="118">
        <f t="shared" si="19"/>
        <v>0</v>
      </c>
      <c r="AH15" s="118">
        <f t="shared" si="20"/>
        <v>0</v>
      </c>
      <c r="AI15" s="127">
        <f t="shared" si="21"/>
        <v>0</v>
      </c>
      <c r="AJ15" s="397">
        <f t="shared" si="22"/>
        <v>0</v>
      </c>
      <c r="AK15" s="397">
        <f t="shared" si="23"/>
        <v>0</v>
      </c>
      <c r="AL15" s="118">
        <f t="shared" si="24"/>
        <v>0</v>
      </c>
      <c r="AM15" s="127">
        <f t="shared" si="25"/>
        <v>0</v>
      </c>
      <c r="AN15" s="95">
        <f t="shared" si="26"/>
        <v>0</v>
      </c>
      <c r="AO15" s="95">
        <f t="shared" si="27"/>
        <v>0</v>
      </c>
      <c r="AP15" s="397">
        <f t="shared" si="28"/>
        <v>0</v>
      </c>
      <c r="AQ15" s="118">
        <f t="shared" si="29"/>
        <v>0</v>
      </c>
      <c r="AR15" s="397">
        <f t="shared" si="30"/>
        <v>0</v>
      </c>
      <c r="AS15" s="118">
        <f t="shared" si="31"/>
        <v>0</v>
      </c>
      <c r="AT15" s="118">
        <f t="shared" si="32"/>
        <v>0</v>
      </c>
      <c r="AU15" s="127">
        <f t="shared" si="33"/>
        <v>0</v>
      </c>
      <c r="AV15" s="397">
        <f t="shared" si="34"/>
        <v>0</v>
      </c>
      <c r="AW15" s="118">
        <f t="shared" si="35"/>
        <v>0</v>
      </c>
      <c r="AX15" s="118">
        <f t="shared" si="36"/>
        <v>0</v>
      </c>
      <c r="AY15" s="127">
        <f t="shared" si="37"/>
        <v>0</v>
      </c>
      <c r="AZ15" s="397">
        <f t="shared" si="38"/>
        <v>0</v>
      </c>
      <c r="BA15" s="127">
        <f t="shared" si="39"/>
        <v>0</v>
      </c>
      <c r="BB15" s="397">
        <f t="shared" si="40"/>
        <v>0</v>
      </c>
      <c r="BC15" s="127">
        <f t="shared" si="41"/>
        <v>0</v>
      </c>
      <c r="BD15" s="118">
        <f t="shared" si="42"/>
        <v>0</v>
      </c>
    </row>
    <row r="16" spans="1:56" s="6" customFormat="1" x14ac:dyDescent="0.4">
      <c r="A16" s="688" t="s">
        <v>2545</v>
      </c>
      <c r="B16" s="869" t="s">
        <v>2629</v>
      </c>
      <c r="C16" s="690" t="s">
        <v>2625</v>
      </c>
      <c r="D16" s="705" t="s">
        <v>2628</v>
      </c>
      <c r="E16" s="6">
        <v>5000</v>
      </c>
      <c r="F16" s="692">
        <f t="shared" ref="F16" si="44">E16*H16/100</f>
        <v>2750</v>
      </c>
      <c r="G16" s="692">
        <f t="shared" ref="G16" si="45">ROUND(F16*1.1,1)</f>
        <v>3025</v>
      </c>
      <c r="H16" s="21">
        <v>55</v>
      </c>
      <c r="I16" s="693" t="s">
        <v>2559</v>
      </c>
      <c r="J16" s="692">
        <v>3</v>
      </c>
      <c r="K16" s="694" t="s">
        <v>2626</v>
      </c>
      <c r="L16" s="702"/>
      <c r="M16" s="695" t="s">
        <v>111</v>
      </c>
      <c r="N16" s="799" t="s">
        <v>2627</v>
      </c>
      <c r="O16" s="697" t="s">
        <v>2720</v>
      </c>
      <c r="P16" s="825" t="s">
        <v>3339</v>
      </c>
      <c r="Q16" s="823"/>
      <c r="R16" s="823"/>
      <c r="S16" s="700">
        <v>3</v>
      </c>
      <c r="T16" s="701">
        <f t="shared" si="8"/>
        <v>8250</v>
      </c>
      <c r="U16" s="692">
        <v>2</v>
      </c>
      <c r="V16" s="701">
        <f t="shared" si="10"/>
        <v>5500</v>
      </c>
      <c r="W16" s="692">
        <f t="shared" si="11"/>
        <v>2</v>
      </c>
      <c r="X16" s="701">
        <f t="shared" si="12"/>
        <v>5500</v>
      </c>
      <c r="Y16" s="692">
        <v>1</v>
      </c>
      <c r="Z16" s="701">
        <f t="shared" si="14"/>
        <v>2750</v>
      </c>
      <c r="AA16" s="700">
        <f t="shared" si="0"/>
        <v>1</v>
      </c>
      <c r="AB16" s="754">
        <f t="shared" si="15"/>
        <v>2750</v>
      </c>
      <c r="AC16" s="830">
        <f t="shared" si="43"/>
        <v>1</v>
      </c>
      <c r="AD16" s="831">
        <f t="shared" si="16"/>
        <v>2750</v>
      </c>
      <c r="AE16" s="764">
        <f t="shared" si="17"/>
        <v>3025</v>
      </c>
      <c r="AF16" s="832">
        <f t="shared" si="18"/>
        <v>1</v>
      </c>
      <c r="AG16" s="692">
        <f t="shared" si="19"/>
        <v>2750</v>
      </c>
      <c r="AH16" s="692">
        <f t="shared" si="20"/>
        <v>1</v>
      </c>
      <c r="AI16" s="701">
        <f t="shared" si="21"/>
        <v>2750</v>
      </c>
      <c r="AJ16" s="801">
        <f t="shared" si="22"/>
        <v>1</v>
      </c>
      <c r="AK16" s="801">
        <f t="shared" si="23"/>
        <v>2750</v>
      </c>
      <c r="AL16" s="692">
        <f t="shared" si="24"/>
        <v>1</v>
      </c>
      <c r="AM16" s="701">
        <f t="shared" si="25"/>
        <v>2750</v>
      </c>
      <c r="AN16" s="6">
        <v>0</v>
      </c>
      <c r="AO16" s="6">
        <f t="shared" si="27"/>
        <v>0</v>
      </c>
      <c r="AP16" s="801">
        <f t="shared" si="28"/>
        <v>0</v>
      </c>
      <c r="AQ16" s="692">
        <f t="shared" si="29"/>
        <v>0</v>
      </c>
      <c r="AR16" s="801">
        <f t="shared" si="30"/>
        <v>0</v>
      </c>
      <c r="AS16" s="692">
        <f t="shared" si="31"/>
        <v>0</v>
      </c>
      <c r="AT16" s="692">
        <f t="shared" si="32"/>
        <v>0</v>
      </c>
      <c r="AU16" s="701">
        <f t="shared" si="33"/>
        <v>0</v>
      </c>
      <c r="AV16" s="801">
        <f t="shared" si="34"/>
        <v>0</v>
      </c>
      <c r="AW16" s="692">
        <f t="shared" si="35"/>
        <v>0</v>
      </c>
      <c r="AX16" s="692">
        <f t="shared" si="36"/>
        <v>0</v>
      </c>
      <c r="AY16" s="701">
        <f t="shared" si="37"/>
        <v>0</v>
      </c>
      <c r="AZ16" s="801">
        <f t="shared" si="38"/>
        <v>0</v>
      </c>
      <c r="BA16" s="701">
        <f t="shared" si="39"/>
        <v>0</v>
      </c>
      <c r="BB16" s="801">
        <f t="shared" si="40"/>
        <v>0</v>
      </c>
      <c r="BC16" s="701">
        <f t="shared" si="41"/>
        <v>0</v>
      </c>
      <c r="BD16" s="692">
        <f t="shared" si="42"/>
        <v>0</v>
      </c>
    </row>
    <row r="17" spans="1:56" s="95" customFormat="1" x14ac:dyDescent="0.4">
      <c r="A17" s="157" t="s">
        <v>2544</v>
      </c>
      <c r="B17" s="92" t="s">
        <v>2417</v>
      </c>
      <c r="C17" s="93" t="s">
        <v>2524</v>
      </c>
      <c r="D17" s="188" t="s">
        <v>2525</v>
      </c>
      <c r="E17" s="95">
        <v>3000</v>
      </c>
      <c r="F17" s="118">
        <f t="shared" si="6"/>
        <v>1800</v>
      </c>
      <c r="G17" s="118">
        <f t="shared" si="7"/>
        <v>1980</v>
      </c>
      <c r="H17" s="129">
        <v>60</v>
      </c>
      <c r="I17" s="275" t="s">
        <v>2559</v>
      </c>
      <c r="J17" s="118">
        <v>2</v>
      </c>
      <c r="K17" s="325" t="s">
        <v>2789</v>
      </c>
      <c r="L17" s="221" t="s">
        <v>2548</v>
      </c>
      <c r="M17" s="211" t="s">
        <v>111</v>
      </c>
      <c r="N17" s="331" t="s">
        <v>2697</v>
      </c>
      <c r="O17" s="302"/>
      <c r="P17" s="418"/>
      <c r="Q17" s="302"/>
      <c r="R17" s="302"/>
      <c r="S17" s="111">
        <v>2</v>
      </c>
      <c r="T17" s="127">
        <f t="shared" si="8"/>
        <v>3600</v>
      </c>
      <c r="U17" s="118">
        <f t="shared" si="9"/>
        <v>2</v>
      </c>
      <c r="V17" s="127">
        <f t="shared" si="10"/>
        <v>3600</v>
      </c>
      <c r="W17" s="118">
        <v>0</v>
      </c>
      <c r="X17" s="127">
        <f t="shared" si="12"/>
        <v>0</v>
      </c>
      <c r="Y17" s="118">
        <f t="shared" si="13"/>
        <v>0</v>
      </c>
      <c r="Z17" s="127">
        <f t="shared" si="14"/>
        <v>0</v>
      </c>
      <c r="AA17" s="111">
        <f t="shared" si="0"/>
        <v>0</v>
      </c>
      <c r="AB17" s="119">
        <f t="shared" si="15"/>
        <v>0</v>
      </c>
      <c r="AC17" s="760">
        <f t="shared" si="43"/>
        <v>0</v>
      </c>
      <c r="AD17" s="128">
        <f t="shared" si="16"/>
        <v>0</v>
      </c>
      <c r="AE17" s="664">
        <f t="shared" si="17"/>
        <v>0</v>
      </c>
      <c r="AF17" s="756">
        <f t="shared" si="18"/>
        <v>0</v>
      </c>
      <c r="AG17" s="118">
        <f t="shared" si="19"/>
        <v>0</v>
      </c>
      <c r="AH17" s="118">
        <f t="shared" si="20"/>
        <v>0</v>
      </c>
      <c r="AI17" s="127">
        <f t="shared" si="21"/>
        <v>0</v>
      </c>
      <c r="AJ17" s="397">
        <f t="shared" si="22"/>
        <v>0</v>
      </c>
      <c r="AK17" s="397">
        <f t="shared" si="23"/>
        <v>0</v>
      </c>
      <c r="AL17" s="118">
        <f t="shared" si="24"/>
        <v>0</v>
      </c>
      <c r="AM17" s="127">
        <f t="shared" si="25"/>
        <v>0</v>
      </c>
      <c r="AN17" s="95">
        <f t="shared" si="26"/>
        <v>0</v>
      </c>
      <c r="AO17" s="95">
        <f t="shared" si="27"/>
        <v>0</v>
      </c>
      <c r="AP17" s="397">
        <f t="shared" si="28"/>
        <v>0</v>
      </c>
      <c r="AQ17" s="118">
        <f t="shared" si="29"/>
        <v>0</v>
      </c>
      <c r="AR17" s="397">
        <f t="shared" si="30"/>
        <v>0</v>
      </c>
      <c r="AS17" s="118">
        <f t="shared" si="31"/>
        <v>0</v>
      </c>
      <c r="AT17" s="118">
        <f t="shared" si="32"/>
        <v>0</v>
      </c>
      <c r="AU17" s="127">
        <f t="shared" si="33"/>
        <v>0</v>
      </c>
      <c r="AV17" s="397">
        <f t="shared" si="34"/>
        <v>0</v>
      </c>
      <c r="AW17" s="118">
        <f t="shared" si="35"/>
        <v>0</v>
      </c>
      <c r="AX17" s="118">
        <f t="shared" si="36"/>
        <v>0</v>
      </c>
      <c r="AY17" s="127">
        <f t="shared" si="37"/>
        <v>0</v>
      </c>
      <c r="AZ17" s="397">
        <f t="shared" si="38"/>
        <v>0</v>
      </c>
      <c r="BA17" s="127">
        <f t="shared" si="39"/>
        <v>0</v>
      </c>
      <c r="BB17" s="397">
        <f t="shared" si="40"/>
        <v>0</v>
      </c>
      <c r="BC17" s="127">
        <f t="shared" si="41"/>
        <v>0</v>
      </c>
      <c r="BD17" s="118">
        <f t="shared" si="42"/>
        <v>0</v>
      </c>
    </row>
    <row r="18" spans="1:56" s="470" customFormat="1" x14ac:dyDescent="0.4">
      <c r="A18" s="595" t="s">
        <v>2544</v>
      </c>
      <c r="B18" s="447" t="s">
        <v>2418</v>
      </c>
      <c r="C18" s="468" t="s">
        <v>2524</v>
      </c>
      <c r="D18" s="594" t="s">
        <v>2527</v>
      </c>
      <c r="E18" s="470">
        <v>2800</v>
      </c>
      <c r="F18" s="469">
        <f t="shared" si="6"/>
        <v>1680</v>
      </c>
      <c r="G18" s="469">
        <f t="shared" si="7"/>
        <v>1848</v>
      </c>
      <c r="H18" s="30">
        <v>60</v>
      </c>
      <c r="I18" s="291" t="s">
        <v>2559</v>
      </c>
      <c r="J18" s="469">
        <v>3</v>
      </c>
      <c r="K18" s="629" t="s">
        <v>1728</v>
      </c>
      <c r="L18" s="622" t="s">
        <v>2528</v>
      </c>
      <c r="M18" s="630"/>
      <c r="N18" s="797" t="s">
        <v>3215</v>
      </c>
      <c r="O18" s="401"/>
      <c r="P18" s="402"/>
      <c r="Q18" s="401"/>
      <c r="R18" s="401"/>
      <c r="S18" s="442">
        <v>3</v>
      </c>
      <c r="T18" s="474">
        <f t="shared" si="8"/>
        <v>5040</v>
      </c>
      <c r="U18" s="469">
        <f t="shared" si="9"/>
        <v>3</v>
      </c>
      <c r="V18" s="474">
        <f t="shared" si="10"/>
        <v>5040</v>
      </c>
      <c r="W18" s="469">
        <f t="shared" si="11"/>
        <v>3</v>
      </c>
      <c r="X18" s="474">
        <f t="shared" si="12"/>
        <v>5040</v>
      </c>
      <c r="Y18" s="469">
        <f t="shared" si="13"/>
        <v>3</v>
      </c>
      <c r="Z18" s="474">
        <f t="shared" si="14"/>
        <v>5040</v>
      </c>
      <c r="AA18" s="442">
        <f t="shared" si="0"/>
        <v>3</v>
      </c>
      <c r="AB18" s="475">
        <f t="shared" si="15"/>
        <v>5040</v>
      </c>
      <c r="AC18" s="684">
        <f t="shared" si="43"/>
        <v>3</v>
      </c>
      <c r="AD18" s="471">
        <f t="shared" si="16"/>
        <v>5040</v>
      </c>
      <c r="AE18" s="762">
        <f t="shared" si="17"/>
        <v>5544</v>
      </c>
      <c r="AF18" s="819">
        <f t="shared" si="18"/>
        <v>3</v>
      </c>
      <c r="AG18" s="469">
        <f t="shared" si="19"/>
        <v>5040</v>
      </c>
      <c r="AH18" s="469">
        <f t="shared" si="20"/>
        <v>3</v>
      </c>
      <c r="AI18" s="474">
        <f t="shared" si="21"/>
        <v>5040</v>
      </c>
      <c r="AJ18" s="588">
        <v>1</v>
      </c>
      <c r="AK18" s="588">
        <f t="shared" si="23"/>
        <v>1680</v>
      </c>
      <c r="AL18" s="469">
        <f t="shared" si="24"/>
        <v>1</v>
      </c>
      <c r="AM18" s="474">
        <f t="shared" si="25"/>
        <v>1680</v>
      </c>
      <c r="AN18" s="470">
        <f t="shared" si="26"/>
        <v>1</v>
      </c>
      <c r="AO18" s="470">
        <f t="shared" si="27"/>
        <v>1680</v>
      </c>
      <c r="AP18" s="588">
        <f t="shared" si="28"/>
        <v>1</v>
      </c>
      <c r="AQ18" s="469">
        <f t="shared" si="29"/>
        <v>1680</v>
      </c>
      <c r="AR18" s="588">
        <f t="shared" si="30"/>
        <v>1</v>
      </c>
      <c r="AS18" s="469">
        <f t="shared" si="31"/>
        <v>1680</v>
      </c>
      <c r="AT18" s="469">
        <f t="shared" si="32"/>
        <v>1</v>
      </c>
      <c r="AU18" s="474">
        <f t="shared" si="33"/>
        <v>1680</v>
      </c>
      <c r="AV18" s="588">
        <f t="shared" si="34"/>
        <v>1</v>
      </c>
      <c r="AW18" s="469">
        <f t="shared" si="35"/>
        <v>1680</v>
      </c>
      <c r="AX18" s="469">
        <f t="shared" si="36"/>
        <v>1</v>
      </c>
      <c r="AY18" s="474">
        <f t="shared" si="37"/>
        <v>1680</v>
      </c>
      <c r="AZ18" s="588">
        <f t="shared" si="38"/>
        <v>1</v>
      </c>
      <c r="BA18" s="474">
        <f t="shared" si="39"/>
        <v>1680</v>
      </c>
      <c r="BB18" s="588">
        <f t="shared" si="40"/>
        <v>1</v>
      </c>
      <c r="BC18" s="474">
        <f t="shared" si="41"/>
        <v>1680</v>
      </c>
      <c r="BD18" s="469">
        <f t="shared" si="42"/>
        <v>1848</v>
      </c>
    </row>
    <row r="19" spans="1:56" s="470" customFormat="1" x14ac:dyDescent="0.4">
      <c r="A19" s="595" t="s">
        <v>2544</v>
      </c>
      <c r="B19" s="447" t="s">
        <v>2419</v>
      </c>
      <c r="C19" s="468" t="s">
        <v>2524</v>
      </c>
      <c r="D19" s="594" t="s">
        <v>2526</v>
      </c>
      <c r="E19" s="470">
        <v>2800</v>
      </c>
      <c r="F19" s="469">
        <f t="shared" si="6"/>
        <v>1680</v>
      </c>
      <c r="G19" s="469">
        <f t="shared" si="7"/>
        <v>1848</v>
      </c>
      <c r="H19" s="30">
        <v>60</v>
      </c>
      <c r="I19" s="291" t="s">
        <v>2559</v>
      </c>
      <c r="J19" s="469">
        <v>2</v>
      </c>
      <c r="K19" s="629" t="s">
        <v>1728</v>
      </c>
      <c r="L19" s="622" t="s">
        <v>2529</v>
      </c>
      <c r="M19" s="630"/>
      <c r="N19" s="797" t="s">
        <v>3576</v>
      </c>
      <c r="O19" s="401"/>
      <c r="P19" s="402"/>
      <c r="Q19" s="401"/>
      <c r="R19" s="401"/>
      <c r="S19" s="479">
        <v>2</v>
      </c>
      <c r="T19" s="474">
        <f t="shared" si="8"/>
        <v>3360</v>
      </c>
      <c r="U19" s="469">
        <f t="shared" si="9"/>
        <v>2</v>
      </c>
      <c r="V19" s="474">
        <f t="shared" si="10"/>
        <v>3360</v>
      </c>
      <c r="W19" s="469">
        <f t="shared" ref="W19" si="46">U19</f>
        <v>2</v>
      </c>
      <c r="X19" s="474">
        <f t="shared" ref="X19" si="47">F19*W19</f>
        <v>3360</v>
      </c>
      <c r="Y19" s="469">
        <f t="shared" si="13"/>
        <v>2</v>
      </c>
      <c r="Z19" s="474">
        <f t="shared" si="14"/>
        <v>3360</v>
      </c>
      <c r="AA19" s="442">
        <f t="shared" si="0"/>
        <v>2</v>
      </c>
      <c r="AB19" s="475">
        <f t="shared" si="15"/>
        <v>3360</v>
      </c>
      <c r="AC19" s="684">
        <f t="shared" si="43"/>
        <v>2</v>
      </c>
      <c r="AD19" s="471">
        <f t="shared" si="16"/>
        <v>3360</v>
      </c>
      <c r="AE19" s="762">
        <f t="shared" si="17"/>
        <v>3696</v>
      </c>
      <c r="AF19" s="819">
        <f t="shared" si="18"/>
        <v>2</v>
      </c>
      <c r="AG19" s="469">
        <f t="shared" si="19"/>
        <v>3360</v>
      </c>
      <c r="AH19" s="469">
        <f t="shared" si="20"/>
        <v>2</v>
      </c>
      <c r="AI19" s="474">
        <f t="shared" si="21"/>
        <v>3360</v>
      </c>
      <c r="AJ19" s="588">
        <f t="shared" si="22"/>
        <v>2</v>
      </c>
      <c r="AK19" s="588">
        <f t="shared" si="23"/>
        <v>3360</v>
      </c>
      <c r="AL19" s="469">
        <f t="shared" si="24"/>
        <v>2</v>
      </c>
      <c r="AM19" s="474">
        <f t="shared" si="25"/>
        <v>3360</v>
      </c>
      <c r="AN19" s="470">
        <f t="shared" si="26"/>
        <v>2</v>
      </c>
      <c r="AO19" s="470">
        <f t="shared" si="27"/>
        <v>3360</v>
      </c>
      <c r="AP19" s="588">
        <v>1</v>
      </c>
      <c r="AQ19" s="469">
        <f t="shared" si="29"/>
        <v>1680</v>
      </c>
      <c r="AR19" s="588">
        <f t="shared" si="30"/>
        <v>1</v>
      </c>
      <c r="AS19" s="469">
        <f t="shared" si="31"/>
        <v>1680</v>
      </c>
      <c r="AT19" s="469">
        <f t="shared" si="32"/>
        <v>1</v>
      </c>
      <c r="AU19" s="474">
        <f t="shared" si="33"/>
        <v>1680</v>
      </c>
      <c r="AV19" s="588">
        <f t="shared" si="34"/>
        <v>1</v>
      </c>
      <c r="AW19" s="469">
        <f t="shared" si="35"/>
        <v>1680</v>
      </c>
      <c r="AX19" s="469">
        <f t="shared" si="36"/>
        <v>1</v>
      </c>
      <c r="AY19" s="474">
        <f t="shared" si="37"/>
        <v>1680</v>
      </c>
      <c r="AZ19" s="588">
        <f t="shared" si="38"/>
        <v>1</v>
      </c>
      <c r="BA19" s="474">
        <f t="shared" si="39"/>
        <v>1680</v>
      </c>
      <c r="BB19" s="588">
        <f t="shared" si="40"/>
        <v>1</v>
      </c>
      <c r="BC19" s="474">
        <f t="shared" si="41"/>
        <v>1680</v>
      </c>
      <c r="BD19" s="469">
        <f t="shared" si="42"/>
        <v>1848</v>
      </c>
    </row>
    <row r="20" spans="1:56" s="470" customFormat="1" ht="14.25" customHeight="1" x14ac:dyDescent="0.4">
      <c r="A20" s="595" t="s">
        <v>2544</v>
      </c>
      <c r="B20" s="447" t="s">
        <v>2420</v>
      </c>
      <c r="C20" s="468" t="s">
        <v>2524</v>
      </c>
      <c r="D20" s="594" t="s">
        <v>2534</v>
      </c>
      <c r="E20" s="470">
        <v>2800</v>
      </c>
      <c r="F20" s="469">
        <f t="shared" si="6"/>
        <v>1680</v>
      </c>
      <c r="G20" s="469">
        <f t="shared" si="7"/>
        <v>1848</v>
      </c>
      <c r="H20" s="30">
        <v>60</v>
      </c>
      <c r="I20" s="291" t="s">
        <v>2559</v>
      </c>
      <c r="J20" s="469">
        <v>4</v>
      </c>
      <c r="K20" s="629" t="s">
        <v>1728</v>
      </c>
      <c r="L20" s="622" t="s">
        <v>2533</v>
      </c>
      <c r="M20" s="630"/>
      <c r="N20" s="797"/>
      <c r="O20" s="401"/>
      <c r="P20" s="494"/>
      <c r="Q20" s="401"/>
      <c r="R20" s="401"/>
      <c r="S20" s="442">
        <v>4</v>
      </c>
      <c r="T20" s="474">
        <f t="shared" si="8"/>
        <v>6720</v>
      </c>
      <c r="U20" s="469">
        <f t="shared" si="9"/>
        <v>4</v>
      </c>
      <c r="V20" s="474">
        <f t="shared" si="10"/>
        <v>6720</v>
      </c>
      <c r="W20" s="469">
        <f t="shared" si="11"/>
        <v>4</v>
      </c>
      <c r="X20" s="474">
        <f t="shared" si="12"/>
        <v>6720</v>
      </c>
      <c r="Y20" s="469">
        <f t="shared" si="13"/>
        <v>4</v>
      </c>
      <c r="Z20" s="474">
        <f t="shared" si="14"/>
        <v>6720</v>
      </c>
      <c r="AA20" s="442">
        <f t="shared" si="0"/>
        <v>4</v>
      </c>
      <c r="AB20" s="475">
        <f t="shared" si="15"/>
        <v>6720</v>
      </c>
      <c r="AC20" s="684">
        <f t="shared" si="43"/>
        <v>4</v>
      </c>
      <c r="AD20" s="471">
        <f t="shared" si="16"/>
        <v>6720</v>
      </c>
      <c r="AE20" s="762">
        <f t="shared" si="17"/>
        <v>7392</v>
      </c>
      <c r="AF20" s="819">
        <f t="shared" si="18"/>
        <v>4</v>
      </c>
      <c r="AG20" s="469">
        <f t="shared" si="19"/>
        <v>6720</v>
      </c>
      <c r="AH20" s="469">
        <f t="shared" si="20"/>
        <v>4</v>
      </c>
      <c r="AI20" s="474">
        <f t="shared" si="21"/>
        <v>6720</v>
      </c>
      <c r="AJ20" s="588">
        <f t="shared" si="22"/>
        <v>4</v>
      </c>
      <c r="AK20" s="588">
        <f t="shared" si="23"/>
        <v>6720</v>
      </c>
      <c r="AL20" s="469">
        <f t="shared" si="24"/>
        <v>4</v>
      </c>
      <c r="AM20" s="474">
        <f t="shared" si="25"/>
        <v>6720</v>
      </c>
      <c r="AN20" s="470">
        <f t="shared" si="26"/>
        <v>4</v>
      </c>
      <c r="AO20" s="470">
        <f t="shared" si="27"/>
        <v>6720</v>
      </c>
      <c r="AP20" s="588">
        <f t="shared" si="28"/>
        <v>4</v>
      </c>
      <c r="AQ20" s="469">
        <f t="shared" si="29"/>
        <v>6720</v>
      </c>
      <c r="AR20" s="588">
        <f t="shared" si="30"/>
        <v>4</v>
      </c>
      <c r="AS20" s="469">
        <f t="shared" si="31"/>
        <v>6720</v>
      </c>
      <c r="AT20" s="469">
        <f t="shared" si="32"/>
        <v>4</v>
      </c>
      <c r="AU20" s="474">
        <f t="shared" si="33"/>
        <v>6720</v>
      </c>
      <c r="AV20" s="588">
        <f t="shared" si="34"/>
        <v>4</v>
      </c>
      <c r="AW20" s="469">
        <f t="shared" si="35"/>
        <v>6720</v>
      </c>
      <c r="AX20" s="469">
        <f t="shared" si="36"/>
        <v>4</v>
      </c>
      <c r="AY20" s="474">
        <f t="shared" si="37"/>
        <v>6720</v>
      </c>
      <c r="AZ20" s="588">
        <f t="shared" si="38"/>
        <v>4</v>
      </c>
      <c r="BA20" s="474">
        <f t="shared" si="39"/>
        <v>6720</v>
      </c>
      <c r="BB20" s="588">
        <f t="shared" si="40"/>
        <v>4</v>
      </c>
      <c r="BC20" s="474">
        <f t="shared" si="41"/>
        <v>6720</v>
      </c>
      <c r="BD20" s="469">
        <f t="shared" si="42"/>
        <v>7392</v>
      </c>
    </row>
    <row r="21" spans="1:56" s="95" customFormat="1" x14ac:dyDescent="0.4">
      <c r="A21" s="157" t="s">
        <v>2544</v>
      </c>
      <c r="B21" s="92" t="s">
        <v>2421</v>
      </c>
      <c r="C21" s="93" t="s">
        <v>2524</v>
      </c>
      <c r="D21" s="188" t="s">
        <v>2536</v>
      </c>
      <c r="E21" s="95">
        <v>12000</v>
      </c>
      <c r="F21" s="118">
        <f t="shared" si="6"/>
        <v>7200</v>
      </c>
      <c r="G21" s="118">
        <f t="shared" si="7"/>
        <v>7920</v>
      </c>
      <c r="H21" s="129">
        <v>60</v>
      </c>
      <c r="I21" s="275" t="s">
        <v>2559</v>
      </c>
      <c r="J21" s="118">
        <v>2</v>
      </c>
      <c r="K21" s="325" t="s">
        <v>196</v>
      </c>
      <c r="L21" s="302" t="s">
        <v>2656</v>
      </c>
      <c r="M21" s="211" t="s">
        <v>111</v>
      </c>
      <c r="N21" s="331" t="s">
        <v>2653</v>
      </c>
      <c r="O21" s="428" t="s">
        <v>2687</v>
      </c>
      <c r="P21" s="418"/>
      <c r="Q21" s="302"/>
      <c r="R21" s="302"/>
      <c r="S21" s="111">
        <v>1</v>
      </c>
      <c r="T21" s="127">
        <f t="shared" si="8"/>
        <v>7200</v>
      </c>
      <c r="U21" s="118">
        <f t="shared" si="9"/>
        <v>1</v>
      </c>
      <c r="V21" s="127">
        <f t="shared" si="10"/>
        <v>7200</v>
      </c>
      <c r="W21" s="118">
        <v>0</v>
      </c>
      <c r="X21" s="127">
        <f t="shared" si="12"/>
        <v>0</v>
      </c>
      <c r="Y21" s="118">
        <f t="shared" si="13"/>
        <v>0</v>
      </c>
      <c r="Z21" s="127">
        <f t="shared" si="14"/>
        <v>0</v>
      </c>
      <c r="AA21" s="111">
        <f t="shared" si="0"/>
        <v>0</v>
      </c>
      <c r="AB21" s="119">
        <f t="shared" si="15"/>
        <v>0</v>
      </c>
      <c r="AC21" s="760">
        <f t="shared" si="43"/>
        <v>0</v>
      </c>
      <c r="AD21" s="128">
        <f t="shared" si="16"/>
        <v>0</v>
      </c>
      <c r="AE21" s="664">
        <f t="shared" si="17"/>
        <v>0</v>
      </c>
      <c r="AF21" s="756">
        <f t="shared" si="18"/>
        <v>0</v>
      </c>
      <c r="AG21" s="118">
        <f t="shared" si="19"/>
        <v>0</v>
      </c>
      <c r="AH21" s="118">
        <f t="shared" si="20"/>
        <v>0</v>
      </c>
      <c r="AI21" s="127">
        <f t="shared" si="21"/>
        <v>0</v>
      </c>
      <c r="AJ21" s="397">
        <f t="shared" si="22"/>
        <v>0</v>
      </c>
      <c r="AK21" s="397">
        <f t="shared" si="23"/>
        <v>0</v>
      </c>
      <c r="AL21" s="118">
        <f t="shared" si="24"/>
        <v>0</v>
      </c>
      <c r="AM21" s="127">
        <f t="shared" si="25"/>
        <v>0</v>
      </c>
      <c r="AN21" s="95">
        <f t="shared" si="26"/>
        <v>0</v>
      </c>
      <c r="AO21" s="95">
        <f t="shared" si="27"/>
        <v>0</v>
      </c>
      <c r="AP21" s="397">
        <f t="shared" si="28"/>
        <v>0</v>
      </c>
      <c r="AQ21" s="118">
        <f t="shared" si="29"/>
        <v>0</v>
      </c>
      <c r="AR21" s="397">
        <f t="shared" si="30"/>
        <v>0</v>
      </c>
      <c r="AS21" s="118">
        <f t="shared" si="31"/>
        <v>0</v>
      </c>
      <c r="AT21" s="118">
        <f t="shared" si="32"/>
        <v>0</v>
      </c>
      <c r="AU21" s="127">
        <f t="shared" si="33"/>
        <v>0</v>
      </c>
      <c r="AV21" s="397">
        <f t="shared" si="34"/>
        <v>0</v>
      </c>
      <c r="AW21" s="118">
        <f t="shared" si="35"/>
        <v>0</v>
      </c>
      <c r="AX21" s="118">
        <f t="shared" si="36"/>
        <v>0</v>
      </c>
      <c r="AY21" s="127">
        <f t="shared" si="37"/>
        <v>0</v>
      </c>
      <c r="AZ21" s="397">
        <f t="shared" si="38"/>
        <v>0</v>
      </c>
      <c r="BA21" s="127">
        <f t="shared" si="39"/>
        <v>0</v>
      </c>
      <c r="BB21" s="397">
        <f t="shared" si="40"/>
        <v>0</v>
      </c>
      <c r="BC21" s="127">
        <f t="shared" si="41"/>
        <v>0</v>
      </c>
      <c r="BD21" s="118">
        <f t="shared" si="42"/>
        <v>0</v>
      </c>
    </row>
    <row r="22" spans="1:56" s="95" customFormat="1" x14ac:dyDescent="0.4">
      <c r="A22" s="157" t="s">
        <v>2544</v>
      </c>
      <c r="B22" s="92" t="s">
        <v>2422</v>
      </c>
      <c r="C22" s="93" t="s">
        <v>2524</v>
      </c>
      <c r="D22" s="188" t="s">
        <v>2537</v>
      </c>
      <c r="E22" s="95">
        <v>6500</v>
      </c>
      <c r="F22" s="118">
        <f t="shared" si="6"/>
        <v>3900</v>
      </c>
      <c r="G22" s="118">
        <f t="shared" si="7"/>
        <v>4290</v>
      </c>
      <c r="H22" s="129">
        <v>60</v>
      </c>
      <c r="I22" s="275" t="s">
        <v>2559</v>
      </c>
      <c r="J22" s="118">
        <v>2</v>
      </c>
      <c r="K22" s="325" t="s">
        <v>2542</v>
      </c>
      <c r="L22" s="302" t="s">
        <v>2655</v>
      </c>
      <c r="M22" s="211" t="s">
        <v>111</v>
      </c>
      <c r="N22" s="331" t="s">
        <v>2688</v>
      </c>
      <c r="O22" s="302"/>
      <c r="P22" s="418"/>
      <c r="Q22" s="302"/>
      <c r="R22" s="302"/>
      <c r="S22" s="111">
        <v>2</v>
      </c>
      <c r="T22" s="127">
        <f t="shared" si="8"/>
        <v>7800</v>
      </c>
      <c r="U22" s="118">
        <f t="shared" si="9"/>
        <v>2</v>
      </c>
      <c r="V22" s="127">
        <f t="shared" si="10"/>
        <v>7800</v>
      </c>
      <c r="W22" s="118">
        <v>0</v>
      </c>
      <c r="X22" s="127">
        <f t="shared" si="12"/>
        <v>0</v>
      </c>
      <c r="Y22" s="118">
        <f t="shared" si="13"/>
        <v>0</v>
      </c>
      <c r="Z22" s="127">
        <f t="shared" si="14"/>
        <v>0</v>
      </c>
      <c r="AA22" s="111">
        <f t="shared" si="0"/>
        <v>0</v>
      </c>
      <c r="AB22" s="119">
        <f t="shared" si="15"/>
        <v>0</v>
      </c>
      <c r="AC22" s="760">
        <f t="shared" si="43"/>
        <v>0</v>
      </c>
      <c r="AD22" s="128">
        <f t="shared" si="16"/>
        <v>0</v>
      </c>
      <c r="AE22" s="664">
        <f t="shared" si="17"/>
        <v>0</v>
      </c>
      <c r="AF22" s="756">
        <f t="shared" si="18"/>
        <v>0</v>
      </c>
      <c r="AG22" s="118">
        <f t="shared" si="19"/>
        <v>0</v>
      </c>
      <c r="AH22" s="118">
        <f t="shared" si="20"/>
        <v>0</v>
      </c>
      <c r="AI22" s="127">
        <f t="shared" si="21"/>
        <v>0</v>
      </c>
      <c r="AJ22" s="397">
        <f t="shared" si="22"/>
        <v>0</v>
      </c>
      <c r="AK22" s="397">
        <f t="shared" si="23"/>
        <v>0</v>
      </c>
      <c r="AL22" s="118">
        <f t="shared" si="24"/>
        <v>0</v>
      </c>
      <c r="AM22" s="127">
        <f t="shared" si="25"/>
        <v>0</v>
      </c>
      <c r="AN22" s="95">
        <f t="shared" si="26"/>
        <v>0</v>
      </c>
      <c r="AO22" s="95">
        <f t="shared" si="27"/>
        <v>0</v>
      </c>
      <c r="AP22" s="397">
        <f t="shared" si="28"/>
        <v>0</v>
      </c>
      <c r="AQ22" s="118">
        <f t="shared" si="29"/>
        <v>0</v>
      </c>
      <c r="AR22" s="397">
        <f t="shared" si="30"/>
        <v>0</v>
      </c>
      <c r="AS22" s="118">
        <f t="shared" si="31"/>
        <v>0</v>
      </c>
      <c r="AT22" s="118">
        <f t="shared" si="32"/>
        <v>0</v>
      </c>
      <c r="AU22" s="127">
        <f t="shared" si="33"/>
        <v>0</v>
      </c>
      <c r="AV22" s="397">
        <f t="shared" si="34"/>
        <v>0</v>
      </c>
      <c r="AW22" s="118">
        <f t="shared" si="35"/>
        <v>0</v>
      </c>
      <c r="AX22" s="118">
        <f t="shared" si="36"/>
        <v>0</v>
      </c>
      <c r="AY22" s="127">
        <f t="shared" si="37"/>
        <v>0</v>
      </c>
      <c r="AZ22" s="397">
        <f t="shared" si="38"/>
        <v>0</v>
      </c>
      <c r="BA22" s="127">
        <f t="shared" si="39"/>
        <v>0</v>
      </c>
      <c r="BB22" s="397">
        <f t="shared" si="40"/>
        <v>0</v>
      </c>
      <c r="BC22" s="127">
        <f t="shared" si="41"/>
        <v>0</v>
      </c>
      <c r="BD22" s="118">
        <f t="shared" si="42"/>
        <v>0</v>
      </c>
    </row>
    <row r="23" spans="1:56" s="95" customFormat="1" x14ac:dyDescent="0.4">
      <c r="A23" s="157" t="s">
        <v>2544</v>
      </c>
      <c r="B23" s="92" t="s">
        <v>2423</v>
      </c>
      <c r="C23" s="93" t="s">
        <v>2524</v>
      </c>
      <c r="D23" s="188" t="s">
        <v>2538</v>
      </c>
      <c r="E23" s="95">
        <v>27000</v>
      </c>
      <c r="F23" s="118">
        <f t="shared" si="6"/>
        <v>16200</v>
      </c>
      <c r="G23" s="118">
        <f t="shared" si="7"/>
        <v>17820</v>
      </c>
      <c r="H23" s="129">
        <v>60</v>
      </c>
      <c r="I23" s="275" t="s">
        <v>2559</v>
      </c>
      <c r="J23" s="118">
        <v>1</v>
      </c>
      <c r="K23" s="325" t="s">
        <v>2542</v>
      </c>
      <c r="L23" s="221" t="s">
        <v>2630</v>
      </c>
      <c r="M23" s="211" t="s">
        <v>111</v>
      </c>
      <c r="N23" s="331" t="s">
        <v>2687</v>
      </c>
      <c r="O23" s="428"/>
      <c r="P23" s="429"/>
      <c r="Q23" s="302"/>
      <c r="R23" s="302"/>
      <c r="S23" s="293">
        <v>1</v>
      </c>
      <c r="T23" s="127">
        <f t="shared" si="8"/>
        <v>16200</v>
      </c>
      <c r="U23" s="118">
        <f t="shared" si="9"/>
        <v>1</v>
      </c>
      <c r="V23" s="127">
        <f t="shared" si="10"/>
        <v>16200</v>
      </c>
      <c r="W23" s="118">
        <v>0</v>
      </c>
      <c r="X23" s="127">
        <f t="shared" si="12"/>
        <v>0</v>
      </c>
      <c r="Y23" s="118">
        <f t="shared" si="13"/>
        <v>0</v>
      </c>
      <c r="Z23" s="127">
        <f t="shared" si="14"/>
        <v>0</v>
      </c>
      <c r="AA23" s="111">
        <f t="shared" si="0"/>
        <v>0</v>
      </c>
      <c r="AB23" s="119">
        <f t="shared" si="15"/>
        <v>0</v>
      </c>
      <c r="AC23" s="760">
        <f t="shared" si="43"/>
        <v>0</v>
      </c>
      <c r="AD23" s="128">
        <f t="shared" si="16"/>
        <v>0</v>
      </c>
      <c r="AE23" s="664">
        <f t="shared" si="17"/>
        <v>0</v>
      </c>
      <c r="AF23" s="756">
        <f t="shared" si="18"/>
        <v>0</v>
      </c>
      <c r="AG23" s="118">
        <f t="shared" si="19"/>
        <v>0</v>
      </c>
      <c r="AH23" s="118">
        <f t="shared" si="20"/>
        <v>0</v>
      </c>
      <c r="AI23" s="127">
        <f t="shared" si="21"/>
        <v>0</v>
      </c>
      <c r="AJ23" s="397">
        <f t="shared" si="22"/>
        <v>0</v>
      </c>
      <c r="AK23" s="397">
        <f t="shared" si="23"/>
        <v>0</v>
      </c>
      <c r="AL23" s="118">
        <f t="shared" si="24"/>
        <v>0</v>
      </c>
      <c r="AM23" s="127">
        <f t="shared" si="25"/>
        <v>0</v>
      </c>
      <c r="AN23" s="95">
        <f t="shared" si="26"/>
        <v>0</v>
      </c>
      <c r="AO23" s="95">
        <f t="shared" si="27"/>
        <v>0</v>
      </c>
      <c r="AP23" s="397">
        <f t="shared" si="28"/>
        <v>0</v>
      </c>
      <c r="AQ23" s="118">
        <f t="shared" si="29"/>
        <v>0</v>
      </c>
      <c r="AR23" s="397">
        <f t="shared" si="30"/>
        <v>0</v>
      </c>
      <c r="AS23" s="118">
        <f t="shared" si="31"/>
        <v>0</v>
      </c>
      <c r="AT23" s="118">
        <f t="shared" si="32"/>
        <v>0</v>
      </c>
      <c r="AU23" s="127">
        <f t="shared" si="33"/>
        <v>0</v>
      </c>
      <c r="AV23" s="397">
        <f t="shared" si="34"/>
        <v>0</v>
      </c>
      <c r="AW23" s="118">
        <f t="shared" si="35"/>
        <v>0</v>
      </c>
      <c r="AX23" s="118">
        <f t="shared" si="36"/>
        <v>0</v>
      </c>
      <c r="AY23" s="127">
        <f t="shared" si="37"/>
        <v>0</v>
      </c>
      <c r="AZ23" s="397">
        <f t="shared" si="38"/>
        <v>0</v>
      </c>
      <c r="BA23" s="127">
        <f t="shared" si="39"/>
        <v>0</v>
      </c>
      <c r="BB23" s="397">
        <f t="shared" si="40"/>
        <v>0</v>
      </c>
      <c r="BC23" s="127">
        <f t="shared" si="41"/>
        <v>0</v>
      </c>
      <c r="BD23" s="118">
        <f t="shared" si="42"/>
        <v>0</v>
      </c>
    </row>
    <row r="24" spans="1:56" s="95" customFormat="1" x14ac:dyDescent="0.4">
      <c r="A24" s="157" t="s">
        <v>2544</v>
      </c>
      <c r="B24" s="92" t="s">
        <v>2424</v>
      </c>
      <c r="C24" s="93" t="s">
        <v>2524</v>
      </c>
      <c r="D24" s="188" t="s">
        <v>2539</v>
      </c>
      <c r="E24" s="95">
        <v>4200</v>
      </c>
      <c r="F24" s="118">
        <f t="shared" si="6"/>
        <v>2520</v>
      </c>
      <c r="G24" s="118">
        <f t="shared" si="7"/>
        <v>2772</v>
      </c>
      <c r="H24" s="129">
        <v>60</v>
      </c>
      <c r="I24" s="275" t="s">
        <v>2559</v>
      </c>
      <c r="J24" s="118">
        <v>2</v>
      </c>
      <c r="K24" s="325" t="s">
        <v>2542</v>
      </c>
      <c r="L24" s="221" t="s">
        <v>2541</v>
      </c>
      <c r="M24" s="211" t="s">
        <v>111</v>
      </c>
      <c r="N24" s="331" t="s">
        <v>2631</v>
      </c>
      <c r="O24" s="428"/>
      <c r="P24" s="429"/>
      <c r="Q24" s="302"/>
      <c r="R24" s="302"/>
      <c r="S24" s="293">
        <v>2</v>
      </c>
      <c r="T24" s="127">
        <f t="shared" si="8"/>
        <v>5040</v>
      </c>
      <c r="U24" s="118">
        <v>0</v>
      </c>
      <c r="V24" s="127">
        <f t="shared" si="10"/>
        <v>0</v>
      </c>
      <c r="W24" s="118">
        <f t="shared" si="11"/>
        <v>0</v>
      </c>
      <c r="X24" s="127">
        <f t="shared" si="12"/>
        <v>0</v>
      </c>
      <c r="Y24" s="118">
        <f t="shared" si="13"/>
        <v>0</v>
      </c>
      <c r="Z24" s="127">
        <f t="shared" si="14"/>
        <v>0</v>
      </c>
      <c r="AA24" s="111">
        <f t="shared" si="0"/>
        <v>0</v>
      </c>
      <c r="AB24" s="119">
        <f t="shared" si="15"/>
        <v>0</v>
      </c>
      <c r="AC24" s="760">
        <f t="shared" si="43"/>
        <v>0</v>
      </c>
      <c r="AD24" s="128">
        <f t="shared" si="16"/>
        <v>0</v>
      </c>
      <c r="AE24" s="664">
        <f t="shared" si="17"/>
        <v>0</v>
      </c>
      <c r="AF24" s="756">
        <f t="shared" si="18"/>
        <v>0</v>
      </c>
      <c r="AG24" s="118">
        <f t="shared" si="19"/>
        <v>0</v>
      </c>
      <c r="AH24" s="118">
        <f t="shared" si="20"/>
        <v>0</v>
      </c>
      <c r="AI24" s="127">
        <f t="shared" si="21"/>
        <v>0</v>
      </c>
      <c r="AJ24" s="397">
        <f t="shared" si="22"/>
        <v>0</v>
      </c>
      <c r="AK24" s="397">
        <f t="shared" si="23"/>
        <v>0</v>
      </c>
      <c r="AL24" s="118">
        <f t="shared" si="24"/>
        <v>0</v>
      </c>
      <c r="AM24" s="127">
        <f t="shared" si="25"/>
        <v>0</v>
      </c>
      <c r="AN24" s="95">
        <f t="shared" si="26"/>
        <v>0</v>
      </c>
      <c r="AO24" s="95">
        <f t="shared" si="27"/>
        <v>0</v>
      </c>
      <c r="AP24" s="397">
        <f t="shared" si="28"/>
        <v>0</v>
      </c>
      <c r="AQ24" s="118">
        <f t="shared" si="29"/>
        <v>0</v>
      </c>
      <c r="AR24" s="397">
        <f t="shared" si="30"/>
        <v>0</v>
      </c>
      <c r="AS24" s="118">
        <f t="shared" si="31"/>
        <v>0</v>
      </c>
      <c r="AT24" s="118">
        <f t="shared" si="32"/>
        <v>0</v>
      </c>
      <c r="AU24" s="127">
        <f t="shared" si="33"/>
        <v>0</v>
      </c>
      <c r="AV24" s="397">
        <f t="shared" si="34"/>
        <v>0</v>
      </c>
      <c r="AW24" s="118">
        <f t="shared" si="35"/>
        <v>0</v>
      </c>
      <c r="AX24" s="118">
        <f t="shared" si="36"/>
        <v>0</v>
      </c>
      <c r="AY24" s="127">
        <f t="shared" si="37"/>
        <v>0</v>
      </c>
      <c r="AZ24" s="397">
        <f t="shared" si="38"/>
        <v>0</v>
      </c>
      <c r="BA24" s="127">
        <f t="shared" si="39"/>
        <v>0</v>
      </c>
      <c r="BB24" s="397">
        <f t="shared" si="40"/>
        <v>0</v>
      </c>
      <c r="BC24" s="127">
        <f t="shared" si="41"/>
        <v>0</v>
      </c>
      <c r="BD24" s="118">
        <f t="shared" si="42"/>
        <v>0</v>
      </c>
    </row>
    <row r="25" spans="1:56" s="95" customFormat="1" ht="19.5" customHeight="1" x14ac:dyDescent="0.4">
      <c r="A25" s="157" t="s">
        <v>2544</v>
      </c>
      <c r="B25" s="92" t="s">
        <v>2425</v>
      </c>
      <c r="C25" s="93" t="s">
        <v>2524</v>
      </c>
      <c r="D25" s="188" t="s">
        <v>2540</v>
      </c>
      <c r="E25" s="95">
        <v>40000</v>
      </c>
      <c r="F25" s="118">
        <f t="shared" si="6"/>
        <v>24000</v>
      </c>
      <c r="G25" s="118">
        <f t="shared" si="7"/>
        <v>26400</v>
      </c>
      <c r="H25" s="129">
        <v>60</v>
      </c>
      <c r="I25" s="275" t="s">
        <v>2559</v>
      </c>
      <c r="J25" s="118">
        <v>1</v>
      </c>
      <c r="K25" s="325" t="s">
        <v>2542</v>
      </c>
      <c r="L25" s="221" t="s">
        <v>2541</v>
      </c>
      <c r="M25" s="211" t="s">
        <v>111</v>
      </c>
      <c r="N25" s="331" t="s">
        <v>2632</v>
      </c>
      <c r="O25" s="302"/>
      <c r="P25" s="418"/>
      <c r="Q25" s="302"/>
      <c r="R25" s="302"/>
      <c r="S25" s="111">
        <v>1</v>
      </c>
      <c r="T25" s="127">
        <f t="shared" si="8"/>
        <v>24000</v>
      </c>
      <c r="U25" s="118">
        <v>0</v>
      </c>
      <c r="V25" s="127">
        <f t="shared" si="10"/>
        <v>0</v>
      </c>
      <c r="W25" s="118">
        <f t="shared" si="11"/>
        <v>0</v>
      </c>
      <c r="X25" s="127">
        <f t="shared" si="12"/>
        <v>0</v>
      </c>
      <c r="Y25" s="118">
        <f t="shared" si="13"/>
        <v>0</v>
      </c>
      <c r="Z25" s="127">
        <f t="shared" si="14"/>
        <v>0</v>
      </c>
      <c r="AA25" s="111">
        <f t="shared" si="0"/>
        <v>0</v>
      </c>
      <c r="AB25" s="119">
        <f t="shared" si="15"/>
        <v>0</v>
      </c>
      <c r="AC25" s="760">
        <f t="shared" si="43"/>
        <v>0</v>
      </c>
      <c r="AD25" s="128">
        <f t="shared" si="16"/>
        <v>0</v>
      </c>
      <c r="AE25" s="664">
        <f t="shared" si="17"/>
        <v>0</v>
      </c>
      <c r="AF25" s="756">
        <f t="shared" si="18"/>
        <v>0</v>
      </c>
      <c r="AG25" s="118">
        <f t="shared" si="19"/>
        <v>0</v>
      </c>
      <c r="AH25" s="118">
        <f t="shared" si="20"/>
        <v>0</v>
      </c>
      <c r="AI25" s="127">
        <f t="shared" si="21"/>
        <v>0</v>
      </c>
      <c r="AJ25" s="397">
        <f t="shared" si="22"/>
        <v>0</v>
      </c>
      <c r="AK25" s="397">
        <f t="shared" si="23"/>
        <v>0</v>
      </c>
      <c r="AL25" s="118">
        <f t="shared" si="24"/>
        <v>0</v>
      </c>
      <c r="AM25" s="127">
        <f t="shared" si="25"/>
        <v>0</v>
      </c>
      <c r="AN25" s="95">
        <f t="shared" si="26"/>
        <v>0</v>
      </c>
      <c r="AO25" s="95">
        <f t="shared" si="27"/>
        <v>0</v>
      </c>
      <c r="AP25" s="397">
        <f t="shared" si="28"/>
        <v>0</v>
      </c>
      <c r="AQ25" s="118">
        <f t="shared" si="29"/>
        <v>0</v>
      </c>
      <c r="AR25" s="397">
        <f t="shared" si="30"/>
        <v>0</v>
      </c>
      <c r="AS25" s="118">
        <f t="shared" si="31"/>
        <v>0</v>
      </c>
      <c r="AT25" s="118">
        <f t="shared" si="32"/>
        <v>0</v>
      </c>
      <c r="AU25" s="127">
        <f t="shared" si="33"/>
        <v>0</v>
      </c>
      <c r="AV25" s="397">
        <f t="shared" si="34"/>
        <v>0</v>
      </c>
      <c r="AW25" s="118">
        <f t="shared" si="35"/>
        <v>0</v>
      </c>
      <c r="AX25" s="118">
        <f t="shared" si="36"/>
        <v>0</v>
      </c>
      <c r="AY25" s="127">
        <f t="shared" si="37"/>
        <v>0</v>
      </c>
      <c r="AZ25" s="397">
        <f t="shared" si="38"/>
        <v>0</v>
      </c>
      <c r="BA25" s="127">
        <f t="shared" si="39"/>
        <v>0</v>
      </c>
      <c r="BB25" s="397">
        <f t="shared" si="40"/>
        <v>0</v>
      </c>
      <c r="BC25" s="127">
        <f t="shared" si="41"/>
        <v>0</v>
      </c>
      <c r="BD25" s="118">
        <f t="shared" si="42"/>
        <v>0</v>
      </c>
    </row>
    <row r="26" spans="1:56" s="95" customFormat="1" x14ac:dyDescent="0.4">
      <c r="A26" s="157" t="s">
        <v>2543</v>
      </c>
      <c r="B26" s="92" t="s">
        <v>2426</v>
      </c>
      <c r="C26" s="93" t="s">
        <v>2530</v>
      </c>
      <c r="D26" s="188" t="s">
        <v>2535</v>
      </c>
      <c r="E26" s="95">
        <v>15000</v>
      </c>
      <c r="F26" s="118">
        <f t="shared" ref="F26" si="48">E26*H26/100</f>
        <v>9000</v>
      </c>
      <c r="G26" s="118">
        <f t="shared" ref="G26" si="49">ROUND(F26*1.1,1)</f>
        <v>9900</v>
      </c>
      <c r="H26" s="129">
        <v>60</v>
      </c>
      <c r="I26" s="275" t="s">
        <v>2559</v>
      </c>
      <c r="J26" s="118">
        <v>5</v>
      </c>
      <c r="K26" s="325" t="s">
        <v>2532</v>
      </c>
      <c r="L26" s="221" t="s">
        <v>2531</v>
      </c>
      <c r="M26" s="211" t="s">
        <v>111</v>
      </c>
      <c r="N26" s="331" t="s">
        <v>2692</v>
      </c>
      <c r="O26" s="428" t="s">
        <v>2693</v>
      </c>
      <c r="P26" s="429" t="s">
        <v>2696</v>
      </c>
      <c r="Q26" s="428" t="s">
        <v>2702</v>
      </c>
      <c r="R26" s="302"/>
      <c r="S26" s="293">
        <v>5</v>
      </c>
      <c r="T26" s="127">
        <f t="shared" si="8"/>
        <v>45000</v>
      </c>
      <c r="U26" s="118">
        <f t="shared" si="9"/>
        <v>5</v>
      </c>
      <c r="V26" s="127">
        <f t="shared" si="10"/>
        <v>45000</v>
      </c>
      <c r="W26" s="118">
        <v>1</v>
      </c>
      <c r="X26" s="127">
        <f t="shared" si="12"/>
        <v>9000</v>
      </c>
      <c r="Y26" s="118">
        <v>0</v>
      </c>
      <c r="Z26" s="127">
        <f t="shared" si="14"/>
        <v>0</v>
      </c>
      <c r="AA26" s="111">
        <f t="shared" si="0"/>
        <v>0</v>
      </c>
      <c r="AB26" s="119">
        <f t="shared" si="15"/>
        <v>0</v>
      </c>
      <c r="AC26" s="760">
        <f t="shared" si="43"/>
        <v>0</v>
      </c>
      <c r="AD26" s="128">
        <f t="shared" si="16"/>
        <v>0</v>
      </c>
      <c r="AE26" s="664">
        <f t="shared" si="17"/>
        <v>0</v>
      </c>
      <c r="AF26" s="756">
        <f t="shared" si="18"/>
        <v>0</v>
      </c>
      <c r="AG26" s="118">
        <f t="shared" si="19"/>
        <v>0</v>
      </c>
      <c r="AH26" s="118">
        <f t="shared" si="20"/>
        <v>0</v>
      </c>
      <c r="AI26" s="127">
        <f t="shared" si="21"/>
        <v>0</v>
      </c>
      <c r="AJ26" s="397">
        <f t="shared" si="22"/>
        <v>0</v>
      </c>
      <c r="AK26" s="397">
        <f t="shared" si="23"/>
        <v>0</v>
      </c>
      <c r="AL26" s="118">
        <f t="shared" si="24"/>
        <v>0</v>
      </c>
      <c r="AM26" s="127">
        <f t="shared" si="25"/>
        <v>0</v>
      </c>
      <c r="AN26" s="95">
        <f t="shared" si="26"/>
        <v>0</v>
      </c>
      <c r="AO26" s="95">
        <f t="shared" si="27"/>
        <v>0</v>
      </c>
      <c r="AP26" s="397">
        <f t="shared" si="28"/>
        <v>0</v>
      </c>
      <c r="AQ26" s="118">
        <f t="shared" si="29"/>
        <v>0</v>
      </c>
      <c r="AR26" s="397">
        <f t="shared" si="30"/>
        <v>0</v>
      </c>
      <c r="AS26" s="118">
        <f t="shared" si="31"/>
        <v>0</v>
      </c>
      <c r="AT26" s="118">
        <f t="shared" si="32"/>
        <v>0</v>
      </c>
      <c r="AU26" s="127">
        <f t="shared" si="33"/>
        <v>0</v>
      </c>
      <c r="AV26" s="397">
        <f t="shared" si="34"/>
        <v>0</v>
      </c>
      <c r="AW26" s="118">
        <f t="shared" si="35"/>
        <v>0</v>
      </c>
      <c r="AX26" s="118">
        <f t="shared" si="36"/>
        <v>0</v>
      </c>
      <c r="AY26" s="127">
        <f t="shared" si="37"/>
        <v>0</v>
      </c>
      <c r="AZ26" s="397">
        <f t="shared" si="38"/>
        <v>0</v>
      </c>
      <c r="BA26" s="127">
        <f t="shared" si="39"/>
        <v>0</v>
      </c>
      <c r="BB26" s="397">
        <f t="shared" si="40"/>
        <v>0</v>
      </c>
      <c r="BC26" s="127">
        <f t="shared" si="41"/>
        <v>0</v>
      </c>
      <c r="BD26" s="118">
        <f t="shared" si="42"/>
        <v>0</v>
      </c>
    </row>
    <row r="27" spans="1:56" s="317" customFormat="1" ht="18.75" customHeight="1" x14ac:dyDescent="0.4">
      <c r="A27" s="157" t="s">
        <v>2544</v>
      </c>
      <c r="B27" s="92" t="s">
        <v>2427</v>
      </c>
      <c r="C27" s="93" t="s">
        <v>2524</v>
      </c>
      <c r="D27" s="188" t="s">
        <v>2537</v>
      </c>
      <c r="E27" s="317">
        <v>3900</v>
      </c>
      <c r="F27" s="118">
        <f t="shared" si="6"/>
        <v>2340</v>
      </c>
      <c r="G27" s="118">
        <f t="shared" si="7"/>
        <v>2574</v>
      </c>
      <c r="H27" s="321">
        <v>60</v>
      </c>
      <c r="I27" s="275" t="s">
        <v>2559</v>
      </c>
      <c r="J27" s="319">
        <v>4</v>
      </c>
      <c r="K27" s="325" t="s">
        <v>2542</v>
      </c>
      <c r="L27" s="324" t="s">
        <v>2546</v>
      </c>
      <c r="M27" s="211" t="s">
        <v>111</v>
      </c>
      <c r="N27" s="331" t="s">
        <v>2654</v>
      </c>
      <c r="O27" s="432"/>
      <c r="P27" s="433"/>
      <c r="Q27" s="434"/>
      <c r="R27" s="434"/>
      <c r="S27" s="346">
        <v>0</v>
      </c>
      <c r="T27" s="323">
        <f t="shared" si="8"/>
        <v>0</v>
      </c>
      <c r="U27" s="118">
        <f t="shared" si="9"/>
        <v>0</v>
      </c>
      <c r="V27" s="127">
        <f t="shared" si="10"/>
        <v>0</v>
      </c>
      <c r="W27" s="118">
        <f t="shared" si="11"/>
        <v>0</v>
      </c>
      <c r="X27" s="127">
        <f t="shared" si="12"/>
        <v>0</v>
      </c>
      <c r="Y27" s="118">
        <f t="shared" si="13"/>
        <v>0</v>
      </c>
      <c r="Z27" s="127">
        <f t="shared" si="14"/>
        <v>0</v>
      </c>
      <c r="AA27" s="111">
        <f t="shared" si="0"/>
        <v>0</v>
      </c>
      <c r="AB27" s="119">
        <f t="shared" si="15"/>
        <v>0</v>
      </c>
      <c r="AC27" s="760">
        <f t="shared" si="43"/>
        <v>0</v>
      </c>
      <c r="AD27" s="128">
        <f t="shared" si="16"/>
        <v>0</v>
      </c>
      <c r="AE27" s="664">
        <f t="shared" si="17"/>
        <v>0</v>
      </c>
      <c r="AF27" s="756">
        <f t="shared" si="18"/>
        <v>0</v>
      </c>
      <c r="AG27" s="118">
        <f t="shared" si="19"/>
        <v>0</v>
      </c>
      <c r="AH27" s="118">
        <f t="shared" si="20"/>
        <v>0</v>
      </c>
      <c r="AI27" s="127">
        <f t="shared" si="21"/>
        <v>0</v>
      </c>
      <c r="AJ27" s="397">
        <f t="shared" si="22"/>
        <v>0</v>
      </c>
      <c r="AK27" s="397">
        <f t="shared" si="23"/>
        <v>0</v>
      </c>
      <c r="AL27" s="118">
        <f t="shared" si="24"/>
        <v>0</v>
      </c>
      <c r="AM27" s="127">
        <f t="shared" si="25"/>
        <v>0</v>
      </c>
      <c r="AN27" s="95">
        <f t="shared" si="26"/>
        <v>0</v>
      </c>
      <c r="AO27" s="95">
        <f t="shared" si="27"/>
        <v>0</v>
      </c>
      <c r="AP27" s="397">
        <f t="shared" si="28"/>
        <v>0</v>
      </c>
      <c r="AQ27" s="118">
        <f t="shared" si="29"/>
        <v>0</v>
      </c>
      <c r="AR27" s="397">
        <f t="shared" si="30"/>
        <v>0</v>
      </c>
      <c r="AS27" s="118">
        <f t="shared" si="31"/>
        <v>0</v>
      </c>
      <c r="AT27" s="118">
        <f t="shared" si="32"/>
        <v>0</v>
      </c>
      <c r="AU27" s="127">
        <f t="shared" si="33"/>
        <v>0</v>
      </c>
      <c r="AV27" s="397">
        <f t="shared" si="34"/>
        <v>0</v>
      </c>
      <c r="AW27" s="118">
        <f t="shared" si="35"/>
        <v>0</v>
      </c>
      <c r="AX27" s="118">
        <f t="shared" si="36"/>
        <v>0</v>
      </c>
      <c r="AY27" s="127">
        <f t="shared" si="37"/>
        <v>0</v>
      </c>
      <c r="AZ27" s="397">
        <f t="shared" si="38"/>
        <v>0</v>
      </c>
      <c r="BA27" s="127">
        <f t="shared" si="39"/>
        <v>0</v>
      </c>
      <c r="BB27" s="397">
        <f t="shared" si="40"/>
        <v>0</v>
      </c>
      <c r="BC27" s="127">
        <f t="shared" si="41"/>
        <v>0</v>
      </c>
      <c r="BD27" s="118">
        <f t="shared" si="42"/>
        <v>0</v>
      </c>
    </row>
    <row r="28" spans="1:56" s="95" customFormat="1" x14ac:dyDescent="0.4">
      <c r="A28" s="157" t="s">
        <v>2544</v>
      </c>
      <c r="B28" s="92" t="s">
        <v>2428</v>
      </c>
      <c r="C28" s="93" t="s">
        <v>2524</v>
      </c>
      <c r="D28" s="188" t="s">
        <v>2547</v>
      </c>
      <c r="E28" s="95">
        <v>3800</v>
      </c>
      <c r="F28" s="118">
        <f t="shared" si="6"/>
        <v>2280</v>
      </c>
      <c r="G28" s="118">
        <f t="shared" si="7"/>
        <v>2508</v>
      </c>
      <c r="H28" s="129">
        <v>60</v>
      </c>
      <c r="I28" s="275" t="s">
        <v>2559</v>
      </c>
      <c r="J28" s="118">
        <v>1</v>
      </c>
      <c r="K28" s="325" t="s">
        <v>2542</v>
      </c>
      <c r="L28" s="221" t="s">
        <v>2549</v>
      </c>
      <c r="M28" s="211" t="s">
        <v>111</v>
      </c>
      <c r="N28" s="331" t="s">
        <v>2787</v>
      </c>
      <c r="O28" s="337"/>
      <c r="P28" s="429"/>
      <c r="Q28" s="302"/>
      <c r="R28" s="302"/>
      <c r="S28" s="293">
        <v>1</v>
      </c>
      <c r="T28" s="127">
        <f t="shared" si="8"/>
        <v>2280</v>
      </c>
      <c r="U28" s="118">
        <f t="shared" si="9"/>
        <v>1</v>
      </c>
      <c r="V28" s="127">
        <f t="shared" si="10"/>
        <v>2280</v>
      </c>
      <c r="W28" s="118">
        <v>0</v>
      </c>
      <c r="X28" s="127">
        <f t="shared" si="12"/>
        <v>0</v>
      </c>
      <c r="Y28" s="118">
        <f t="shared" si="13"/>
        <v>0</v>
      </c>
      <c r="Z28" s="127">
        <f t="shared" si="14"/>
        <v>0</v>
      </c>
      <c r="AA28" s="111">
        <f t="shared" si="0"/>
        <v>0</v>
      </c>
      <c r="AB28" s="119">
        <f t="shared" si="15"/>
        <v>0</v>
      </c>
      <c r="AC28" s="760">
        <f t="shared" si="43"/>
        <v>0</v>
      </c>
      <c r="AD28" s="128">
        <f t="shared" si="16"/>
        <v>0</v>
      </c>
      <c r="AE28" s="664">
        <f t="shared" si="17"/>
        <v>0</v>
      </c>
      <c r="AF28" s="756">
        <f t="shared" si="18"/>
        <v>0</v>
      </c>
      <c r="AG28" s="118">
        <f t="shared" si="19"/>
        <v>0</v>
      </c>
      <c r="AH28" s="118">
        <f t="shared" si="20"/>
        <v>0</v>
      </c>
      <c r="AI28" s="127">
        <f t="shared" si="21"/>
        <v>0</v>
      </c>
      <c r="AJ28" s="397">
        <f t="shared" si="22"/>
        <v>0</v>
      </c>
      <c r="AK28" s="397">
        <f t="shared" si="23"/>
        <v>0</v>
      </c>
      <c r="AL28" s="118">
        <f t="shared" si="24"/>
        <v>0</v>
      </c>
      <c r="AM28" s="127">
        <f t="shared" si="25"/>
        <v>0</v>
      </c>
      <c r="AN28" s="95">
        <f t="shared" si="26"/>
        <v>0</v>
      </c>
      <c r="AO28" s="95">
        <f t="shared" si="27"/>
        <v>0</v>
      </c>
      <c r="AP28" s="397">
        <f t="shared" si="28"/>
        <v>0</v>
      </c>
      <c r="AQ28" s="118">
        <f t="shared" si="29"/>
        <v>0</v>
      </c>
      <c r="AR28" s="397">
        <f t="shared" si="30"/>
        <v>0</v>
      </c>
      <c r="AS28" s="118">
        <f t="shared" si="31"/>
        <v>0</v>
      </c>
      <c r="AT28" s="118">
        <f t="shared" si="32"/>
        <v>0</v>
      </c>
      <c r="AU28" s="127">
        <f t="shared" si="33"/>
        <v>0</v>
      </c>
      <c r="AV28" s="397">
        <f t="shared" si="34"/>
        <v>0</v>
      </c>
      <c r="AW28" s="118">
        <f t="shared" si="35"/>
        <v>0</v>
      </c>
      <c r="AX28" s="118">
        <f t="shared" si="36"/>
        <v>0</v>
      </c>
      <c r="AY28" s="127">
        <f t="shared" si="37"/>
        <v>0</v>
      </c>
      <c r="AZ28" s="397">
        <f t="shared" si="38"/>
        <v>0</v>
      </c>
      <c r="BA28" s="127">
        <f t="shared" si="39"/>
        <v>0</v>
      </c>
      <c r="BB28" s="397">
        <f t="shared" si="40"/>
        <v>0</v>
      </c>
      <c r="BC28" s="127">
        <f t="shared" si="41"/>
        <v>0</v>
      </c>
      <c r="BD28" s="118">
        <f t="shared" si="42"/>
        <v>0</v>
      </c>
    </row>
    <row r="29" spans="1:56" s="95" customFormat="1" x14ac:dyDescent="0.4">
      <c r="A29" s="157" t="s">
        <v>2544</v>
      </c>
      <c r="B29" s="92" t="s">
        <v>2429</v>
      </c>
      <c r="C29" s="93" t="s">
        <v>2516</v>
      </c>
      <c r="D29" s="188" t="s">
        <v>2550</v>
      </c>
      <c r="E29" s="95">
        <v>5000</v>
      </c>
      <c r="F29" s="118">
        <f t="shared" si="6"/>
        <v>3000</v>
      </c>
      <c r="G29" s="118">
        <f t="shared" si="7"/>
        <v>3300</v>
      </c>
      <c r="H29" s="129">
        <v>60</v>
      </c>
      <c r="I29" s="275" t="s">
        <v>2559</v>
      </c>
      <c r="J29" s="118">
        <v>8</v>
      </c>
      <c r="K29" s="325" t="s">
        <v>2542</v>
      </c>
      <c r="L29" s="221" t="s">
        <v>2551</v>
      </c>
      <c r="M29" s="211" t="s">
        <v>111</v>
      </c>
      <c r="N29" s="529" t="s">
        <v>2695</v>
      </c>
      <c r="O29" s="428"/>
      <c r="P29" s="417"/>
      <c r="Q29" s="302"/>
      <c r="R29" s="302"/>
      <c r="S29" s="111">
        <v>8</v>
      </c>
      <c r="T29" s="127">
        <f t="shared" si="8"/>
        <v>24000</v>
      </c>
      <c r="U29" s="118">
        <f t="shared" si="9"/>
        <v>8</v>
      </c>
      <c r="V29" s="127">
        <f t="shared" si="10"/>
        <v>24000</v>
      </c>
      <c r="W29" s="118">
        <v>0</v>
      </c>
      <c r="X29" s="127">
        <f t="shared" si="12"/>
        <v>0</v>
      </c>
      <c r="Y29" s="118">
        <f t="shared" si="13"/>
        <v>0</v>
      </c>
      <c r="Z29" s="127">
        <f t="shared" si="14"/>
        <v>0</v>
      </c>
      <c r="AA29" s="111">
        <f t="shared" si="0"/>
        <v>0</v>
      </c>
      <c r="AB29" s="119">
        <f t="shared" si="15"/>
        <v>0</v>
      </c>
      <c r="AC29" s="760">
        <f t="shared" si="43"/>
        <v>0</v>
      </c>
      <c r="AD29" s="128">
        <f t="shared" si="16"/>
        <v>0</v>
      </c>
      <c r="AE29" s="664">
        <f t="shared" si="17"/>
        <v>0</v>
      </c>
      <c r="AF29" s="756">
        <f t="shared" si="18"/>
        <v>0</v>
      </c>
      <c r="AG29" s="118">
        <f t="shared" si="19"/>
        <v>0</v>
      </c>
      <c r="AH29" s="118">
        <f t="shared" si="20"/>
        <v>0</v>
      </c>
      <c r="AI29" s="127">
        <f t="shared" si="21"/>
        <v>0</v>
      </c>
      <c r="AJ29" s="397">
        <f t="shared" si="22"/>
        <v>0</v>
      </c>
      <c r="AK29" s="397">
        <f t="shared" si="23"/>
        <v>0</v>
      </c>
      <c r="AL29" s="118">
        <f t="shared" si="24"/>
        <v>0</v>
      </c>
      <c r="AM29" s="127">
        <f t="shared" si="25"/>
        <v>0</v>
      </c>
      <c r="AN29" s="95">
        <f t="shared" si="26"/>
        <v>0</v>
      </c>
      <c r="AO29" s="95">
        <f t="shared" si="27"/>
        <v>0</v>
      </c>
      <c r="AP29" s="397">
        <f t="shared" si="28"/>
        <v>0</v>
      </c>
      <c r="AQ29" s="118">
        <f t="shared" si="29"/>
        <v>0</v>
      </c>
      <c r="AR29" s="397">
        <f t="shared" si="30"/>
        <v>0</v>
      </c>
      <c r="AS29" s="118">
        <f t="shared" si="31"/>
        <v>0</v>
      </c>
      <c r="AT29" s="118">
        <f t="shared" si="32"/>
        <v>0</v>
      </c>
      <c r="AU29" s="127">
        <f t="shared" si="33"/>
        <v>0</v>
      </c>
      <c r="AV29" s="397">
        <f t="shared" si="34"/>
        <v>0</v>
      </c>
      <c r="AW29" s="118">
        <f t="shared" si="35"/>
        <v>0</v>
      </c>
      <c r="AX29" s="118">
        <f t="shared" si="36"/>
        <v>0</v>
      </c>
      <c r="AY29" s="127">
        <f t="shared" si="37"/>
        <v>0</v>
      </c>
      <c r="AZ29" s="397">
        <f t="shared" si="38"/>
        <v>0</v>
      </c>
      <c r="BA29" s="127">
        <f t="shared" si="39"/>
        <v>0</v>
      </c>
      <c r="BB29" s="397">
        <f t="shared" si="40"/>
        <v>0</v>
      </c>
      <c r="BC29" s="127">
        <f t="shared" si="41"/>
        <v>0</v>
      </c>
      <c r="BD29" s="118">
        <f t="shared" si="42"/>
        <v>0</v>
      </c>
    </row>
    <row r="30" spans="1:56" s="95" customFormat="1" x14ac:dyDescent="0.4">
      <c r="A30" s="157" t="s">
        <v>2560</v>
      </c>
      <c r="B30" s="92" t="s">
        <v>2430</v>
      </c>
      <c r="C30" s="93" t="s">
        <v>2552</v>
      </c>
      <c r="D30" s="188" t="s">
        <v>2555</v>
      </c>
      <c r="E30" s="95">
        <v>9000</v>
      </c>
      <c r="F30" s="118">
        <f t="shared" si="6"/>
        <v>5400</v>
      </c>
      <c r="G30" s="118">
        <f t="shared" si="7"/>
        <v>5940</v>
      </c>
      <c r="H30" s="129">
        <v>60</v>
      </c>
      <c r="I30" s="275" t="s">
        <v>2558</v>
      </c>
      <c r="J30" s="278">
        <v>5</v>
      </c>
      <c r="K30" s="325" t="s">
        <v>2569</v>
      </c>
      <c r="L30" s="221"/>
      <c r="M30" s="211" t="s">
        <v>111</v>
      </c>
      <c r="N30" s="529" t="s">
        <v>2636</v>
      </c>
      <c r="O30" s="428" t="s">
        <v>2620</v>
      </c>
      <c r="P30" s="417" t="s">
        <v>2687</v>
      </c>
      <c r="Q30" s="428" t="s">
        <v>2702</v>
      </c>
      <c r="R30" s="428" t="s">
        <v>2805</v>
      </c>
      <c r="S30" s="111">
        <v>0</v>
      </c>
      <c r="T30" s="127">
        <f t="shared" si="8"/>
        <v>0</v>
      </c>
      <c r="U30" s="118">
        <v>4</v>
      </c>
      <c r="V30" s="127">
        <f t="shared" si="10"/>
        <v>21600</v>
      </c>
      <c r="W30" s="118">
        <v>2</v>
      </c>
      <c r="X30" s="127">
        <f t="shared" si="12"/>
        <v>10800</v>
      </c>
      <c r="Y30" s="118">
        <v>1</v>
      </c>
      <c r="Z30" s="127">
        <f t="shared" si="14"/>
        <v>5400</v>
      </c>
      <c r="AA30" s="111">
        <v>0</v>
      </c>
      <c r="AB30" s="119">
        <f t="shared" si="15"/>
        <v>0</v>
      </c>
      <c r="AC30" s="760">
        <f t="shared" si="43"/>
        <v>0</v>
      </c>
      <c r="AD30" s="128">
        <f t="shared" si="16"/>
        <v>0</v>
      </c>
      <c r="AE30" s="664">
        <f t="shared" si="17"/>
        <v>0</v>
      </c>
      <c r="AF30" s="756">
        <f t="shared" si="18"/>
        <v>0</v>
      </c>
      <c r="AG30" s="118">
        <f t="shared" si="19"/>
        <v>0</v>
      </c>
      <c r="AH30" s="118">
        <f t="shared" si="20"/>
        <v>0</v>
      </c>
      <c r="AI30" s="127">
        <f t="shared" si="21"/>
        <v>0</v>
      </c>
      <c r="AJ30" s="397">
        <f t="shared" si="22"/>
        <v>0</v>
      </c>
      <c r="AK30" s="397">
        <f t="shared" si="23"/>
        <v>0</v>
      </c>
      <c r="AL30" s="118">
        <f t="shared" si="24"/>
        <v>0</v>
      </c>
      <c r="AM30" s="127">
        <f t="shared" si="25"/>
        <v>0</v>
      </c>
      <c r="AN30" s="95">
        <f t="shared" si="26"/>
        <v>0</v>
      </c>
      <c r="AO30" s="95">
        <f t="shared" si="27"/>
        <v>0</v>
      </c>
      <c r="AP30" s="397">
        <f t="shared" si="28"/>
        <v>0</v>
      </c>
      <c r="AQ30" s="118">
        <f t="shared" si="29"/>
        <v>0</v>
      </c>
      <c r="AR30" s="397">
        <f t="shared" si="30"/>
        <v>0</v>
      </c>
      <c r="AS30" s="118">
        <f t="shared" si="31"/>
        <v>0</v>
      </c>
      <c r="AT30" s="118">
        <f t="shared" si="32"/>
        <v>0</v>
      </c>
      <c r="AU30" s="127">
        <f t="shared" si="33"/>
        <v>0</v>
      </c>
      <c r="AV30" s="397">
        <f t="shared" si="34"/>
        <v>0</v>
      </c>
      <c r="AW30" s="118">
        <f t="shared" si="35"/>
        <v>0</v>
      </c>
      <c r="AX30" s="118">
        <f t="shared" si="36"/>
        <v>0</v>
      </c>
      <c r="AY30" s="127">
        <f t="shared" si="37"/>
        <v>0</v>
      </c>
      <c r="AZ30" s="397">
        <f t="shared" si="38"/>
        <v>0</v>
      </c>
      <c r="BA30" s="127">
        <f t="shared" si="39"/>
        <v>0</v>
      </c>
      <c r="BB30" s="397">
        <f t="shared" si="40"/>
        <v>0</v>
      </c>
      <c r="BC30" s="127">
        <f t="shared" si="41"/>
        <v>0</v>
      </c>
      <c r="BD30" s="118">
        <f t="shared" si="42"/>
        <v>0</v>
      </c>
    </row>
    <row r="31" spans="1:56" s="95" customFormat="1" x14ac:dyDescent="0.4">
      <c r="A31" s="157" t="s">
        <v>2561</v>
      </c>
      <c r="B31" s="92" t="s">
        <v>2431</v>
      </c>
      <c r="C31" s="93" t="s">
        <v>2553</v>
      </c>
      <c r="D31" s="188" t="s">
        <v>2556</v>
      </c>
      <c r="E31" s="95">
        <v>5200</v>
      </c>
      <c r="F31" s="118">
        <f t="shared" si="6"/>
        <v>2600</v>
      </c>
      <c r="G31" s="118">
        <f t="shared" si="7"/>
        <v>2860</v>
      </c>
      <c r="H31" s="129">
        <v>50</v>
      </c>
      <c r="I31" s="275" t="s">
        <v>2558</v>
      </c>
      <c r="J31" s="278">
        <v>6</v>
      </c>
      <c r="K31" s="325" t="s">
        <v>2569</v>
      </c>
      <c r="L31" s="211"/>
      <c r="M31" s="224" t="s">
        <v>111</v>
      </c>
      <c r="N31" s="331" t="s">
        <v>2637</v>
      </c>
      <c r="O31" s="428" t="s">
        <v>2658</v>
      </c>
      <c r="P31" s="429" t="s">
        <v>2711</v>
      </c>
      <c r="Q31" s="428" t="s">
        <v>2723</v>
      </c>
      <c r="R31" s="302"/>
      <c r="S31" s="111">
        <v>0</v>
      </c>
      <c r="T31" s="127">
        <f t="shared" si="8"/>
        <v>0</v>
      </c>
      <c r="U31" s="118">
        <v>4</v>
      </c>
      <c r="V31" s="127">
        <f t="shared" si="10"/>
        <v>10400</v>
      </c>
      <c r="W31" s="118">
        <v>3</v>
      </c>
      <c r="X31" s="127">
        <f t="shared" si="12"/>
        <v>7800</v>
      </c>
      <c r="Y31" s="118">
        <v>0</v>
      </c>
      <c r="Z31" s="127">
        <f t="shared" si="14"/>
        <v>0</v>
      </c>
      <c r="AA31" s="111">
        <f t="shared" si="0"/>
        <v>0</v>
      </c>
      <c r="AB31" s="119">
        <f t="shared" si="15"/>
        <v>0</v>
      </c>
      <c r="AC31" s="760">
        <f t="shared" si="43"/>
        <v>0</v>
      </c>
      <c r="AD31" s="128">
        <f t="shared" si="16"/>
        <v>0</v>
      </c>
      <c r="AE31" s="664">
        <f t="shared" si="17"/>
        <v>0</v>
      </c>
      <c r="AF31" s="756">
        <f t="shared" si="18"/>
        <v>0</v>
      </c>
      <c r="AG31" s="118">
        <f t="shared" si="19"/>
        <v>0</v>
      </c>
      <c r="AH31" s="118">
        <f t="shared" si="20"/>
        <v>0</v>
      </c>
      <c r="AI31" s="127">
        <f t="shared" si="21"/>
        <v>0</v>
      </c>
      <c r="AJ31" s="397">
        <f t="shared" si="22"/>
        <v>0</v>
      </c>
      <c r="AK31" s="397">
        <f t="shared" si="23"/>
        <v>0</v>
      </c>
      <c r="AL31" s="118">
        <f t="shared" si="24"/>
        <v>0</v>
      </c>
      <c r="AM31" s="127">
        <f t="shared" si="25"/>
        <v>0</v>
      </c>
      <c r="AN31" s="95">
        <f t="shared" si="26"/>
        <v>0</v>
      </c>
      <c r="AO31" s="95">
        <f t="shared" si="27"/>
        <v>0</v>
      </c>
      <c r="AP31" s="397">
        <f t="shared" si="28"/>
        <v>0</v>
      </c>
      <c r="AQ31" s="118">
        <f t="shared" si="29"/>
        <v>0</v>
      </c>
      <c r="AR31" s="397">
        <f t="shared" si="30"/>
        <v>0</v>
      </c>
      <c r="AS31" s="118">
        <f t="shared" si="31"/>
        <v>0</v>
      </c>
      <c r="AT31" s="118">
        <f t="shared" si="32"/>
        <v>0</v>
      </c>
      <c r="AU31" s="127">
        <f t="shared" si="33"/>
        <v>0</v>
      </c>
      <c r="AV31" s="397">
        <f t="shared" si="34"/>
        <v>0</v>
      </c>
      <c r="AW31" s="118">
        <f t="shared" si="35"/>
        <v>0</v>
      </c>
      <c r="AX31" s="118">
        <f t="shared" si="36"/>
        <v>0</v>
      </c>
      <c r="AY31" s="127">
        <f t="shared" si="37"/>
        <v>0</v>
      </c>
      <c r="AZ31" s="397">
        <f t="shared" si="38"/>
        <v>0</v>
      </c>
      <c r="BA31" s="127">
        <f t="shared" si="39"/>
        <v>0</v>
      </c>
      <c r="BB31" s="397">
        <f t="shared" si="40"/>
        <v>0</v>
      </c>
      <c r="BC31" s="127">
        <f t="shared" si="41"/>
        <v>0</v>
      </c>
      <c r="BD31" s="118">
        <f t="shared" si="42"/>
        <v>0</v>
      </c>
    </row>
    <row r="32" spans="1:56" s="95" customFormat="1" x14ac:dyDescent="0.4">
      <c r="A32" s="157" t="s">
        <v>2561</v>
      </c>
      <c r="B32" s="92" t="s">
        <v>2432</v>
      </c>
      <c r="C32" s="93" t="s">
        <v>2554</v>
      </c>
      <c r="D32" s="188" t="s">
        <v>2557</v>
      </c>
      <c r="E32" s="95">
        <v>20000</v>
      </c>
      <c r="F32" s="118">
        <f t="shared" si="6"/>
        <v>12000</v>
      </c>
      <c r="G32" s="118">
        <f t="shared" si="7"/>
        <v>13200</v>
      </c>
      <c r="H32" s="129">
        <v>60</v>
      </c>
      <c r="I32" s="275" t="s">
        <v>2558</v>
      </c>
      <c r="J32" s="118">
        <v>1</v>
      </c>
      <c r="K32" s="325" t="s">
        <v>2564</v>
      </c>
      <c r="L32" s="506" t="s">
        <v>2568</v>
      </c>
      <c r="M32" s="224" t="s">
        <v>111</v>
      </c>
      <c r="N32" s="331" t="s">
        <v>2638</v>
      </c>
      <c r="O32" s="118"/>
      <c r="P32" s="429"/>
      <c r="Q32" s="302"/>
      <c r="R32" s="302"/>
      <c r="S32" s="111">
        <v>0</v>
      </c>
      <c r="T32" s="127">
        <f t="shared" si="8"/>
        <v>0</v>
      </c>
      <c r="U32" s="118">
        <f t="shared" si="9"/>
        <v>0</v>
      </c>
      <c r="V32" s="127">
        <f t="shared" si="10"/>
        <v>0</v>
      </c>
      <c r="W32" s="118">
        <f t="shared" si="11"/>
        <v>0</v>
      </c>
      <c r="X32" s="127">
        <f t="shared" si="12"/>
        <v>0</v>
      </c>
      <c r="Y32" s="118">
        <f t="shared" si="13"/>
        <v>0</v>
      </c>
      <c r="Z32" s="127">
        <f t="shared" si="14"/>
        <v>0</v>
      </c>
      <c r="AA32" s="111">
        <f t="shared" si="0"/>
        <v>0</v>
      </c>
      <c r="AB32" s="119">
        <f t="shared" si="15"/>
        <v>0</v>
      </c>
      <c r="AC32" s="760">
        <f t="shared" si="43"/>
        <v>0</v>
      </c>
      <c r="AD32" s="128">
        <f t="shared" si="16"/>
        <v>0</v>
      </c>
      <c r="AE32" s="664">
        <f t="shared" si="17"/>
        <v>0</v>
      </c>
      <c r="AF32" s="756">
        <f t="shared" si="18"/>
        <v>0</v>
      </c>
      <c r="AG32" s="118">
        <f t="shared" si="19"/>
        <v>0</v>
      </c>
      <c r="AH32" s="118">
        <f t="shared" si="20"/>
        <v>0</v>
      </c>
      <c r="AI32" s="127">
        <f t="shared" si="21"/>
        <v>0</v>
      </c>
      <c r="AJ32" s="397">
        <f t="shared" si="22"/>
        <v>0</v>
      </c>
      <c r="AK32" s="397">
        <f t="shared" si="23"/>
        <v>0</v>
      </c>
      <c r="AL32" s="118">
        <f t="shared" si="24"/>
        <v>0</v>
      </c>
      <c r="AM32" s="127">
        <f t="shared" si="25"/>
        <v>0</v>
      </c>
      <c r="AN32" s="95">
        <f t="shared" si="26"/>
        <v>0</v>
      </c>
      <c r="AO32" s="95">
        <f t="shared" si="27"/>
        <v>0</v>
      </c>
      <c r="AP32" s="397">
        <f t="shared" si="28"/>
        <v>0</v>
      </c>
      <c r="AQ32" s="118">
        <f t="shared" si="29"/>
        <v>0</v>
      </c>
      <c r="AR32" s="397">
        <f t="shared" si="30"/>
        <v>0</v>
      </c>
      <c r="AS32" s="118">
        <f t="shared" si="31"/>
        <v>0</v>
      </c>
      <c r="AT32" s="118">
        <f t="shared" si="32"/>
        <v>0</v>
      </c>
      <c r="AU32" s="127">
        <f t="shared" si="33"/>
        <v>0</v>
      </c>
      <c r="AV32" s="397">
        <f t="shared" si="34"/>
        <v>0</v>
      </c>
      <c r="AW32" s="118">
        <f t="shared" si="35"/>
        <v>0</v>
      </c>
      <c r="AX32" s="118">
        <f t="shared" si="36"/>
        <v>0</v>
      </c>
      <c r="AY32" s="127">
        <f t="shared" si="37"/>
        <v>0</v>
      </c>
      <c r="AZ32" s="397">
        <f t="shared" si="38"/>
        <v>0</v>
      </c>
      <c r="BA32" s="127">
        <f t="shared" si="39"/>
        <v>0</v>
      </c>
      <c r="BB32" s="397">
        <f t="shared" si="40"/>
        <v>0</v>
      </c>
      <c r="BC32" s="127">
        <f t="shared" si="41"/>
        <v>0</v>
      </c>
      <c r="BD32" s="118">
        <f t="shared" si="42"/>
        <v>0</v>
      </c>
    </row>
    <row r="33" spans="1:56" s="95" customFormat="1" x14ac:dyDescent="0.4">
      <c r="A33" s="157" t="s">
        <v>2561</v>
      </c>
      <c r="B33" s="92" t="s">
        <v>2433</v>
      </c>
      <c r="C33" s="93" t="s">
        <v>2554</v>
      </c>
      <c r="D33" s="188" t="s">
        <v>2565</v>
      </c>
      <c r="E33" s="95">
        <v>20000</v>
      </c>
      <c r="F33" s="118">
        <f t="shared" si="6"/>
        <v>12000</v>
      </c>
      <c r="G33" s="118">
        <f t="shared" si="7"/>
        <v>13200</v>
      </c>
      <c r="H33" s="129">
        <v>60</v>
      </c>
      <c r="I33" s="275" t="s">
        <v>2558</v>
      </c>
      <c r="J33" s="118">
        <v>1</v>
      </c>
      <c r="K33" s="325" t="s">
        <v>2566</v>
      </c>
      <c r="L33" s="908" t="s">
        <v>2567</v>
      </c>
      <c r="M33" s="224" t="s">
        <v>111</v>
      </c>
      <c r="N33" s="331" t="s">
        <v>3602</v>
      </c>
      <c r="O33" s="302"/>
      <c r="P33" s="418"/>
      <c r="Q33" s="302"/>
      <c r="R33" s="302"/>
      <c r="S33" s="111">
        <v>0</v>
      </c>
      <c r="T33" s="127">
        <f t="shared" si="8"/>
        <v>0</v>
      </c>
      <c r="U33" s="118">
        <v>1</v>
      </c>
      <c r="V33" s="127">
        <f t="shared" si="10"/>
        <v>12000</v>
      </c>
      <c r="W33" s="118">
        <f t="shared" si="11"/>
        <v>1</v>
      </c>
      <c r="X33" s="127">
        <f t="shared" si="12"/>
        <v>12000</v>
      </c>
      <c r="Y33" s="118">
        <f t="shared" si="13"/>
        <v>1</v>
      </c>
      <c r="Z33" s="127">
        <f t="shared" si="14"/>
        <v>12000</v>
      </c>
      <c r="AA33" s="111">
        <f t="shared" si="0"/>
        <v>1</v>
      </c>
      <c r="AB33" s="119">
        <f t="shared" si="15"/>
        <v>12000</v>
      </c>
      <c r="AC33" s="786">
        <f t="shared" si="43"/>
        <v>1</v>
      </c>
      <c r="AD33" s="128">
        <f t="shared" si="16"/>
        <v>12000</v>
      </c>
      <c r="AE33" s="664">
        <f t="shared" si="17"/>
        <v>13200</v>
      </c>
      <c r="AF33" s="756">
        <f t="shared" si="18"/>
        <v>1</v>
      </c>
      <c r="AG33" s="118">
        <f t="shared" si="19"/>
        <v>12000</v>
      </c>
      <c r="AH33" s="118">
        <f t="shared" si="20"/>
        <v>1</v>
      </c>
      <c r="AI33" s="127">
        <f t="shared" si="21"/>
        <v>12000</v>
      </c>
      <c r="AJ33" s="397">
        <f t="shared" si="22"/>
        <v>1</v>
      </c>
      <c r="AK33" s="397">
        <f t="shared" si="23"/>
        <v>12000</v>
      </c>
      <c r="AL33" s="118">
        <f t="shared" si="24"/>
        <v>1</v>
      </c>
      <c r="AM33" s="127">
        <f t="shared" si="25"/>
        <v>12000</v>
      </c>
      <c r="AN33" s="95">
        <f t="shared" si="26"/>
        <v>1</v>
      </c>
      <c r="AO33" s="95">
        <f t="shared" si="27"/>
        <v>12000</v>
      </c>
      <c r="AP33" s="397">
        <f t="shared" si="28"/>
        <v>1</v>
      </c>
      <c r="AQ33" s="118">
        <f t="shared" si="29"/>
        <v>12000</v>
      </c>
      <c r="AR33" s="397">
        <v>0</v>
      </c>
      <c r="AS33" s="118">
        <f t="shared" si="31"/>
        <v>0</v>
      </c>
      <c r="AT33" s="118">
        <f t="shared" si="32"/>
        <v>0</v>
      </c>
      <c r="AU33" s="127">
        <f t="shared" si="33"/>
        <v>0</v>
      </c>
      <c r="AV33" s="397">
        <f t="shared" si="34"/>
        <v>0</v>
      </c>
      <c r="AW33" s="118">
        <f t="shared" si="35"/>
        <v>0</v>
      </c>
      <c r="AX33" s="118">
        <f t="shared" si="36"/>
        <v>0</v>
      </c>
      <c r="AY33" s="127">
        <f t="shared" si="37"/>
        <v>0</v>
      </c>
      <c r="AZ33" s="397">
        <f t="shared" si="38"/>
        <v>0</v>
      </c>
      <c r="BA33" s="127">
        <f t="shared" si="39"/>
        <v>0</v>
      </c>
      <c r="BB33" s="397">
        <f t="shared" si="40"/>
        <v>0</v>
      </c>
      <c r="BC33" s="127">
        <f t="shared" si="41"/>
        <v>0</v>
      </c>
      <c r="BD33" s="118">
        <f t="shared" si="42"/>
        <v>0</v>
      </c>
    </row>
    <row r="34" spans="1:56" s="470" customFormat="1" ht="14.25" customHeight="1" x14ac:dyDescent="0.4">
      <c r="A34" s="595" t="s">
        <v>2561</v>
      </c>
      <c r="B34" s="447" t="s">
        <v>2434</v>
      </c>
      <c r="C34" s="468" t="s">
        <v>2562</v>
      </c>
      <c r="D34" s="594" t="s">
        <v>2563</v>
      </c>
      <c r="E34" s="470">
        <v>3000</v>
      </c>
      <c r="F34" s="469">
        <f t="shared" si="6"/>
        <v>1800</v>
      </c>
      <c r="G34" s="469">
        <f t="shared" si="7"/>
        <v>1980</v>
      </c>
      <c r="H34" s="30">
        <v>60</v>
      </c>
      <c r="I34" s="291" t="s">
        <v>2559</v>
      </c>
      <c r="J34" s="469">
        <v>2</v>
      </c>
      <c r="K34" s="629" t="s">
        <v>1728</v>
      </c>
      <c r="L34" s="631"/>
      <c r="M34" s="630"/>
      <c r="N34" s="797"/>
      <c r="O34" s="401"/>
      <c r="P34" s="402"/>
      <c r="Q34" s="401"/>
      <c r="R34" s="401"/>
      <c r="S34" s="442">
        <v>0</v>
      </c>
      <c r="T34" s="474">
        <f t="shared" si="8"/>
        <v>0</v>
      </c>
      <c r="U34" s="469">
        <v>2</v>
      </c>
      <c r="V34" s="474">
        <f t="shared" si="10"/>
        <v>3600</v>
      </c>
      <c r="W34" s="469">
        <f t="shared" si="11"/>
        <v>2</v>
      </c>
      <c r="X34" s="474">
        <f t="shared" si="12"/>
        <v>3600</v>
      </c>
      <c r="Y34" s="469">
        <f t="shared" si="13"/>
        <v>2</v>
      </c>
      <c r="Z34" s="474">
        <f t="shared" si="14"/>
        <v>3600</v>
      </c>
      <c r="AA34" s="442">
        <f t="shared" si="0"/>
        <v>2</v>
      </c>
      <c r="AB34" s="475">
        <f t="shared" si="15"/>
        <v>3600</v>
      </c>
      <c r="AC34" s="684">
        <f t="shared" si="43"/>
        <v>2</v>
      </c>
      <c r="AD34" s="471">
        <f t="shared" si="16"/>
        <v>3600</v>
      </c>
      <c r="AE34" s="762">
        <f t="shared" si="17"/>
        <v>3960</v>
      </c>
      <c r="AF34" s="819">
        <f t="shared" si="18"/>
        <v>2</v>
      </c>
      <c r="AG34" s="469">
        <f t="shared" si="19"/>
        <v>3600</v>
      </c>
      <c r="AH34" s="469">
        <f t="shared" si="20"/>
        <v>2</v>
      </c>
      <c r="AI34" s="474">
        <f t="shared" si="21"/>
        <v>3600</v>
      </c>
      <c r="AJ34" s="588">
        <f t="shared" si="22"/>
        <v>2</v>
      </c>
      <c r="AK34" s="588">
        <f t="shared" si="23"/>
        <v>3600</v>
      </c>
      <c r="AL34" s="469">
        <f t="shared" si="24"/>
        <v>2</v>
      </c>
      <c r="AM34" s="474">
        <f t="shared" si="25"/>
        <v>3600</v>
      </c>
      <c r="AN34" s="470">
        <f t="shared" si="26"/>
        <v>2</v>
      </c>
      <c r="AO34" s="470">
        <f t="shared" si="27"/>
        <v>3600</v>
      </c>
      <c r="AP34" s="588">
        <f t="shared" si="28"/>
        <v>2</v>
      </c>
      <c r="AQ34" s="469">
        <f t="shared" si="29"/>
        <v>3600</v>
      </c>
      <c r="AR34" s="588">
        <f t="shared" si="30"/>
        <v>2</v>
      </c>
      <c r="AS34" s="469">
        <f t="shared" si="31"/>
        <v>3600</v>
      </c>
      <c r="AT34" s="469">
        <f t="shared" si="32"/>
        <v>2</v>
      </c>
      <c r="AU34" s="474">
        <f t="shared" si="33"/>
        <v>3600</v>
      </c>
      <c r="AV34" s="588">
        <f t="shared" si="34"/>
        <v>2</v>
      </c>
      <c r="AW34" s="469">
        <f t="shared" si="35"/>
        <v>3600</v>
      </c>
      <c r="AX34" s="469">
        <f t="shared" si="36"/>
        <v>2</v>
      </c>
      <c r="AY34" s="474">
        <f t="shared" si="37"/>
        <v>3600</v>
      </c>
      <c r="AZ34" s="588">
        <f t="shared" si="38"/>
        <v>2</v>
      </c>
      <c r="BA34" s="474">
        <f t="shared" si="39"/>
        <v>3600</v>
      </c>
      <c r="BB34" s="588">
        <f t="shared" si="40"/>
        <v>2</v>
      </c>
      <c r="BC34" s="474">
        <f t="shared" si="41"/>
        <v>3600</v>
      </c>
      <c r="BD34" s="469">
        <f t="shared" si="42"/>
        <v>3960</v>
      </c>
    </row>
    <row r="35" spans="1:56" s="470" customFormat="1" ht="15" customHeight="1" x14ac:dyDescent="0.4">
      <c r="A35" s="595" t="s">
        <v>2573</v>
      </c>
      <c r="B35" s="447" t="s">
        <v>2435</v>
      </c>
      <c r="C35" s="468" t="s">
        <v>2570</v>
      </c>
      <c r="D35" s="594" t="s">
        <v>2571</v>
      </c>
      <c r="E35" s="470">
        <v>16000</v>
      </c>
      <c r="F35" s="469">
        <f t="shared" si="6"/>
        <v>9600</v>
      </c>
      <c r="G35" s="469">
        <f t="shared" si="7"/>
        <v>10560</v>
      </c>
      <c r="H35" s="30">
        <v>60</v>
      </c>
      <c r="I35" s="291" t="s">
        <v>2558</v>
      </c>
      <c r="J35" s="469">
        <v>1</v>
      </c>
      <c r="K35" s="629" t="s">
        <v>1728</v>
      </c>
      <c r="L35" s="632" t="s">
        <v>2572</v>
      </c>
      <c r="M35" s="630"/>
      <c r="N35" s="797"/>
      <c r="O35" s="401"/>
      <c r="P35" s="402"/>
      <c r="Q35" s="401"/>
      <c r="R35" s="401"/>
      <c r="S35" s="442">
        <v>0</v>
      </c>
      <c r="T35" s="474">
        <f t="shared" si="8"/>
        <v>0</v>
      </c>
      <c r="U35" s="469">
        <v>1</v>
      </c>
      <c r="V35" s="474">
        <f t="shared" si="10"/>
        <v>9600</v>
      </c>
      <c r="W35" s="469">
        <f t="shared" si="11"/>
        <v>1</v>
      </c>
      <c r="X35" s="474">
        <f t="shared" si="12"/>
        <v>9600</v>
      </c>
      <c r="Y35" s="469">
        <f t="shared" si="13"/>
        <v>1</v>
      </c>
      <c r="Z35" s="474">
        <f t="shared" si="14"/>
        <v>9600</v>
      </c>
      <c r="AA35" s="442">
        <f t="shared" si="0"/>
        <v>1</v>
      </c>
      <c r="AB35" s="475">
        <f t="shared" si="15"/>
        <v>9600</v>
      </c>
      <c r="AC35" s="684">
        <f t="shared" si="43"/>
        <v>1</v>
      </c>
      <c r="AD35" s="471">
        <f t="shared" si="16"/>
        <v>9600</v>
      </c>
      <c r="AE35" s="762">
        <f t="shared" si="17"/>
        <v>10560</v>
      </c>
      <c r="AF35" s="819">
        <f t="shared" si="18"/>
        <v>1</v>
      </c>
      <c r="AG35" s="469">
        <f t="shared" si="19"/>
        <v>9600</v>
      </c>
      <c r="AH35" s="469">
        <f t="shared" si="20"/>
        <v>1</v>
      </c>
      <c r="AI35" s="474">
        <f t="shared" si="21"/>
        <v>9600</v>
      </c>
      <c r="AJ35" s="588">
        <f t="shared" si="22"/>
        <v>1</v>
      </c>
      <c r="AK35" s="588">
        <f t="shared" si="23"/>
        <v>9600</v>
      </c>
      <c r="AL35" s="469">
        <f t="shared" si="24"/>
        <v>1</v>
      </c>
      <c r="AM35" s="474">
        <f t="shared" si="25"/>
        <v>9600</v>
      </c>
      <c r="AN35" s="470">
        <f t="shared" si="26"/>
        <v>1</v>
      </c>
      <c r="AO35" s="470">
        <f t="shared" si="27"/>
        <v>9600</v>
      </c>
      <c r="AP35" s="588">
        <f t="shared" si="28"/>
        <v>1</v>
      </c>
      <c r="AQ35" s="469">
        <f t="shared" si="29"/>
        <v>9600</v>
      </c>
      <c r="AR35" s="588">
        <f t="shared" si="30"/>
        <v>1</v>
      </c>
      <c r="AS35" s="469">
        <f t="shared" si="31"/>
        <v>9600</v>
      </c>
      <c r="AT35" s="469">
        <f t="shared" si="32"/>
        <v>1</v>
      </c>
      <c r="AU35" s="474">
        <f t="shared" si="33"/>
        <v>9600</v>
      </c>
      <c r="AV35" s="588">
        <f t="shared" si="34"/>
        <v>1</v>
      </c>
      <c r="AW35" s="469">
        <f t="shared" si="35"/>
        <v>9600</v>
      </c>
      <c r="AX35" s="469">
        <f t="shared" si="36"/>
        <v>1</v>
      </c>
      <c r="AY35" s="474">
        <f t="shared" si="37"/>
        <v>9600</v>
      </c>
      <c r="AZ35" s="588">
        <f t="shared" si="38"/>
        <v>1</v>
      </c>
      <c r="BA35" s="474">
        <f t="shared" si="39"/>
        <v>9600</v>
      </c>
      <c r="BB35" s="588">
        <f t="shared" si="40"/>
        <v>1</v>
      </c>
      <c r="BC35" s="474">
        <f t="shared" si="41"/>
        <v>9600</v>
      </c>
      <c r="BD35" s="469">
        <f t="shared" si="42"/>
        <v>10560</v>
      </c>
    </row>
    <row r="36" spans="1:56" s="95" customFormat="1" x14ac:dyDescent="0.4">
      <c r="A36" s="157" t="s">
        <v>2573</v>
      </c>
      <c r="B36" s="92" t="s">
        <v>2436</v>
      </c>
      <c r="C36" s="93" t="s">
        <v>2570</v>
      </c>
      <c r="D36" s="200" t="s">
        <v>2574</v>
      </c>
      <c r="E36" s="95">
        <v>3500</v>
      </c>
      <c r="F36" s="118">
        <f t="shared" si="6"/>
        <v>2100</v>
      </c>
      <c r="G36" s="118">
        <f t="shared" si="7"/>
        <v>2310</v>
      </c>
      <c r="H36" s="129">
        <v>60</v>
      </c>
      <c r="I36" s="275" t="s">
        <v>2558</v>
      </c>
      <c r="J36" s="118">
        <v>3</v>
      </c>
      <c r="K36" s="325" t="s">
        <v>1728</v>
      </c>
      <c r="L36" s="221"/>
      <c r="M36" s="224" t="s">
        <v>111</v>
      </c>
      <c r="N36" s="529" t="s">
        <v>2827</v>
      </c>
      <c r="O36" s="432" t="s">
        <v>3153</v>
      </c>
      <c r="P36" s="429" t="s">
        <v>3155</v>
      </c>
      <c r="Q36" s="302"/>
      <c r="R36" s="302"/>
      <c r="S36" s="111">
        <v>0</v>
      </c>
      <c r="T36" s="127">
        <f>O32*S36</f>
        <v>0</v>
      </c>
      <c r="U36" s="118">
        <v>3</v>
      </c>
      <c r="V36" s="127">
        <f t="shared" si="10"/>
        <v>6300</v>
      </c>
      <c r="W36" s="118">
        <f t="shared" si="11"/>
        <v>3</v>
      </c>
      <c r="X36" s="127">
        <f t="shared" si="12"/>
        <v>6300</v>
      </c>
      <c r="Y36" s="118">
        <f t="shared" si="13"/>
        <v>3</v>
      </c>
      <c r="Z36" s="127">
        <f t="shared" si="14"/>
        <v>6300</v>
      </c>
      <c r="AA36" s="111">
        <v>2</v>
      </c>
      <c r="AB36" s="119">
        <f t="shared" si="15"/>
        <v>4200</v>
      </c>
      <c r="AC36" s="786">
        <f t="shared" si="43"/>
        <v>2</v>
      </c>
      <c r="AD36" s="128">
        <f t="shared" si="16"/>
        <v>4200</v>
      </c>
      <c r="AE36" s="664">
        <f t="shared" si="17"/>
        <v>4620</v>
      </c>
      <c r="AF36" s="756">
        <v>0</v>
      </c>
      <c r="AG36" s="118">
        <f t="shared" si="19"/>
        <v>0</v>
      </c>
      <c r="AH36" s="118">
        <f t="shared" si="20"/>
        <v>0</v>
      </c>
      <c r="AI36" s="127">
        <f t="shared" si="21"/>
        <v>0</v>
      </c>
      <c r="AJ36" s="397">
        <f t="shared" si="22"/>
        <v>0</v>
      </c>
      <c r="AK36" s="397">
        <f t="shared" si="23"/>
        <v>0</v>
      </c>
      <c r="AL36" s="118">
        <f t="shared" si="24"/>
        <v>0</v>
      </c>
      <c r="AM36" s="127">
        <f t="shared" si="25"/>
        <v>0</v>
      </c>
      <c r="AN36" s="95">
        <f t="shared" si="26"/>
        <v>0</v>
      </c>
      <c r="AO36" s="95">
        <f t="shared" si="27"/>
        <v>0</v>
      </c>
      <c r="AP36" s="397">
        <f t="shared" si="28"/>
        <v>0</v>
      </c>
      <c r="AQ36" s="118">
        <f t="shared" si="29"/>
        <v>0</v>
      </c>
      <c r="AR36" s="397">
        <f t="shared" si="30"/>
        <v>0</v>
      </c>
      <c r="AS36" s="118">
        <f t="shared" si="31"/>
        <v>0</v>
      </c>
      <c r="AT36" s="118">
        <f t="shared" si="32"/>
        <v>0</v>
      </c>
      <c r="AU36" s="127">
        <f t="shared" si="33"/>
        <v>0</v>
      </c>
      <c r="AV36" s="397">
        <f t="shared" si="34"/>
        <v>0</v>
      </c>
      <c r="AW36" s="118">
        <f t="shared" si="35"/>
        <v>0</v>
      </c>
      <c r="AX36" s="118">
        <f t="shared" si="36"/>
        <v>0</v>
      </c>
      <c r="AY36" s="127">
        <f t="shared" si="37"/>
        <v>0</v>
      </c>
      <c r="AZ36" s="397">
        <f t="shared" si="38"/>
        <v>0</v>
      </c>
      <c r="BA36" s="127">
        <f t="shared" si="39"/>
        <v>0</v>
      </c>
      <c r="BB36" s="397">
        <f t="shared" si="40"/>
        <v>0</v>
      </c>
      <c r="BC36" s="127">
        <f t="shared" si="41"/>
        <v>0</v>
      </c>
      <c r="BD36" s="118">
        <f t="shared" si="42"/>
        <v>0</v>
      </c>
    </row>
    <row r="37" spans="1:56" s="470" customFormat="1" x14ac:dyDescent="0.4">
      <c r="A37" s="595" t="s">
        <v>2573</v>
      </c>
      <c r="B37" s="447" t="s">
        <v>2437</v>
      </c>
      <c r="C37" s="468" t="s">
        <v>2570</v>
      </c>
      <c r="D37" s="618" t="s">
        <v>2575</v>
      </c>
      <c r="E37" s="470">
        <v>3500</v>
      </c>
      <c r="F37" s="469">
        <f t="shared" si="6"/>
        <v>2100</v>
      </c>
      <c r="G37" s="469">
        <f t="shared" si="7"/>
        <v>2310</v>
      </c>
      <c r="H37" s="30">
        <v>60</v>
      </c>
      <c r="I37" s="291" t="s">
        <v>2558</v>
      </c>
      <c r="J37" s="469">
        <v>4</v>
      </c>
      <c r="K37" s="629" t="s">
        <v>1728</v>
      </c>
      <c r="L37" s="622"/>
      <c r="M37" s="586"/>
      <c r="N37" s="797" t="s">
        <v>2827</v>
      </c>
      <c r="O37" s="403" t="s">
        <v>3195</v>
      </c>
      <c r="P37" s="408" t="s">
        <v>3573</v>
      </c>
      <c r="Q37" s="406"/>
      <c r="R37" s="403"/>
      <c r="S37" s="442">
        <v>0</v>
      </c>
      <c r="T37" s="474">
        <f t="shared" si="8"/>
        <v>0</v>
      </c>
      <c r="U37" s="469">
        <v>4</v>
      </c>
      <c r="V37" s="474">
        <f t="shared" si="10"/>
        <v>8400</v>
      </c>
      <c r="W37" s="469">
        <f t="shared" si="11"/>
        <v>4</v>
      </c>
      <c r="X37" s="474">
        <f t="shared" si="12"/>
        <v>8400</v>
      </c>
      <c r="Y37" s="469">
        <f t="shared" si="13"/>
        <v>4</v>
      </c>
      <c r="Z37" s="474">
        <f t="shared" si="14"/>
        <v>8400</v>
      </c>
      <c r="AA37" s="442">
        <v>3</v>
      </c>
      <c r="AB37" s="475">
        <f t="shared" si="15"/>
        <v>6300</v>
      </c>
      <c r="AC37" s="684">
        <f t="shared" si="43"/>
        <v>3</v>
      </c>
      <c r="AD37" s="471">
        <f t="shared" si="16"/>
        <v>6300</v>
      </c>
      <c r="AE37" s="762">
        <f t="shared" si="17"/>
        <v>6930</v>
      </c>
      <c r="AF37" s="819">
        <f t="shared" si="18"/>
        <v>3</v>
      </c>
      <c r="AG37" s="469">
        <f t="shared" si="19"/>
        <v>6300</v>
      </c>
      <c r="AH37" s="469">
        <v>2</v>
      </c>
      <c r="AI37" s="474">
        <f t="shared" si="21"/>
        <v>4200</v>
      </c>
      <c r="AJ37" s="588">
        <f t="shared" si="22"/>
        <v>2</v>
      </c>
      <c r="AK37" s="588">
        <f t="shared" si="23"/>
        <v>4200</v>
      </c>
      <c r="AL37" s="469">
        <f t="shared" si="24"/>
        <v>2</v>
      </c>
      <c r="AM37" s="474">
        <f t="shared" si="25"/>
        <v>4200</v>
      </c>
      <c r="AN37" s="470">
        <f t="shared" si="26"/>
        <v>2</v>
      </c>
      <c r="AO37" s="470">
        <f t="shared" si="27"/>
        <v>4200</v>
      </c>
      <c r="AP37" s="588">
        <v>1</v>
      </c>
      <c r="AQ37" s="469">
        <f t="shared" si="29"/>
        <v>2100</v>
      </c>
      <c r="AR37" s="588">
        <f t="shared" si="30"/>
        <v>1</v>
      </c>
      <c r="AS37" s="469">
        <f t="shared" si="31"/>
        <v>2100</v>
      </c>
      <c r="AT37" s="469">
        <f t="shared" si="32"/>
        <v>1</v>
      </c>
      <c r="AU37" s="474">
        <f t="shared" si="33"/>
        <v>2100</v>
      </c>
      <c r="AV37" s="588">
        <f t="shared" si="34"/>
        <v>1</v>
      </c>
      <c r="AW37" s="469">
        <f t="shared" si="35"/>
        <v>2100</v>
      </c>
      <c r="AX37" s="469">
        <f t="shared" si="36"/>
        <v>1</v>
      </c>
      <c r="AY37" s="474">
        <f t="shared" si="37"/>
        <v>2100</v>
      </c>
      <c r="AZ37" s="588">
        <f t="shared" si="38"/>
        <v>1</v>
      </c>
      <c r="BA37" s="474">
        <f t="shared" si="39"/>
        <v>2100</v>
      </c>
      <c r="BB37" s="588">
        <f t="shared" si="40"/>
        <v>1</v>
      </c>
      <c r="BC37" s="474">
        <f t="shared" si="41"/>
        <v>2100</v>
      </c>
      <c r="BD37" s="469">
        <f t="shared" si="42"/>
        <v>2310</v>
      </c>
    </row>
    <row r="38" spans="1:56" s="95" customFormat="1" x14ac:dyDescent="0.4">
      <c r="A38" s="157" t="s">
        <v>2581</v>
      </c>
      <c r="B38" s="92" t="s">
        <v>2438</v>
      </c>
      <c r="C38" s="93" t="s">
        <v>2580</v>
      </c>
      <c r="D38" s="188" t="s">
        <v>2578</v>
      </c>
      <c r="E38" s="95">
        <v>3500</v>
      </c>
      <c r="F38" s="118">
        <f t="shared" si="6"/>
        <v>2100</v>
      </c>
      <c r="G38" s="118">
        <f t="shared" si="7"/>
        <v>2310</v>
      </c>
      <c r="H38" s="129">
        <v>60</v>
      </c>
      <c r="I38" s="275" t="s">
        <v>2558</v>
      </c>
      <c r="J38" s="118">
        <v>1</v>
      </c>
      <c r="K38" s="325" t="s">
        <v>2582</v>
      </c>
      <c r="L38" s="221" t="s">
        <v>2583</v>
      </c>
      <c r="M38" s="211" t="s">
        <v>111</v>
      </c>
      <c r="N38" s="331" t="s">
        <v>2645</v>
      </c>
      <c r="O38" s="428"/>
      <c r="P38" s="393"/>
      <c r="Q38" s="337"/>
      <c r="R38" s="428"/>
      <c r="S38" s="111">
        <v>0</v>
      </c>
      <c r="T38" s="127">
        <f t="shared" si="8"/>
        <v>0</v>
      </c>
      <c r="U38" s="118">
        <f t="shared" si="9"/>
        <v>0</v>
      </c>
      <c r="V38" s="127">
        <f t="shared" si="10"/>
        <v>0</v>
      </c>
      <c r="W38" s="118">
        <f t="shared" si="11"/>
        <v>0</v>
      </c>
      <c r="X38" s="127">
        <f t="shared" si="12"/>
        <v>0</v>
      </c>
      <c r="Y38" s="118">
        <f t="shared" si="13"/>
        <v>0</v>
      </c>
      <c r="Z38" s="127">
        <f t="shared" si="14"/>
        <v>0</v>
      </c>
      <c r="AA38" s="111">
        <f t="shared" si="0"/>
        <v>0</v>
      </c>
      <c r="AB38" s="119">
        <f t="shared" si="15"/>
        <v>0</v>
      </c>
      <c r="AC38" s="760">
        <f t="shared" si="43"/>
        <v>0</v>
      </c>
      <c r="AD38" s="128">
        <f t="shared" si="16"/>
        <v>0</v>
      </c>
      <c r="AE38" s="664">
        <f t="shared" si="17"/>
        <v>0</v>
      </c>
      <c r="AF38" s="756">
        <f t="shared" si="18"/>
        <v>0</v>
      </c>
      <c r="AG38" s="118">
        <f t="shared" si="19"/>
        <v>0</v>
      </c>
      <c r="AH38" s="118">
        <f t="shared" si="20"/>
        <v>0</v>
      </c>
      <c r="AI38" s="127">
        <f t="shared" si="21"/>
        <v>0</v>
      </c>
      <c r="AJ38" s="397">
        <f t="shared" si="22"/>
        <v>0</v>
      </c>
      <c r="AK38" s="397">
        <f t="shared" si="23"/>
        <v>0</v>
      </c>
      <c r="AL38" s="118">
        <f t="shared" si="24"/>
        <v>0</v>
      </c>
      <c r="AM38" s="127">
        <f t="shared" si="25"/>
        <v>0</v>
      </c>
      <c r="AN38" s="95">
        <f t="shared" si="26"/>
        <v>0</v>
      </c>
      <c r="AO38" s="95">
        <f t="shared" si="27"/>
        <v>0</v>
      </c>
      <c r="AP38" s="397">
        <f t="shared" si="28"/>
        <v>0</v>
      </c>
      <c r="AQ38" s="118">
        <f t="shared" si="29"/>
        <v>0</v>
      </c>
      <c r="AR38" s="397">
        <f t="shared" si="30"/>
        <v>0</v>
      </c>
      <c r="AS38" s="118">
        <f t="shared" si="31"/>
        <v>0</v>
      </c>
      <c r="AT38" s="118">
        <f t="shared" si="32"/>
        <v>0</v>
      </c>
      <c r="AU38" s="127">
        <f t="shared" si="33"/>
        <v>0</v>
      </c>
      <c r="AV38" s="397">
        <f t="shared" si="34"/>
        <v>0</v>
      </c>
      <c r="AW38" s="118">
        <f t="shared" si="35"/>
        <v>0</v>
      </c>
      <c r="AX38" s="118">
        <f t="shared" si="36"/>
        <v>0</v>
      </c>
      <c r="AY38" s="127">
        <f t="shared" si="37"/>
        <v>0</v>
      </c>
      <c r="AZ38" s="397">
        <f t="shared" si="38"/>
        <v>0</v>
      </c>
      <c r="BA38" s="127">
        <f t="shared" si="39"/>
        <v>0</v>
      </c>
      <c r="BB38" s="397">
        <f t="shared" si="40"/>
        <v>0</v>
      </c>
      <c r="BC38" s="127">
        <f t="shared" si="41"/>
        <v>0</v>
      </c>
      <c r="BD38" s="118">
        <f t="shared" si="42"/>
        <v>0</v>
      </c>
    </row>
    <row r="39" spans="1:56" s="95" customFormat="1" x14ac:dyDescent="0.4">
      <c r="A39" s="157" t="s">
        <v>2581</v>
      </c>
      <c r="B39" s="92" t="s">
        <v>2439</v>
      </c>
      <c r="C39" s="93" t="s">
        <v>2580</v>
      </c>
      <c r="D39" s="188" t="s">
        <v>2579</v>
      </c>
      <c r="E39" s="95">
        <v>5000</v>
      </c>
      <c r="F39" s="118">
        <f t="shared" si="6"/>
        <v>3000</v>
      </c>
      <c r="G39" s="118">
        <f t="shared" si="7"/>
        <v>3300</v>
      </c>
      <c r="H39" s="129">
        <v>60</v>
      </c>
      <c r="I39" s="275" t="s">
        <v>2558</v>
      </c>
      <c r="J39" s="118">
        <v>1</v>
      </c>
      <c r="K39" s="325" t="s">
        <v>2582</v>
      </c>
      <c r="L39" s="221" t="s">
        <v>2583</v>
      </c>
      <c r="M39" s="211" t="s">
        <v>111</v>
      </c>
      <c r="N39" s="331" t="s">
        <v>2645</v>
      </c>
      <c r="O39" s="428"/>
      <c r="P39" s="461"/>
      <c r="Q39" s="432"/>
      <c r="R39" s="428"/>
      <c r="S39" s="111">
        <v>0</v>
      </c>
      <c r="T39" s="127">
        <f t="shared" si="8"/>
        <v>0</v>
      </c>
      <c r="U39" s="118">
        <f t="shared" si="9"/>
        <v>0</v>
      </c>
      <c r="V39" s="127">
        <f t="shared" si="10"/>
        <v>0</v>
      </c>
      <c r="W39" s="118">
        <f t="shared" si="11"/>
        <v>0</v>
      </c>
      <c r="X39" s="127">
        <f t="shared" si="12"/>
        <v>0</v>
      </c>
      <c r="Y39" s="118">
        <f t="shared" si="13"/>
        <v>0</v>
      </c>
      <c r="Z39" s="127">
        <f t="shared" si="14"/>
        <v>0</v>
      </c>
      <c r="AA39" s="111">
        <f t="shared" si="0"/>
        <v>0</v>
      </c>
      <c r="AB39" s="119">
        <f t="shared" si="15"/>
        <v>0</v>
      </c>
      <c r="AC39" s="760">
        <f t="shared" si="43"/>
        <v>0</v>
      </c>
      <c r="AD39" s="128">
        <f t="shared" si="16"/>
        <v>0</v>
      </c>
      <c r="AE39" s="664">
        <f t="shared" si="17"/>
        <v>0</v>
      </c>
      <c r="AF39" s="756">
        <f t="shared" si="18"/>
        <v>0</v>
      </c>
      <c r="AG39" s="118">
        <f t="shared" si="19"/>
        <v>0</v>
      </c>
      <c r="AH39" s="118">
        <f t="shared" si="20"/>
        <v>0</v>
      </c>
      <c r="AI39" s="127">
        <f t="shared" si="21"/>
        <v>0</v>
      </c>
      <c r="AJ39" s="397">
        <f t="shared" si="22"/>
        <v>0</v>
      </c>
      <c r="AK39" s="397">
        <f t="shared" si="23"/>
        <v>0</v>
      </c>
      <c r="AL39" s="118">
        <f t="shared" si="24"/>
        <v>0</v>
      </c>
      <c r="AM39" s="127">
        <f t="shared" si="25"/>
        <v>0</v>
      </c>
      <c r="AN39" s="95">
        <f t="shared" si="26"/>
        <v>0</v>
      </c>
      <c r="AO39" s="95">
        <f t="shared" si="27"/>
        <v>0</v>
      </c>
      <c r="AP39" s="397">
        <f t="shared" si="28"/>
        <v>0</v>
      </c>
      <c r="AQ39" s="118">
        <f t="shared" si="29"/>
        <v>0</v>
      </c>
      <c r="AR39" s="397">
        <f t="shared" si="30"/>
        <v>0</v>
      </c>
      <c r="AS39" s="118">
        <f t="shared" si="31"/>
        <v>0</v>
      </c>
      <c r="AT39" s="118">
        <f t="shared" si="32"/>
        <v>0</v>
      </c>
      <c r="AU39" s="127">
        <f t="shared" si="33"/>
        <v>0</v>
      </c>
      <c r="AV39" s="397">
        <f t="shared" si="34"/>
        <v>0</v>
      </c>
      <c r="AW39" s="118">
        <f t="shared" si="35"/>
        <v>0</v>
      </c>
      <c r="AX39" s="118">
        <f t="shared" si="36"/>
        <v>0</v>
      </c>
      <c r="AY39" s="127">
        <f t="shared" si="37"/>
        <v>0</v>
      </c>
      <c r="AZ39" s="397">
        <f t="shared" si="38"/>
        <v>0</v>
      </c>
      <c r="BA39" s="127">
        <f t="shared" si="39"/>
        <v>0</v>
      </c>
      <c r="BB39" s="397">
        <f t="shared" si="40"/>
        <v>0</v>
      </c>
      <c r="BC39" s="127">
        <f t="shared" si="41"/>
        <v>0</v>
      </c>
      <c r="BD39" s="118">
        <f t="shared" si="42"/>
        <v>0</v>
      </c>
    </row>
    <row r="40" spans="1:56" s="95" customFormat="1" x14ac:dyDescent="0.4">
      <c r="A40" s="157" t="s">
        <v>2581</v>
      </c>
      <c r="B40" s="92" t="s">
        <v>2440</v>
      </c>
      <c r="C40" s="93" t="s">
        <v>2580</v>
      </c>
      <c r="D40" s="188" t="s">
        <v>2577</v>
      </c>
      <c r="E40" s="95">
        <v>4500</v>
      </c>
      <c r="F40" s="118">
        <f t="shared" ref="F40:F41" si="50">E40*H40/100</f>
        <v>2700</v>
      </c>
      <c r="G40" s="118">
        <f t="shared" ref="G40:G41" si="51">ROUND(F40*1.1,1)</f>
        <v>2970</v>
      </c>
      <c r="H40" s="129">
        <v>60</v>
      </c>
      <c r="I40" s="275" t="s">
        <v>2558</v>
      </c>
      <c r="J40" s="118">
        <v>1</v>
      </c>
      <c r="K40" s="325" t="s">
        <v>2582</v>
      </c>
      <c r="L40" s="221" t="s">
        <v>2583</v>
      </c>
      <c r="M40" s="211" t="s">
        <v>111</v>
      </c>
      <c r="N40" s="331" t="s">
        <v>2645</v>
      </c>
      <c r="O40" s="428"/>
      <c r="P40" s="461"/>
      <c r="Q40" s="432"/>
      <c r="R40" s="428"/>
      <c r="S40" s="111">
        <v>0</v>
      </c>
      <c r="T40" s="127">
        <v>0</v>
      </c>
      <c r="U40" s="118">
        <f t="shared" si="9"/>
        <v>0</v>
      </c>
      <c r="V40" s="127">
        <f t="shared" si="10"/>
        <v>0</v>
      </c>
      <c r="W40" s="118">
        <f t="shared" si="11"/>
        <v>0</v>
      </c>
      <c r="X40" s="127">
        <f t="shared" si="12"/>
        <v>0</v>
      </c>
      <c r="Y40" s="118">
        <f t="shared" si="13"/>
        <v>0</v>
      </c>
      <c r="Z40" s="127">
        <f t="shared" si="14"/>
        <v>0</v>
      </c>
      <c r="AA40" s="111">
        <f t="shared" si="0"/>
        <v>0</v>
      </c>
      <c r="AB40" s="119">
        <f t="shared" si="15"/>
        <v>0</v>
      </c>
      <c r="AC40" s="760">
        <f t="shared" si="43"/>
        <v>0</v>
      </c>
      <c r="AD40" s="128">
        <f t="shared" si="16"/>
        <v>0</v>
      </c>
      <c r="AE40" s="664"/>
      <c r="AF40" s="756">
        <f t="shared" si="18"/>
        <v>0</v>
      </c>
      <c r="AG40" s="118">
        <f t="shared" si="19"/>
        <v>0</v>
      </c>
      <c r="AH40" s="118">
        <f t="shared" si="20"/>
        <v>0</v>
      </c>
      <c r="AI40" s="127">
        <f t="shared" si="21"/>
        <v>0</v>
      </c>
      <c r="AJ40" s="397">
        <f t="shared" si="22"/>
        <v>0</v>
      </c>
      <c r="AK40" s="397">
        <f t="shared" si="23"/>
        <v>0</v>
      </c>
      <c r="AL40" s="118">
        <f t="shared" si="24"/>
        <v>0</v>
      </c>
      <c r="AM40" s="127">
        <f t="shared" si="25"/>
        <v>0</v>
      </c>
      <c r="AN40" s="95">
        <f t="shared" si="26"/>
        <v>0</v>
      </c>
      <c r="AO40" s="95">
        <f t="shared" si="27"/>
        <v>0</v>
      </c>
      <c r="AP40" s="397">
        <f t="shared" si="28"/>
        <v>0</v>
      </c>
      <c r="AQ40" s="118">
        <f t="shared" si="29"/>
        <v>0</v>
      </c>
      <c r="AR40" s="397">
        <f t="shared" si="30"/>
        <v>0</v>
      </c>
      <c r="AS40" s="118">
        <f t="shared" si="31"/>
        <v>0</v>
      </c>
      <c r="AT40" s="118">
        <f t="shared" si="32"/>
        <v>0</v>
      </c>
      <c r="AU40" s="127">
        <f t="shared" si="33"/>
        <v>0</v>
      </c>
      <c r="AV40" s="397">
        <f t="shared" si="34"/>
        <v>0</v>
      </c>
      <c r="AW40" s="118">
        <f t="shared" si="35"/>
        <v>0</v>
      </c>
      <c r="AX40" s="118">
        <f t="shared" si="36"/>
        <v>0</v>
      </c>
      <c r="AY40" s="127">
        <f t="shared" si="37"/>
        <v>0</v>
      </c>
      <c r="AZ40" s="397">
        <f t="shared" si="38"/>
        <v>0</v>
      </c>
      <c r="BA40" s="127">
        <f t="shared" si="39"/>
        <v>0</v>
      </c>
      <c r="BB40" s="397">
        <f t="shared" si="40"/>
        <v>0</v>
      </c>
      <c r="BC40" s="127">
        <f t="shared" si="41"/>
        <v>0</v>
      </c>
      <c r="BD40" s="118">
        <f t="shared" si="42"/>
        <v>0</v>
      </c>
    </row>
    <row r="41" spans="1:56" s="95" customFormat="1" x14ac:dyDescent="0.4">
      <c r="A41" s="157" t="s">
        <v>2588</v>
      </c>
      <c r="B41" s="92" t="s">
        <v>2441</v>
      </c>
      <c r="C41" s="93" t="s">
        <v>2585</v>
      </c>
      <c r="D41" s="188" t="s">
        <v>2586</v>
      </c>
      <c r="E41" s="95">
        <v>9000</v>
      </c>
      <c r="F41" s="118">
        <f t="shared" si="50"/>
        <v>5400</v>
      </c>
      <c r="G41" s="118">
        <f t="shared" si="51"/>
        <v>5940</v>
      </c>
      <c r="H41" s="129">
        <v>60</v>
      </c>
      <c r="I41" s="275" t="s">
        <v>2603</v>
      </c>
      <c r="J41" s="118">
        <v>2</v>
      </c>
      <c r="K41" s="325" t="s">
        <v>2589</v>
      </c>
      <c r="L41" s="221"/>
      <c r="M41" s="211" t="s">
        <v>111</v>
      </c>
      <c r="N41" s="529" t="s">
        <v>2658</v>
      </c>
      <c r="O41" s="428" t="s">
        <v>2733</v>
      </c>
      <c r="P41" s="417"/>
      <c r="Q41" s="432"/>
      <c r="R41" s="428"/>
      <c r="S41" s="111">
        <v>0</v>
      </c>
      <c r="T41" s="127">
        <v>0</v>
      </c>
      <c r="U41" s="118">
        <v>2</v>
      </c>
      <c r="V41" s="127">
        <f t="shared" si="10"/>
        <v>10800</v>
      </c>
      <c r="W41" s="118">
        <v>1</v>
      </c>
      <c r="X41" s="127">
        <f t="shared" si="12"/>
        <v>5400</v>
      </c>
      <c r="Y41" s="118">
        <v>0</v>
      </c>
      <c r="Z41" s="127">
        <f t="shared" si="14"/>
        <v>0</v>
      </c>
      <c r="AA41" s="111">
        <f t="shared" si="0"/>
        <v>0</v>
      </c>
      <c r="AB41" s="119">
        <f t="shared" si="15"/>
        <v>0</v>
      </c>
      <c r="AC41" s="760">
        <f t="shared" si="43"/>
        <v>0</v>
      </c>
      <c r="AD41" s="128">
        <f t="shared" si="16"/>
        <v>0</v>
      </c>
      <c r="AE41" s="664"/>
      <c r="AF41" s="756">
        <f t="shared" si="18"/>
        <v>0</v>
      </c>
      <c r="AG41" s="118">
        <f t="shared" si="19"/>
        <v>0</v>
      </c>
      <c r="AH41" s="118">
        <f t="shared" si="20"/>
        <v>0</v>
      </c>
      <c r="AI41" s="127">
        <f t="shared" si="21"/>
        <v>0</v>
      </c>
      <c r="AJ41" s="397">
        <f t="shared" si="22"/>
        <v>0</v>
      </c>
      <c r="AK41" s="397">
        <f t="shared" si="23"/>
        <v>0</v>
      </c>
      <c r="AL41" s="118">
        <f t="shared" si="24"/>
        <v>0</v>
      </c>
      <c r="AM41" s="127">
        <f t="shared" si="25"/>
        <v>0</v>
      </c>
      <c r="AN41" s="95">
        <f t="shared" si="26"/>
        <v>0</v>
      </c>
      <c r="AO41" s="95">
        <f t="shared" si="27"/>
        <v>0</v>
      </c>
      <c r="AP41" s="397">
        <f t="shared" si="28"/>
        <v>0</v>
      </c>
      <c r="AQ41" s="118">
        <f t="shared" si="29"/>
        <v>0</v>
      </c>
      <c r="AR41" s="397">
        <f t="shared" si="30"/>
        <v>0</v>
      </c>
      <c r="AS41" s="118">
        <f t="shared" si="31"/>
        <v>0</v>
      </c>
      <c r="AT41" s="118">
        <f t="shared" si="32"/>
        <v>0</v>
      </c>
      <c r="AU41" s="127">
        <f t="shared" si="33"/>
        <v>0</v>
      </c>
      <c r="AV41" s="397">
        <f t="shared" si="34"/>
        <v>0</v>
      </c>
      <c r="AW41" s="118">
        <f t="shared" si="35"/>
        <v>0</v>
      </c>
      <c r="AX41" s="118">
        <f t="shared" si="36"/>
        <v>0</v>
      </c>
      <c r="AY41" s="127">
        <f t="shared" si="37"/>
        <v>0</v>
      </c>
      <c r="AZ41" s="397">
        <f t="shared" si="38"/>
        <v>0</v>
      </c>
      <c r="BA41" s="127">
        <f t="shared" si="39"/>
        <v>0</v>
      </c>
      <c r="BB41" s="397">
        <f t="shared" si="40"/>
        <v>0</v>
      </c>
      <c r="BC41" s="127">
        <f t="shared" si="41"/>
        <v>0</v>
      </c>
      <c r="BD41" s="118">
        <f t="shared" si="42"/>
        <v>0</v>
      </c>
    </row>
    <row r="42" spans="1:56" s="95" customFormat="1" x14ac:dyDescent="0.4">
      <c r="A42" s="157" t="s">
        <v>2588</v>
      </c>
      <c r="B42" s="92" t="s">
        <v>2442</v>
      </c>
      <c r="C42" s="93" t="s">
        <v>2585</v>
      </c>
      <c r="D42" s="188" t="s">
        <v>2587</v>
      </c>
      <c r="E42" s="95">
        <v>3000</v>
      </c>
      <c r="F42" s="118">
        <f t="shared" si="6"/>
        <v>1800</v>
      </c>
      <c r="G42" s="118">
        <f t="shared" si="7"/>
        <v>1980</v>
      </c>
      <c r="H42" s="129">
        <v>60</v>
      </c>
      <c r="I42" s="275" t="s">
        <v>2603</v>
      </c>
      <c r="J42" s="118">
        <v>4</v>
      </c>
      <c r="K42" s="325" t="s">
        <v>2589</v>
      </c>
      <c r="L42" s="302"/>
      <c r="M42" s="211" t="s">
        <v>111</v>
      </c>
      <c r="N42" s="331" t="s">
        <v>2604</v>
      </c>
      <c r="O42" s="428" t="s">
        <v>2819</v>
      </c>
      <c r="P42" s="461" t="s">
        <v>3200</v>
      </c>
      <c r="Q42" s="337"/>
      <c r="R42" s="428"/>
      <c r="S42" s="111">
        <v>0</v>
      </c>
      <c r="T42" s="127">
        <f t="shared" si="8"/>
        <v>0</v>
      </c>
      <c r="U42" s="118">
        <v>4</v>
      </c>
      <c r="V42" s="127">
        <f t="shared" si="10"/>
        <v>7200</v>
      </c>
      <c r="W42" s="118">
        <v>2</v>
      </c>
      <c r="X42" s="127">
        <f t="shared" si="12"/>
        <v>3600</v>
      </c>
      <c r="Y42" s="118">
        <f t="shared" si="13"/>
        <v>2</v>
      </c>
      <c r="Z42" s="127">
        <f t="shared" si="14"/>
        <v>3600</v>
      </c>
      <c r="AA42" s="111">
        <v>1</v>
      </c>
      <c r="AB42" s="119">
        <f t="shared" si="15"/>
        <v>1800</v>
      </c>
      <c r="AC42" s="786">
        <f t="shared" si="43"/>
        <v>1</v>
      </c>
      <c r="AD42" s="128">
        <f t="shared" si="16"/>
        <v>1800</v>
      </c>
      <c r="AE42" s="664">
        <f t="shared" si="17"/>
        <v>1980</v>
      </c>
      <c r="AF42" s="756">
        <f t="shared" si="18"/>
        <v>1</v>
      </c>
      <c r="AG42" s="118">
        <f t="shared" si="19"/>
        <v>1800</v>
      </c>
      <c r="AH42" s="118">
        <v>0</v>
      </c>
      <c r="AI42" s="127">
        <f t="shared" si="21"/>
        <v>0</v>
      </c>
      <c r="AJ42" s="397">
        <f t="shared" si="22"/>
        <v>0</v>
      </c>
      <c r="AK42" s="397">
        <f t="shared" si="23"/>
        <v>0</v>
      </c>
      <c r="AL42" s="118">
        <f t="shared" si="24"/>
        <v>0</v>
      </c>
      <c r="AM42" s="127">
        <f t="shared" si="25"/>
        <v>0</v>
      </c>
      <c r="AN42" s="95">
        <f t="shared" si="26"/>
        <v>0</v>
      </c>
      <c r="AO42" s="95">
        <f t="shared" si="27"/>
        <v>0</v>
      </c>
      <c r="AP42" s="397">
        <f t="shared" si="28"/>
        <v>0</v>
      </c>
      <c r="AQ42" s="118">
        <f t="shared" si="29"/>
        <v>0</v>
      </c>
      <c r="AR42" s="397">
        <f t="shared" si="30"/>
        <v>0</v>
      </c>
      <c r="AS42" s="118">
        <f t="shared" si="31"/>
        <v>0</v>
      </c>
      <c r="AT42" s="118">
        <f t="shared" si="32"/>
        <v>0</v>
      </c>
      <c r="AU42" s="127">
        <f t="shared" si="33"/>
        <v>0</v>
      </c>
      <c r="AV42" s="397">
        <f t="shared" si="34"/>
        <v>0</v>
      </c>
      <c r="AW42" s="118">
        <f t="shared" si="35"/>
        <v>0</v>
      </c>
      <c r="AX42" s="118">
        <f t="shared" si="36"/>
        <v>0</v>
      </c>
      <c r="AY42" s="127">
        <f t="shared" si="37"/>
        <v>0</v>
      </c>
      <c r="AZ42" s="397">
        <f t="shared" si="38"/>
        <v>0</v>
      </c>
      <c r="BA42" s="127">
        <f t="shared" si="39"/>
        <v>0</v>
      </c>
      <c r="BB42" s="397">
        <f t="shared" si="40"/>
        <v>0</v>
      </c>
      <c r="BC42" s="127">
        <f t="shared" si="41"/>
        <v>0</v>
      </c>
      <c r="BD42" s="118">
        <f t="shared" si="42"/>
        <v>0</v>
      </c>
    </row>
    <row r="43" spans="1:56" s="95" customFormat="1" x14ac:dyDescent="0.4">
      <c r="A43" s="157" t="s">
        <v>2588</v>
      </c>
      <c r="B43" s="92" t="s">
        <v>2443</v>
      </c>
      <c r="C43" s="93" t="s">
        <v>2590</v>
      </c>
      <c r="D43" s="188" t="s">
        <v>2592</v>
      </c>
      <c r="E43" s="95">
        <v>24000</v>
      </c>
      <c r="F43" s="118">
        <f t="shared" si="6"/>
        <v>14400</v>
      </c>
      <c r="G43" s="118">
        <f t="shared" si="7"/>
        <v>15840</v>
      </c>
      <c r="H43" s="129">
        <v>60</v>
      </c>
      <c r="I43" s="275" t="s">
        <v>2603</v>
      </c>
      <c r="J43" s="118">
        <v>2</v>
      </c>
      <c r="K43" s="325" t="s">
        <v>2599</v>
      </c>
      <c r="L43" s="221"/>
      <c r="M43" s="211" t="s">
        <v>111</v>
      </c>
      <c r="N43" s="331" t="s">
        <v>2678</v>
      </c>
      <c r="O43" s="428" t="s">
        <v>2722</v>
      </c>
      <c r="P43" s="393"/>
      <c r="Q43" s="337"/>
      <c r="R43" s="428"/>
      <c r="S43" s="111">
        <v>0</v>
      </c>
      <c r="T43" s="127">
        <f t="shared" si="8"/>
        <v>0</v>
      </c>
      <c r="U43" s="118">
        <v>2</v>
      </c>
      <c r="V43" s="127">
        <f t="shared" si="10"/>
        <v>28800</v>
      </c>
      <c r="W43" s="118">
        <v>2</v>
      </c>
      <c r="X43" s="127">
        <f t="shared" si="12"/>
        <v>28800</v>
      </c>
      <c r="Y43" s="118">
        <v>0</v>
      </c>
      <c r="Z43" s="127">
        <f t="shared" si="14"/>
        <v>0</v>
      </c>
      <c r="AA43" s="111">
        <f t="shared" si="0"/>
        <v>0</v>
      </c>
      <c r="AB43" s="119">
        <f t="shared" si="15"/>
        <v>0</v>
      </c>
      <c r="AC43" s="760">
        <f t="shared" si="43"/>
        <v>0</v>
      </c>
      <c r="AD43" s="128">
        <f t="shared" si="16"/>
        <v>0</v>
      </c>
      <c r="AE43" s="664">
        <f t="shared" si="17"/>
        <v>0</v>
      </c>
      <c r="AF43" s="756">
        <f t="shared" si="18"/>
        <v>0</v>
      </c>
      <c r="AG43" s="118">
        <f t="shared" si="19"/>
        <v>0</v>
      </c>
      <c r="AH43" s="118">
        <f t="shared" si="20"/>
        <v>0</v>
      </c>
      <c r="AI43" s="127">
        <f t="shared" si="21"/>
        <v>0</v>
      </c>
      <c r="AJ43" s="397">
        <f t="shared" si="22"/>
        <v>0</v>
      </c>
      <c r="AK43" s="397">
        <f t="shared" si="23"/>
        <v>0</v>
      </c>
      <c r="AL43" s="118">
        <f t="shared" si="24"/>
        <v>0</v>
      </c>
      <c r="AM43" s="127">
        <f t="shared" si="25"/>
        <v>0</v>
      </c>
      <c r="AN43" s="95">
        <f t="shared" si="26"/>
        <v>0</v>
      </c>
      <c r="AO43" s="95">
        <f t="shared" si="27"/>
        <v>0</v>
      </c>
      <c r="AP43" s="397">
        <f t="shared" si="28"/>
        <v>0</v>
      </c>
      <c r="AQ43" s="118">
        <f t="shared" si="29"/>
        <v>0</v>
      </c>
      <c r="AR43" s="397">
        <f t="shared" si="30"/>
        <v>0</v>
      </c>
      <c r="AS43" s="118">
        <f t="shared" si="31"/>
        <v>0</v>
      </c>
      <c r="AT43" s="118">
        <f t="shared" si="32"/>
        <v>0</v>
      </c>
      <c r="AU43" s="127">
        <f t="shared" si="33"/>
        <v>0</v>
      </c>
      <c r="AV43" s="397">
        <f t="shared" si="34"/>
        <v>0</v>
      </c>
      <c r="AW43" s="118">
        <f t="shared" si="35"/>
        <v>0</v>
      </c>
      <c r="AX43" s="118">
        <f t="shared" si="36"/>
        <v>0</v>
      </c>
      <c r="AY43" s="127">
        <f t="shared" si="37"/>
        <v>0</v>
      </c>
      <c r="AZ43" s="397">
        <f t="shared" si="38"/>
        <v>0</v>
      </c>
      <c r="BA43" s="127">
        <f t="shared" si="39"/>
        <v>0</v>
      </c>
      <c r="BB43" s="397">
        <f t="shared" si="40"/>
        <v>0</v>
      </c>
      <c r="BC43" s="127">
        <f t="shared" si="41"/>
        <v>0</v>
      </c>
      <c r="BD43" s="118">
        <f t="shared" si="42"/>
        <v>0</v>
      </c>
    </row>
    <row r="44" spans="1:56" s="6" customFormat="1" x14ac:dyDescent="0.4">
      <c r="A44" s="688" t="s">
        <v>2588</v>
      </c>
      <c r="B44" s="689" t="s">
        <v>2444</v>
      </c>
      <c r="C44" s="690" t="s">
        <v>2590</v>
      </c>
      <c r="D44" s="705" t="s">
        <v>2593</v>
      </c>
      <c r="E44" s="6">
        <v>30000</v>
      </c>
      <c r="F44" s="692">
        <f t="shared" si="6"/>
        <v>18000</v>
      </c>
      <c r="G44" s="692">
        <f t="shared" si="7"/>
        <v>19800</v>
      </c>
      <c r="H44" s="21">
        <v>60</v>
      </c>
      <c r="I44" s="693" t="s">
        <v>2603</v>
      </c>
      <c r="J44" s="692">
        <v>1</v>
      </c>
      <c r="K44" s="694" t="s">
        <v>2599</v>
      </c>
      <c r="L44" s="702"/>
      <c r="M44" s="695" t="s">
        <v>111</v>
      </c>
      <c r="N44" s="866" t="s">
        <v>3335</v>
      </c>
      <c r="O44" s="703"/>
      <c r="P44" s="828"/>
      <c r="Q44" s="703"/>
      <c r="R44" s="703"/>
      <c r="S44" s="700">
        <v>0</v>
      </c>
      <c r="T44" s="701">
        <f t="shared" si="8"/>
        <v>0</v>
      </c>
      <c r="U44" s="692">
        <v>1</v>
      </c>
      <c r="V44" s="701">
        <f t="shared" si="10"/>
        <v>18000</v>
      </c>
      <c r="W44" s="692">
        <f t="shared" si="11"/>
        <v>1</v>
      </c>
      <c r="X44" s="701">
        <f t="shared" si="12"/>
        <v>18000</v>
      </c>
      <c r="Y44" s="692">
        <f t="shared" si="13"/>
        <v>1</v>
      </c>
      <c r="Z44" s="701">
        <f t="shared" si="14"/>
        <v>18000</v>
      </c>
      <c r="AA44" s="700">
        <f t="shared" si="0"/>
        <v>1</v>
      </c>
      <c r="AB44" s="754">
        <f t="shared" si="15"/>
        <v>18000</v>
      </c>
      <c r="AC44" s="830">
        <f t="shared" si="43"/>
        <v>1</v>
      </c>
      <c r="AD44" s="831">
        <f t="shared" si="16"/>
        <v>18000</v>
      </c>
      <c r="AE44" s="764">
        <f t="shared" si="17"/>
        <v>19800</v>
      </c>
      <c r="AF44" s="832">
        <f t="shared" si="18"/>
        <v>1</v>
      </c>
      <c r="AG44" s="692">
        <f t="shared" si="19"/>
        <v>18000</v>
      </c>
      <c r="AH44" s="692">
        <f t="shared" si="20"/>
        <v>1</v>
      </c>
      <c r="AI44" s="701">
        <f t="shared" si="21"/>
        <v>18000</v>
      </c>
      <c r="AJ44" s="801">
        <f t="shared" si="22"/>
        <v>1</v>
      </c>
      <c r="AK44" s="801">
        <f t="shared" si="23"/>
        <v>18000</v>
      </c>
      <c r="AL44" s="692">
        <f t="shared" si="24"/>
        <v>1</v>
      </c>
      <c r="AM44" s="701">
        <f t="shared" si="25"/>
        <v>18000</v>
      </c>
      <c r="AN44" s="6">
        <v>0</v>
      </c>
      <c r="AO44" s="6">
        <f t="shared" si="27"/>
        <v>0</v>
      </c>
      <c r="AP44" s="801">
        <f t="shared" si="28"/>
        <v>0</v>
      </c>
      <c r="AQ44" s="692">
        <f t="shared" si="29"/>
        <v>0</v>
      </c>
      <c r="AR44" s="801">
        <f t="shared" si="30"/>
        <v>0</v>
      </c>
      <c r="AS44" s="692">
        <f t="shared" si="31"/>
        <v>0</v>
      </c>
      <c r="AT44" s="692">
        <f t="shared" si="32"/>
        <v>0</v>
      </c>
      <c r="AU44" s="701">
        <f t="shared" si="33"/>
        <v>0</v>
      </c>
      <c r="AV44" s="801">
        <f t="shared" si="34"/>
        <v>0</v>
      </c>
      <c r="AW44" s="692">
        <f t="shared" si="35"/>
        <v>0</v>
      </c>
      <c r="AX44" s="692">
        <f t="shared" si="36"/>
        <v>0</v>
      </c>
      <c r="AY44" s="701">
        <f t="shared" si="37"/>
        <v>0</v>
      </c>
      <c r="AZ44" s="801">
        <f t="shared" si="38"/>
        <v>0</v>
      </c>
      <c r="BA44" s="701">
        <f t="shared" si="39"/>
        <v>0</v>
      </c>
      <c r="BB44" s="801">
        <f t="shared" si="40"/>
        <v>0</v>
      </c>
      <c r="BC44" s="701">
        <f t="shared" si="41"/>
        <v>0</v>
      </c>
      <c r="BD44" s="692">
        <f t="shared" si="42"/>
        <v>0</v>
      </c>
    </row>
    <row r="45" spans="1:56" s="470" customFormat="1" ht="17.25" customHeight="1" x14ac:dyDescent="0.4">
      <c r="A45" s="595" t="s">
        <v>2717</v>
      </c>
      <c r="B45" s="447" t="s">
        <v>2445</v>
      </c>
      <c r="C45" s="468" t="s">
        <v>17</v>
      </c>
      <c r="D45" s="619" t="s">
        <v>2719</v>
      </c>
      <c r="E45" s="470">
        <v>10000</v>
      </c>
      <c r="F45" s="469">
        <f t="shared" ref="F45" si="52">E45*H45/100</f>
        <v>6000</v>
      </c>
      <c r="G45" s="469">
        <f t="shared" ref="G45" si="53">ROUND(F45*1.1,1)</f>
        <v>6600</v>
      </c>
      <c r="H45" s="30">
        <v>60</v>
      </c>
      <c r="I45" s="291" t="s">
        <v>2809</v>
      </c>
      <c r="J45" s="469">
        <v>2</v>
      </c>
      <c r="K45" s="629" t="s">
        <v>381</v>
      </c>
      <c r="L45" s="622" t="s">
        <v>2718</v>
      </c>
      <c r="M45" s="586"/>
      <c r="N45" s="798"/>
      <c r="O45" s="405"/>
      <c r="P45" s="408"/>
      <c r="Q45" s="405"/>
      <c r="R45" s="405"/>
      <c r="S45" s="442">
        <v>0</v>
      </c>
      <c r="T45" s="474">
        <f t="shared" ref="T45" si="54">F45*S45</f>
        <v>0</v>
      </c>
      <c r="U45" s="469">
        <v>2</v>
      </c>
      <c r="V45" s="474">
        <f t="shared" ref="V45" si="55">F45*U45</f>
        <v>12000</v>
      </c>
      <c r="W45" s="469">
        <f t="shared" ref="W45" si="56">U45</f>
        <v>2</v>
      </c>
      <c r="X45" s="474">
        <f t="shared" ref="X45" si="57">F45*W45</f>
        <v>12000</v>
      </c>
      <c r="Y45" s="469">
        <f t="shared" ref="Y45" si="58">W45</f>
        <v>2</v>
      </c>
      <c r="Z45" s="474">
        <f t="shared" ref="Z45" si="59">F45*Y45</f>
        <v>12000</v>
      </c>
      <c r="AA45" s="442">
        <f t="shared" ref="AA45" si="60">Y45</f>
        <v>2</v>
      </c>
      <c r="AB45" s="475">
        <f t="shared" ref="AB45" si="61">F45*AA45</f>
        <v>12000</v>
      </c>
      <c r="AC45" s="684">
        <f t="shared" ref="AC45" si="62">AA45</f>
        <v>2</v>
      </c>
      <c r="AD45" s="471">
        <f t="shared" ref="AD45" si="63">F45*AC45</f>
        <v>12000</v>
      </c>
      <c r="AE45" s="762">
        <f t="shared" ref="AE45" si="64">G45*AC45</f>
        <v>13200</v>
      </c>
      <c r="AF45" s="819">
        <f t="shared" si="18"/>
        <v>2</v>
      </c>
      <c r="AG45" s="469">
        <f t="shared" si="19"/>
        <v>12000</v>
      </c>
      <c r="AH45" s="469">
        <f t="shared" si="20"/>
        <v>2</v>
      </c>
      <c r="AI45" s="474">
        <f t="shared" si="21"/>
        <v>12000</v>
      </c>
      <c r="AJ45" s="588">
        <f t="shared" si="22"/>
        <v>2</v>
      </c>
      <c r="AK45" s="588">
        <f t="shared" si="23"/>
        <v>12000</v>
      </c>
      <c r="AL45" s="469">
        <f t="shared" si="24"/>
        <v>2</v>
      </c>
      <c r="AM45" s="474">
        <f t="shared" si="25"/>
        <v>12000</v>
      </c>
      <c r="AN45" s="470">
        <f t="shared" si="26"/>
        <v>2</v>
      </c>
      <c r="AO45" s="470">
        <f t="shared" si="27"/>
        <v>12000</v>
      </c>
      <c r="AP45" s="588">
        <f t="shared" si="28"/>
        <v>2</v>
      </c>
      <c r="AQ45" s="469">
        <f t="shared" si="29"/>
        <v>12000</v>
      </c>
      <c r="AR45" s="588">
        <f t="shared" si="30"/>
        <v>2</v>
      </c>
      <c r="AS45" s="469">
        <f t="shared" si="31"/>
        <v>12000</v>
      </c>
      <c r="AT45" s="469">
        <f t="shared" si="32"/>
        <v>2</v>
      </c>
      <c r="AU45" s="474">
        <f t="shared" si="33"/>
        <v>12000</v>
      </c>
      <c r="AV45" s="588">
        <f t="shared" si="34"/>
        <v>2</v>
      </c>
      <c r="AW45" s="469">
        <f t="shared" si="35"/>
        <v>12000</v>
      </c>
      <c r="AX45" s="469">
        <f t="shared" si="36"/>
        <v>2</v>
      </c>
      <c r="AY45" s="474">
        <f t="shared" si="37"/>
        <v>12000</v>
      </c>
      <c r="AZ45" s="588">
        <f t="shared" si="38"/>
        <v>2</v>
      </c>
      <c r="BA45" s="474">
        <f t="shared" si="39"/>
        <v>12000</v>
      </c>
      <c r="BB45" s="588">
        <f t="shared" si="40"/>
        <v>2</v>
      </c>
      <c r="BC45" s="474">
        <f t="shared" si="41"/>
        <v>12000</v>
      </c>
      <c r="BD45" s="469">
        <f t="shared" si="42"/>
        <v>13200</v>
      </c>
    </row>
    <row r="46" spans="1:56" s="95" customFormat="1" x14ac:dyDescent="0.4">
      <c r="A46" s="157" t="s">
        <v>2598</v>
      </c>
      <c r="B46" s="92" t="s">
        <v>2446</v>
      </c>
      <c r="C46" s="93" t="s">
        <v>2591</v>
      </c>
      <c r="D46" s="188" t="s">
        <v>2594</v>
      </c>
      <c r="E46" s="95">
        <v>2600</v>
      </c>
      <c r="F46" s="118">
        <f t="shared" si="6"/>
        <v>1300</v>
      </c>
      <c r="G46" s="118">
        <f t="shared" si="7"/>
        <v>1430</v>
      </c>
      <c r="H46" s="129">
        <v>50</v>
      </c>
      <c r="I46" s="275" t="s">
        <v>2603</v>
      </c>
      <c r="J46" s="118">
        <v>20</v>
      </c>
      <c r="K46" s="325" t="s">
        <v>2600</v>
      </c>
      <c r="L46" s="427" t="s">
        <v>2602</v>
      </c>
      <c r="M46" s="211" t="s">
        <v>111</v>
      </c>
      <c r="N46" s="529" t="s">
        <v>2616</v>
      </c>
      <c r="O46" s="428" t="s">
        <v>2689</v>
      </c>
      <c r="P46" s="461" t="s">
        <v>2949</v>
      </c>
      <c r="Q46" s="432" t="s">
        <v>2726</v>
      </c>
      <c r="R46" s="417" t="s">
        <v>2816</v>
      </c>
      <c r="S46" s="111">
        <v>0</v>
      </c>
      <c r="T46" s="127">
        <f t="shared" si="8"/>
        <v>0</v>
      </c>
      <c r="U46" s="118">
        <f t="shared" si="9"/>
        <v>0</v>
      </c>
      <c r="V46" s="127">
        <f t="shared" si="10"/>
        <v>0</v>
      </c>
      <c r="W46" s="118">
        <v>16</v>
      </c>
      <c r="X46" s="127">
        <f t="shared" si="12"/>
        <v>20800</v>
      </c>
      <c r="Y46" s="118">
        <v>5</v>
      </c>
      <c r="Z46" s="127">
        <f t="shared" si="14"/>
        <v>6500</v>
      </c>
      <c r="AA46" s="111">
        <v>1</v>
      </c>
      <c r="AB46" s="119">
        <f t="shared" si="15"/>
        <v>1300</v>
      </c>
      <c r="AC46" s="786">
        <f t="shared" si="43"/>
        <v>1</v>
      </c>
      <c r="AD46" s="128">
        <f t="shared" si="16"/>
        <v>1300</v>
      </c>
      <c r="AE46" s="664">
        <f t="shared" si="17"/>
        <v>1430</v>
      </c>
      <c r="AF46" s="756">
        <v>0</v>
      </c>
      <c r="AG46" s="118">
        <f t="shared" si="19"/>
        <v>0</v>
      </c>
      <c r="AH46" s="118">
        <f t="shared" si="20"/>
        <v>0</v>
      </c>
      <c r="AI46" s="127">
        <f t="shared" si="21"/>
        <v>0</v>
      </c>
      <c r="AJ46" s="397">
        <f t="shared" si="22"/>
        <v>0</v>
      </c>
      <c r="AK46" s="397">
        <f t="shared" si="23"/>
        <v>0</v>
      </c>
      <c r="AL46" s="118">
        <f t="shared" si="24"/>
        <v>0</v>
      </c>
      <c r="AM46" s="127">
        <f t="shared" si="25"/>
        <v>0</v>
      </c>
      <c r="AN46" s="95">
        <f t="shared" si="26"/>
        <v>0</v>
      </c>
      <c r="AO46" s="95">
        <f t="shared" si="27"/>
        <v>0</v>
      </c>
      <c r="AP46" s="397">
        <f t="shared" si="28"/>
        <v>0</v>
      </c>
      <c r="AQ46" s="118">
        <f t="shared" si="29"/>
        <v>0</v>
      </c>
      <c r="AR46" s="397">
        <f t="shared" si="30"/>
        <v>0</v>
      </c>
      <c r="AS46" s="118">
        <f t="shared" si="31"/>
        <v>0</v>
      </c>
      <c r="AT46" s="118">
        <f t="shared" si="32"/>
        <v>0</v>
      </c>
      <c r="AU46" s="127">
        <f t="shared" si="33"/>
        <v>0</v>
      </c>
      <c r="AV46" s="397">
        <f t="shared" si="34"/>
        <v>0</v>
      </c>
      <c r="AW46" s="118">
        <f t="shared" si="35"/>
        <v>0</v>
      </c>
      <c r="AX46" s="118">
        <f t="shared" si="36"/>
        <v>0</v>
      </c>
      <c r="AY46" s="127">
        <f t="shared" si="37"/>
        <v>0</v>
      </c>
      <c r="AZ46" s="397">
        <f t="shared" si="38"/>
        <v>0</v>
      </c>
      <c r="BA46" s="127">
        <f t="shared" si="39"/>
        <v>0</v>
      </c>
      <c r="BB46" s="397">
        <f t="shared" si="40"/>
        <v>0</v>
      </c>
      <c r="BC46" s="127">
        <f t="shared" si="41"/>
        <v>0</v>
      </c>
      <c r="BD46" s="118">
        <f t="shared" si="42"/>
        <v>0</v>
      </c>
    </row>
    <row r="47" spans="1:56" s="95" customFormat="1" x14ac:dyDescent="0.4">
      <c r="A47" s="157"/>
      <c r="B47" s="92"/>
      <c r="C47" s="93"/>
      <c r="D47" s="188"/>
      <c r="F47" s="118"/>
      <c r="G47" s="118"/>
      <c r="H47" s="129"/>
      <c r="I47" s="275"/>
      <c r="J47" s="118"/>
      <c r="K47" s="325"/>
      <c r="L47" s="427"/>
      <c r="M47" s="211"/>
      <c r="N47" s="331" t="s">
        <v>2923</v>
      </c>
      <c r="O47" s="428" t="s">
        <v>2925</v>
      </c>
      <c r="P47" s="461" t="s">
        <v>3242</v>
      </c>
      <c r="Q47" s="432"/>
      <c r="R47" s="428"/>
      <c r="S47" s="111"/>
      <c r="T47" s="127"/>
      <c r="U47" s="118"/>
      <c r="V47" s="127"/>
      <c r="W47" s="118"/>
      <c r="X47" s="127"/>
      <c r="Y47" s="118"/>
      <c r="Z47" s="127"/>
      <c r="AA47" s="111"/>
      <c r="AB47" s="119"/>
      <c r="AC47" s="760"/>
      <c r="AD47" s="128"/>
      <c r="AE47" s="664"/>
      <c r="AF47" s="756"/>
      <c r="AG47" s="118"/>
      <c r="AH47" s="118"/>
      <c r="AI47" s="127"/>
      <c r="AJ47" s="397"/>
      <c r="AK47" s="397"/>
      <c r="AL47" s="118"/>
      <c r="AM47" s="127"/>
      <c r="AN47" s="95">
        <f t="shared" si="26"/>
        <v>0</v>
      </c>
      <c r="AO47" s="95">
        <f t="shared" si="27"/>
        <v>0</v>
      </c>
      <c r="AP47" s="397">
        <f t="shared" si="28"/>
        <v>0</v>
      </c>
      <c r="AQ47" s="118">
        <f t="shared" si="29"/>
        <v>0</v>
      </c>
      <c r="AR47" s="397">
        <f t="shared" si="30"/>
        <v>0</v>
      </c>
      <c r="AS47" s="118">
        <f t="shared" si="31"/>
        <v>0</v>
      </c>
      <c r="AT47" s="118">
        <f t="shared" si="32"/>
        <v>0</v>
      </c>
      <c r="AU47" s="127">
        <f t="shared" si="33"/>
        <v>0</v>
      </c>
      <c r="AV47" s="397">
        <f t="shared" si="34"/>
        <v>0</v>
      </c>
      <c r="AW47" s="118">
        <f t="shared" si="35"/>
        <v>0</v>
      </c>
      <c r="AX47" s="118">
        <f t="shared" si="36"/>
        <v>0</v>
      </c>
      <c r="AY47" s="127">
        <f t="shared" si="37"/>
        <v>0</v>
      </c>
      <c r="AZ47" s="397">
        <f t="shared" si="38"/>
        <v>0</v>
      </c>
      <c r="BA47" s="127">
        <f t="shared" si="39"/>
        <v>0</v>
      </c>
      <c r="BB47" s="397">
        <f t="shared" si="40"/>
        <v>0</v>
      </c>
      <c r="BC47" s="127">
        <f t="shared" si="41"/>
        <v>0</v>
      </c>
      <c r="BD47" s="118">
        <f t="shared" si="42"/>
        <v>0</v>
      </c>
    </row>
    <row r="48" spans="1:56" s="95" customFormat="1" ht="15" customHeight="1" x14ac:dyDescent="0.4">
      <c r="A48" s="157" t="s">
        <v>2598</v>
      </c>
      <c r="B48" s="92" t="s">
        <v>2447</v>
      </c>
      <c r="C48" s="93" t="s">
        <v>2591</v>
      </c>
      <c r="D48" s="188" t="s">
        <v>2595</v>
      </c>
      <c r="E48" s="95">
        <v>2000</v>
      </c>
      <c r="F48" s="118">
        <f t="shared" si="6"/>
        <v>1000</v>
      </c>
      <c r="G48" s="118">
        <f t="shared" si="7"/>
        <v>1100</v>
      </c>
      <c r="H48" s="129">
        <v>50</v>
      </c>
      <c r="I48" s="275" t="s">
        <v>2603</v>
      </c>
      <c r="J48" s="118">
        <v>10</v>
      </c>
      <c r="K48" s="325" t="s">
        <v>2601</v>
      </c>
      <c r="L48" s="325"/>
      <c r="M48" s="211" t="s">
        <v>111</v>
      </c>
      <c r="N48" s="331" t="s">
        <v>2614</v>
      </c>
      <c r="O48" s="428" t="s">
        <v>2617</v>
      </c>
      <c r="P48" s="428" t="s">
        <v>2619</v>
      </c>
      <c r="Q48" s="428" t="s">
        <v>2620</v>
      </c>
      <c r="R48" s="428" t="s">
        <v>2685</v>
      </c>
      <c r="S48" s="111">
        <v>0</v>
      </c>
      <c r="T48" s="127">
        <f t="shared" si="8"/>
        <v>0</v>
      </c>
      <c r="U48" s="118">
        <f t="shared" si="9"/>
        <v>0</v>
      </c>
      <c r="V48" s="127">
        <f t="shared" si="10"/>
        <v>0</v>
      </c>
      <c r="W48" s="118">
        <v>1</v>
      </c>
      <c r="X48" s="127">
        <f t="shared" si="12"/>
        <v>1000</v>
      </c>
      <c r="Y48" s="118">
        <f t="shared" si="13"/>
        <v>1</v>
      </c>
      <c r="Z48" s="127">
        <f t="shared" si="14"/>
        <v>1000</v>
      </c>
      <c r="AA48" s="111">
        <v>0</v>
      </c>
      <c r="AB48" s="119">
        <f t="shared" si="15"/>
        <v>0</v>
      </c>
      <c r="AC48" s="760">
        <f t="shared" si="43"/>
        <v>0</v>
      </c>
      <c r="AD48" s="128">
        <f t="shared" si="16"/>
        <v>0</v>
      </c>
      <c r="AE48" s="664">
        <f t="shared" si="17"/>
        <v>0</v>
      </c>
      <c r="AF48" s="756">
        <f t="shared" si="18"/>
        <v>0</v>
      </c>
      <c r="AG48" s="118">
        <f t="shared" si="19"/>
        <v>0</v>
      </c>
      <c r="AH48" s="118">
        <f t="shared" si="20"/>
        <v>0</v>
      </c>
      <c r="AI48" s="127">
        <f t="shared" si="21"/>
        <v>0</v>
      </c>
      <c r="AJ48" s="397">
        <f t="shared" si="22"/>
        <v>0</v>
      </c>
      <c r="AK48" s="397">
        <f t="shared" si="23"/>
        <v>0</v>
      </c>
      <c r="AL48" s="118">
        <f t="shared" si="24"/>
        <v>0</v>
      </c>
      <c r="AM48" s="127">
        <f t="shared" si="25"/>
        <v>0</v>
      </c>
      <c r="AN48" s="95">
        <f t="shared" si="26"/>
        <v>0</v>
      </c>
      <c r="AO48" s="95">
        <f t="shared" si="27"/>
        <v>0</v>
      </c>
      <c r="AP48" s="397">
        <f t="shared" si="28"/>
        <v>0</v>
      </c>
      <c r="AQ48" s="118">
        <f t="shared" si="29"/>
        <v>0</v>
      </c>
      <c r="AR48" s="397">
        <f t="shared" si="30"/>
        <v>0</v>
      </c>
      <c r="AS48" s="118">
        <f t="shared" si="31"/>
        <v>0</v>
      </c>
      <c r="AT48" s="118">
        <f t="shared" si="32"/>
        <v>0</v>
      </c>
      <c r="AU48" s="127">
        <f t="shared" si="33"/>
        <v>0</v>
      </c>
      <c r="AV48" s="397">
        <f t="shared" si="34"/>
        <v>0</v>
      </c>
      <c r="AW48" s="118">
        <f t="shared" si="35"/>
        <v>0</v>
      </c>
      <c r="AX48" s="118">
        <f t="shared" si="36"/>
        <v>0</v>
      </c>
      <c r="AY48" s="127">
        <f t="shared" si="37"/>
        <v>0</v>
      </c>
      <c r="AZ48" s="397">
        <f t="shared" si="38"/>
        <v>0</v>
      </c>
      <c r="BA48" s="127">
        <f t="shared" si="39"/>
        <v>0</v>
      </c>
      <c r="BB48" s="397">
        <f t="shared" si="40"/>
        <v>0</v>
      </c>
      <c r="BC48" s="127">
        <f t="shared" si="41"/>
        <v>0</v>
      </c>
      <c r="BD48" s="118">
        <f t="shared" si="42"/>
        <v>0</v>
      </c>
    </row>
    <row r="49" spans="1:56" s="95" customFormat="1" ht="15" customHeight="1" x14ac:dyDescent="0.4">
      <c r="A49" s="157"/>
      <c r="B49" s="92"/>
      <c r="C49" s="93"/>
      <c r="D49" s="188"/>
      <c r="F49" s="118"/>
      <c r="G49" s="118"/>
      <c r="H49" s="129"/>
      <c r="I49" s="275"/>
      <c r="J49" s="118"/>
      <c r="K49" s="325"/>
      <c r="L49" s="325"/>
      <c r="M49" s="211"/>
      <c r="N49" s="331" t="s">
        <v>2690</v>
      </c>
      <c r="O49" s="428" t="s">
        <v>2924</v>
      </c>
      <c r="P49" s="633"/>
      <c r="Q49" s="428"/>
      <c r="R49" s="428"/>
      <c r="S49" s="111">
        <v>0</v>
      </c>
      <c r="T49" s="127"/>
      <c r="U49" s="118"/>
      <c r="V49" s="127"/>
      <c r="W49" s="118"/>
      <c r="X49" s="127"/>
      <c r="Y49" s="118"/>
      <c r="Z49" s="127"/>
      <c r="AA49" s="111"/>
      <c r="AB49" s="119"/>
      <c r="AC49" s="760"/>
      <c r="AD49" s="128"/>
      <c r="AE49" s="664"/>
      <c r="AF49" s="756"/>
      <c r="AG49" s="118"/>
      <c r="AH49" s="118"/>
      <c r="AI49" s="127"/>
      <c r="AJ49" s="397"/>
      <c r="AK49" s="397"/>
      <c r="AL49" s="118"/>
      <c r="AM49" s="127"/>
      <c r="AN49" s="95">
        <f t="shared" si="26"/>
        <v>0</v>
      </c>
      <c r="AO49" s="95">
        <f t="shared" si="27"/>
        <v>0</v>
      </c>
      <c r="AP49" s="397">
        <f t="shared" si="28"/>
        <v>0</v>
      </c>
      <c r="AQ49" s="118">
        <f t="shared" si="29"/>
        <v>0</v>
      </c>
      <c r="AR49" s="397">
        <f t="shared" si="30"/>
        <v>0</v>
      </c>
      <c r="AS49" s="118">
        <f t="shared" si="31"/>
        <v>0</v>
      </c>
      <c r="AT49" s="118">
        <f t="shared" si="32"/>
        <v>0</v>
      </c>
      <c r="AU49" s="127">
        <f t="shared" si="33"/>
        <v>0</v>
      </c>
      <c r="AV49" s="397">
        <f t="shared" si="34"/>
        <v>0</v>
      </c>
      <c r="AW49" s="118">
        <f t="shared" si="35"/>
        <v>0</v>
      </c>
      <c r="AX49" s="118">
        <f t="shared" si="36"/>
        <v>0</v>
      </c>
      <c r="AY49" s="127">
        <f t="shared" si="37"/>
        <v>0</v>
      </c>
      <c r="AZ49" s="397">
        <f t="shared" si="38"/>
        <v>0</v>
      </c>
      <c r="BA49" s="127">
        <f t="shared" si="39"/>
        <v>0</v>
      </c>
      <c r="BB49" s="397">
        <f t="shared" si="40"/>
        <v>0</v>
      </c>
      <c r="BC49" s="127">
        <f t="shared" si="41"/>
        <v>0</v>
      </c>
      <c r="BD49" s="118">
        <f t="shared" si="42"/>
        <v>0</v>
      </c>
    </row>
    <row r="50" spans="1:56" s="95" customFormat="1" ht="16.5" customHeight="1" x14ac:dyDescent="0.4">
      <c r="A50" s="157" t="s">
        <v>2598</v>
      </c>
      <c r="B50" s="92" t="s">
        <v>2448</v>
      </c>
      <c r="C50" s="93" t="s">
        <v>2591</v>
      </c>
      <c r="D50" s="200" t="s">
        <v>2605</v>
      </c>
      <c r="E50" s="95">
        <v>2800</v>
      </c>
      <c r="F50" s="118">
        <f t="shared" si="6"/>
        <v>1400</v>
      </c>
      <c r="G50" s="118">
        <f t="shared" si="7"/>
        <v>1540</v>
      </c>
      <c r="H50" s="129">
        <v>50</v>
      </c>
      <c r="I50" s="275" t="s">
        <v>2603</v>
      </c>
      <c r="J50" s="118">
        <v>10</v>
      </c>
      <c r="K50" s="325" t="s">
        <v>2601</v>
      </c>
      <c r="L50" s="325"/>
      <c r="M50" s="211" t="s">
        <v>111</v>
      </c>
      <c r="N50" s="331" t="s">
        <v>2623</v>
      </c>
      <c r="O50" s="428" t="s">
        <v>2685</v>
      </c>
      <c r="P50" s="461" t="s">
        <v>2691</v>
      </c>
      <c r="Q50" s="337"/>
      <c r="R50" s="428"/>
      <c r="S50" s="111">
        <v>0</v>
      </c>
      <c r="T50" s="127">
        <f t="shared" si="8"/>
        <v>0</v>
      </c>
      <c r="U50" s="118">
        <f t="shared" si="9"/>
        <v>0</v>
      </c>
      <c r="V50" s="127">
        <f t="shared" si="10"/>
        <v>0</v>
      </c>
      <c r="W50" s="118">
        <v>0</v>
      </c>
      <c r="X50" s="127">
        <f t="shared" si="12"/>
        <v>0</v>
      </c>
      <c r="Y50" s="118">
        <f t="shared" si="13"/>
        <v>0</v>
      </c>
      <c r="Z50" s="127">
        <f t="shared" si="14"/>
        <v>0</v>
      </c>
      <c r="AA50" s="111">
        <f t="shared" si="0"/>
        <v>0</v>
      </c>
      <c r="AB50" s="119">
        <f t="shared" si="15"/>
        <v>0</v>
      </c>
      <c r="AC50" s="760">
        <f t="shared" si="43"/>
        <v>0</v>
      </c>
      <c r="AD50" s="128">
        <f t="shared" si="16"/>
        <v>0</v>
      </c>
      <c r="AE50" s="664">
        <f t="shared" si="17"/>
        <v>0</v>
      </c>
      <c r="AF50" s="756">
        <f t="shared" si="18"/>
        <v>0</v>
      </c>
      <c r="AG50" s="118">
        <f t="shared" si="19"/>
        <v>0</v>
      </c>
      <c r="AH50" s="118">
        <f t="shared" si="20"/>
        <v>0</v>
      </c>
      <c r="AI50" s="127">
        <f t="shared" si="21"/>
        <v>0</v>
      </c>
      <c r="AJ50" s="397">
        <f t="shared" si="22"/>
        <v>0</v>
      </c>
      <c r="AK50" s="397">
        <f t="shared" si="23"/>
        <v>0</v>
      </c>
      <c r="AL50" s="118">
        <f t="shared" si="24"/>
        <v>0</v>
      </c>
      <c r="AM50" s="127">
        <f t="shared" si="25"/>
        <v>0</v>
      </c>
      <c r="AN50" s="95">
        <f t="shared" si="26"/>
        <v>0</v>
      </c>
      <c r="AO50" s="95">
        <f t="shared" si="27"/>
        <v>0</v>
      </c>
      <c r="AP50" s="397">
        <f t="shared" si="28"/>
        <v>0</v>
      </c>
      <c r="AQ50" s="118">
        <f t="shared" si="29"/>
        <v>0</v>
      </c>
      <c r="AR50" s="397">
        <f t="shared" si="30"/>
        <v>0</v>
      </c>
      <c r="AS50" s="118">
        <f t="shared" si="31"/>
        <v>0</v>
      </c>
      <c r="AT50" s="118">
        <f t="shared" si="32"/>
        <v>0</v>
      </c>
      <c r="AU50" s="127">
        <f t="shared" si="33"/>
        <v>0</v>
      </c>
      <c r="AV50" s="397">
        <f t="shared" si="34"/>
        <v>0</v>
      </c>
      <c r="AW50" s="118">
        <f t="shared" si="35"/>
        <v>0</v>
      </c>
      <c r="AX50" s="118">
        <f t="shared" si="36"/>
        <v>0</v>
      </c>
      <c r="AY50" s="127">
        <f t="shared" si="37"/>
        <v>0</v>
      </c>
      <c r="AZ50" s="397">
        <f t="shared" si="38"/>
        <v>0</v>
      </c>
      <c r="BA50" s="127">
        <f t="shared" si="39"/>
        <v>0</v>
      </c>
      <c r="BB50" s="397">
        <f t="shared" si="40"/>
        <v>0</v>
      </c>
      <c r="BC50" s="127">
        <f t="shared" si="41"/>
        <v>0</v>
      </c>
      <c r="BD50" s="118">
        <f t="shared" si="42"/>
        <v>0</v>
      </c>
    </row>
    <row r="51" spans="1:56" s="95" customFormat="1" x14ac:dyDescent="0.4">
      <c r="A51" s="157" t="s">
        <v>2598</v>
      </c>
      <c r="B51" s="92" t="s">
        <v>2449</v>
      </c>
      <c r="C51" s="93" t="s">
        <v>2591</v>
      </c>
      <c r="D51" s="200" t="s">
        <v>2596</v>
      </c>
      <c r="E51" s="95">
        <v>1800</v>
      </c>
      <c r="F51" s="118">
        <f t="shared" si="6"/>
        <v>900</v>
      </c>
      <c r="G51" s="118">
        <f t="shared" si="7"/>
        <v>990</v>
      </c>
      <c r="H51" s="129">
        <v>50</v>
      </c>
      <c r="I51" s="275" t="s">
        <v>2603</v>
      </c>
      <c r="J51" s="118">
        <v>10</v>
      </c>
      <c r="K51" s="325" t="s">
        <v>2601</v>
      </c>
      <c r="L51" s="221"/>
      <c r="M51" s="211" t="s">
        <v>111</v>
      </c>
      <c r="N51" s="331" t="s">
        <v>2615</v>
      </c>
      <c r="O51" s="428" t="s">
        <v>2616</v>
      </c>
      <c r="P51" s="428" t="s">
        <v>2685</v>
      </c>
      <c r="Q51" s="432" t="s">
        <v>2703</v>
      </c>
      <c r="R51" s="428" t="s">
        <v>2924</v>
      </c>
      <c r="S51" s="111">
        <v>0</v>
      </c>
      <c r="T51" s="127">
        <f t="shared" si="8"/>
        <v>0</v>
      </c>
      <c r="U51" s="118">
        <f t="shared" si="9"/>
        <v>0</v>
      </c>
      <c r="V51" s="127">
        <f t="shared" si="10"/>
        <v>0</v>
      </c>
      <c r="W51" s="118">
        <v>2</v>
      </c>
      <c r="X51" s="127">
        <f t="shared" si="12"/>
        <v>1800</v>
      </c>
      <c r="Y51" s="118">
        <v>1</v>
      </c>
      <c r="Z51" s="127">
        <f t="shared" si="14"/>
        <v>900</v>
      </c>
      <c r="AA51" s="111">
        <v>0</v>
      </c>
      <c r="AB51" s="119">
        <f t="shared" si="15"/>
        <v>0</v>
      </c>
      <c r="AC51" s="760">
        <f t="shared" si="43"/>
        <v>0</v>
      </c>
      <c r="AD51" s="128">
        <f t="shared" si="16"/>
        <v>0</v>
      </c>
      <c r="AE51" s="664">
        <f t="shared" si="17"/>
        <v>0</v>
      </c>
      <c r="AF51" s="756">
        <f t="shared" si="18"/>
        <v>0</v>
      </c>
      <c r="AG51" s="118">
        <f t="shared" si="19"/>
        <v>0</v>
      </c>
      <c r="AH51" s="118">
        <f t="shared" si="20"/>
        <v>0</v>
      </c>
      <c r="AI51" s="127">
        <f t="shared" si="21"/>
        <v>0</v>
      </c>
      <c r="AJ51" s="397">
        <f t="shared" si="22"/>
        <v>0</v>
      </c>
      <c r="AK51" s="397">
        <f t="shared" si="23"/>
        <v>0</v>
      </c>
      <c r="AL51" s="118">
        <f t="shared" si="24"/>
        <v>0</v>
      </c>
      <c r="AM51" s="127">
        <f t="shared" si="25"/>
        <v>0</v>
      </c>
      <c r="AN51" s="95">
        <f t="shared" si="26"/>
        <v>0</v>
      </c>
      <c r="AO51" s="95">
        <f t="shared" si="27"/>
        <v>0</v>
      </c>
      <c r="AP51" s="397">
        <f t="shared" si="28"/>
        <v>0</v>
      </c>
      <c r="AQ51" s="118">
        <f t="shared" si="29"/>
        <v>0</v>
      </c>
      <c r="AR51" s="397">
        <f t="shared" si="30"/>
        <v>0</v>
      </c>
      <c r="AS51" s="118">
        <f t="shared" si="31"/>
        <v>0</v>
      </c>
      <c r="AT51" s="118">
        <f t="shared" si="32"/>
        <v>0</v>
      </c>
      <c r="AU51" s="127">
        <f t="shared" si="33"/>
        <v>0</v>
      </c>
      <c r="AV51" s="397">
        <f t="shared" si="34"/>
        <v>0</v>
      </c>
      <c r="AW51" s="118">
        <f t="shared" si="35"/>
        <v>0</v>
      </c>
      <c r="AX51" s="118">
        <f t="shared" si="36"/>
        <v>0</v>
      </c>
      <c r="AY51" s="127">
        <f t="shared" si="37"/>
        <v>0</v>
      </c>
      <c r="AZ51" s="397">
        <f t="shared" si="38"/>
        <v>0</v>
      </c>
      <c r="BA51" s="127">
        <f t="shared" si="39"/>
        <v>0</v>
      </c>
      <c r="BB51" s="397">
        <f t="shared" si="40"/>
        <v>0</v>
      </c>
      <c r="BC51" s="127">
        <f t="shared" si="41"/>
        <v>0</v>
      </c>
      <c r="BD51" s="118">
        <f t="shared" si="42"/>
        <v>0</v>
      </c>
    </row>
    <row r="52" spans="1:56" s="470" customFormat="1" x14ac:dyDescent="0.4">
      <c r="A52" s="595" t="s">
        <v>2598</v>
      </c>
      <c r="B52" s="447" t="s">
        <v>2450</v>
      </c>
      <c r="C52" s="468" t="s">
        <v>2591</v>
      </c>
      <c r="D52" s="594" t="s">
        <v>2597</v>
      </c>
      <c r="E52" s="470">
        <v>2800</v>
      </c>
      <c r="F52" s="469">
        <f t="shared" si="6"/>
        <v>1400</v>
      </c>
      <c r="G52" s="469">
        <f t="shared" si="7"/>
        <v>1540</v>
      </c>
      <c r="H52" s="30">
        <v>50</v>
      </c>
      <c r="I52" s="291" t="s">
        <v>2603</v>
      </c>
      <c r="J52" s="469">
        <v>10</v>
      </c>
      <c r="K52" s="629" t="s">
        <v>2601</v>
      </c>
      <c r="L52" s="622"/>
      <c r="M52" s="586"/>
      <c r="N52" s="797" t="s">
        <v>2614</v>
      </c>
      <c r="O52" s="403" t="s">
        <v>2619</v>
      </c>
      <c r="P52" s="403" t="s">
        <v>2620</v>
      </c>
      <c r="Q52" s="405" t="s">
        <v>2703</v>
      </c>
      <c r="R52" s="403" t="s">
        <v>3160</v>
      </c>
      <c r="S52" s="442">
        <v>0</v>
      </c>
      <c r="T52" s="474">
        <f t="shared" si="8"/>
        <v>0</v>
      </c>
      <c r="U52" s="469">
        <f t="shared" si="9"/>
        <v>0</v>
      </c>
      <c r="V52" s="474">
        <f t="shared" si="10"/>
        <v>0</v>
      </c>
      <c r="W52" s="469">
        <v>7</v>
      </c>
      <c r="X52" s="474">
        <f t="shared" si="12"/>
        <v>9800</v>
      </c>
      <c r="Y52" s="469">
        <v>6</v>
      </c>
      <c r="Z52" s="474">
        <f t="shared" si="14"/>
        <v>8400</v>
      </c>
      <c r="AA52" s="442">
        <f t="shared" si="0"/>
        <v>6</v>
      </c>
      <c r="AB52" s="475">
        <f t="shared" si="15"/>
        <v>8400</v>
      </c>
      <c r="AC52" s="684">
        <f t="shared" si="43"/>
        <v>6</v>
      </c>
      <c r="AD52" s="471">
        <f t="shared" si="16"/>
        <v>8400</v>
      </c>
      <c r="AE52" s="762">
        <f t="shared" si="17"/>
        <v>9240</v>
      </c>
      <c r="AF52" s="819">
        <v>2</v>
      </c>
      <c r="AG52" s="469">
        <f t="shared" si="19"/>
        <v>2800</v>
      </c>
      <c r="AH52" s="469">
        <v>1</v>
      </c>
      <c r="AI52" s="474">
        <f t="shared" si="21"/>
        <v>1400</v>
      </c>
      <c r="AJ52" s="588">
        <f t="shared" si="22"/>
        <v>1</v>
      </c>
      <c r="AK52" s="588">
        <f t="shared" si="23"/>
        <v>1400</v>
      </c>
      <c r="AL52" s="469">
        <f t="shared" si="24"/>
        <v>1</v>
      </c>
      <c r="AM52" s="474">
        <f t="shared" si="25"/>
        <v>1400</v>
      </c>
      <c r="AN52" s="470">
        <f t="shared" si="26"/>
        <v>1</v>
      </c>
      <c r="AO52" s="470">
        <f t="shared" si="27"/>
        <v>1400</v>
      </c>
      <c r="AP52" s="588">
        <f t="shared" si="28"/>
        <v>1</v>
      </c>
      <c r="AQ52" s="469">
        <f t="shared" si="29"/>
        <v>1400</v>
      </c>
      <c r="AR52" s="588">
        <f t="shared" si="30"/>
        <v>1</v>
      </c>
      <c r="AS52" s="469">
        <f t="shared" si="31"/>
        <v>1400</v>
      </c>
      <c r="AT52" s="469">
        <f t="shared" si="32"/>
        <v>1</v>
      </c>
      <c r="AU52" s="474">
        <f t="shared" si="33"/>
        <v>1400</v>
      </c>
      <c r="AV52" s="588">
        <f t="shared" si="34"/>
        <v>1</v>
      </c>
      <c r="AW52" s="469">
        <f t="shared" si="35"/>
        <v>1400</v>
      </c>
      <c r="AX52" s="469">
        <f t="shared" si="36"/>
        <v>1</v>
      </c>
      <c r="AY52" s="474">
        <f t="shared" si="37"/>
        <v>1400</v>
      </c>
      <c r="AZ52" s="588">
        <f t="shared" si="38"/>
        <v>1</v>
      </c>
      <c r="BA52" s="474">
        <f t="shared" si="39"/>
        <v>1400</v>
      </c>
      <c r="BB52" s="588">
        <f t="shared" si="40"/>
        <v>1</v>
      </c>
      <c r="BC52" s="474">
        <f t="shared" si="41"/>
        <v>1400</v>
      </c>
      <c r="BD52" s="469">
        <f t="shared" si="42"/>
        <v>1540</v>
      </c>
    </row>
    <row r="53" spans="1:56" s="470" customFormat="1" x14ac:dyDescent="0.4">
      <c r="A53" s="595"/>
      <c r="B53" s="447"/>
      <c r="C53" s="468"/>
      <c r="D53" s="594"/>
      <c r="F53" s="469"/>
      <c r="G53" s="469"/>
      <c r="H53" s="30"/>
      <c r="I53" s="291"/>
      <c r="J53" s="469"/>
      <c r="K53" s="629"/>
      <c r="L53" s="622"/>
      <c r="M53" s="586"/>
      <c r="N53" s="284" t="s">
        <v>3166</v>
      </c>
      <c r="O53" s="403" t="s">
        <v>3195</v>
      </c>
      <c r="P53" s="488"/>
      <c r="Q53" s="405"/>
      <c r="R53" s="403"/>
      <c r="S53" s="700"/>
      <c r="T53" s="701"/>
      <c r="U53" s="692"/>
      <c r="V53" s="701"/>
      <c r="W53" s="692"/>
      <c r="X53" s="701"/>
      <c r="Y53" s="692"/>
      <c r="Z53" s="701"/>
      <c r="AA53" s="700"/>
      <c r="AB53" s="754"/>
      <c r="AC53" s="830"/>
      <c r="AD53" s="831"/>
      <c r="AE53" s="764"/>
      <c r="AF53" s="832"/>
      <c r="AG53" s="692"/>
      <c r="AH53" s="692"/>
      <c r="AI53" s="701"/>
      <c r="AJ53" s="801"/>
      <c r="AK53" s="801"/>
      <c r="AL53" s="692"/>
      <c r="AM53" s="701"/>
      <c r="AN53" s="6">
        <f t="shared" si="26"/>
        <v>0</v>
      </c>
      <c r="AO53" s="6">
        <f t="shared" si="27"/>
        <v>0</v>
      </c>
      <c r="AP53" s="397">
        <f t="shared" si="28"/>
        <v>0</v>
      </c>
      <c r="AQ53" s="118">
        <f t="shared" si="29"/>
        <v>0</v>
      </c>
      <c r="AR53" s="397">
        <f t="shared" si="30"/>
        <v>0</v>
      </c>
      <c r="AS53" s="118">
        <f t="shared" si="31"/>
        <v>0</v>
      </c>
      <c r="AT53" s="118">
        <f t="shared" si="32"/>
        <v>0</v>
      </c>
      <c r="AU53" s="127">
        <f t="shared" si="33"/>
        <v>0</v>
      </c>
      <c r="AV53" s="397">
        <f t="shared" si="34"/>
        <v>0</v>
      </c>
      <c r="AW53" s="118">
        <f t="shared" si="35"/>
        <v>0</v>
      </c>
      <c r="AX53" s="118">
        <f t="shared" si="36"/>
        <v>0</v>
      </c>
      <c r="AY53" s="127">
        <f t="shared" si="37"/>
        <v>0</v>
      </c>
      <c r="AZ53" s="397">
        <f t="shared" si="38"/>
        <v>0</v>
      </c>
      <c r="BA53" s="127">
        <f t="shared" si="39"/>
        <v>0</v>
      </c>
      <c r="BB53" s="397">
        <f t="shared" si="40"/>
        <v>0</v>
      </c>
      <c r="BC53" s="127">
        <f t="shared" si="41"/>
        <v>0</v>
      </c>
      <c r="BD53" s="118">
        <f t="shared" si="42"/>
        <v>0</v>
      </c>
    </row>
    <row r="54" spans="1:56" s="95" customFormat="1" x14ac:dyDescent="0.4">
      <c r="A54" s="157" t="s">
        <v>2609</v>
      </c>
      <c r="B54" s="92" t="s">
        <v>2451</v>
      </c>
      <c r="C54" s="93" t="s">
        <v>946</v>
      </c>
      <c r="D54" s="188" t="s">
        <v>2606</v>
      </c>
      <c r="E54" s="95">
        <v>8000</v>
      </c>
      <c r="F54" s="118">
        <f t="shared" si="6"/>
        <v>4000</v>
      </c>
      <c r="G54" s="118">
        <f t="shared" si="7"/>
        <v>4400</v>
      </c>
      <c r="H54" s="129">
        <v>50</v>
      </c>
      <c r="I54" s="275" t="s">
        <v>2603</v>
      </c>
      <c r="J54" s="118">
        <v>2</v>
      </c>
      <c r="K54" s="325" t="s">
        <v>2608</v>
      </c>
      <c r="L54" s="302" t="s">
        <v>2610</v>
      </c>
      <c r="M54" s="211" t="s">
        <v>111</v>
      </c>
      <c r="N54" s="331" t="s">
        <v>2622</v>
      </c>
      <c r="O54" s="428"/>
      <c r="P54" s="393"/>
      <c r="Q54" s="337"/>
      <c r="R54" s="428"/>
      <c r="S54" s="111">
        <v>0</v>
      </c>
      <c r="T54" s="127">
        <f t="shared" si="8"/>
        <v>0</v>
      </c>
      <c r="U54" s="118">
        <f t="shared" si="9"/>
        <v>0</v>
      </c>
      <c r="V54" s="127">
        <f t="shared" si="10"/>
        <v>0</v>
      </c>
      <c r="W54" s="118">
        <f t="shared" si="11"/>
        <v>0</v>
      </c>
      <c r="X54" s="127">
        <f t="shared" si="12"/>
        <v>0</v>
      </c>
      <c r="Y54" s="118">
        <f t="shared" si="13"/>
        <v>0</v>
      </c>
      <c r="Z54" s="127">
        <f t="shared" si="14"/>
        <v>0</v>
      </c>
      <c r="AA54" s="111">
        <f t="shared" si="0"/>
        <v>0</v>
      </c>
      <c r="AB54" s="119">
        <f t="shared" si="15"/>
        <v>0</v>
      </c>
      <c r="AC54" s="760">
        <f t="shared" si="43"/>
        <v>0</v>
      </c>
      <c r="AD54" s="128">
        <f t="shared" si="16"/>
        <v>0</v>
      </c>
      <c r="AE54" s="664">
        <f t="shared" si="17"/>
        <v>0</v>
      </c>
      <c r="AF54" s="756">
        <f t="shared" si="18"/>
        <v>0</v>
      </c>
      <c r="AG54" s="118">
        <f t="shared" si="19"/>
        <v>0</v>
      </c>
      <c r="AH54" s="118">
        <f t="shared" si="20"/>
        <v>0</v>
      </c>
      <c r="AI54" s="127">
        <f t="shared" si="21"/>
        <v>0</v>
      </c>
      <c r="AJ54" s="397">
        <f t="shared" si="22"/>
        <v>0</v>
      </c>
      <c r="AK54" s="397">
        <f t="shared" si="23"/>
        <v>0</v>
      </c>
      <c r="AL54" s="118">
        <f t="shared" si="24"/>
        <v>0</v>
      </c>
      <c r="AM54" s="127">
        <f t="shared" si="25"/>
        <v>0</v>
      </c>
      <c r="AN54" s="95">
        <f t="shared" si="26"/>
        <v>0</v>
      </c>
      <c r="AO54" s="95">
        <f t="shared" si="27"/>
        <v>0</v>
      </c>
      <c r="AP54" s="397">
        <f t="shared" si="28"/>
        <v>0</v>
      </c>
      <c r="AQ54" s="118">
        <f t="shared" si="29"/>
        <v>0</v>
      </c>
      <c r="AR54" s="397">
        <f t="shared" si="30"/>
        <v>0</v>
      </c>
      <c r="AS54" s="118">
        <f t="shared" si="31"/>
        <v>0</v>
      </c>
      <c r="AT54" s="118">
        <f t="shared" si="32"/>
        <v>0</v>
      </c>
      <c r="AU54" s="127">
        <f t="shared" si="33"/>
        <v>0</v>
      </c>
      <c r="AV54" s="397">
        <f t="shared" si="34"/>
        <v>0</v>
      </c>
      <c r="AW54" s="118">
        <f t="shared" si="35"/>
        <v>0</v>
      </c>
      <c r="AX54" s="118">
        <f t="shared" si="36"/>
        <v>0</v>
      </c>
      <c r="AY54" s="127">
        <f t="shared" si="37"/>
        <v>0</v>
      </c>
      <c r="AZ54" s="397">
        <f t="shared" si="38"/>
        <v>0</v>
      </c>
      <c r="BA54" s="127">
        <f t="shared" si="39"/>
        <v>0</v>
      </c>
      <c r="BB54" s="397">
        <f t="shared" si="40"/>
        <v>0</v>
      </c>
      <c r="BC54" s="127">
        <f t="shared" si="41"/>
        <v>0</v>
      </c>
      <c r="BD54" s="118">
        <f t="shared" si="42"/>
        <v>0</v>
      </c>
    </row>
    <row r="55" spans="1:56" s="95" customFormat="1" x14ac:dyDescent="0.4">
      <c r="A55" s="157" t="s">
        <v>2609</v>
      </c>
      <c r="B55" s="92" t="s">
        <v>2452</v>
      </c>
      <c r="C55" s="93" t="s">
        <v>946</v>
      </c>
      <c r="D55" s="188" t="s">
        <v>2607</v>
      </c>
      <c r="E55" s="95">
        <v>15000</v>
      </c>
      <c r="F55" s="118">
        <f t="shared" si="6"/>
        <v>7500</v>
      </c>
      <c r="G55" s="118">
        <f t="shared" si="7"/>
        <v>8250</v>
      </c>
      <c r="H55" s="129">
        <v>50</v>
      </c>
      <c r="I55" s="275" t="s">
        <v>2603</v>
      </c>
      <c r="J55" s="118">
        <v>5</v>
      </c>
      <c r="K55" s="325" t="s">
        <v>2608</v>
      </c>
      <c r="L55" s="221" t="s">
        <v>1388</v>
      </c>
      <c r="M55" s="211" t="s">
        <v>111</v>
      </c>
      <c r="N55" s="331" t="s">
        <v>2793</v>
      </c>
      <c r="O55" s="428"/>
      <c r="P55" s="393"/>
      <c r="Q55" s="337"/>
      <c r="R55" s="428"/>
      <c r="S55" s="111">
        <v>0</v>
      </c>
      <c r="T55" s="127">
        <f t="shared" si="8"/>
        <v>0</v>
      </c>
      <c r="U55" s="118">
        <f t="shared" si="9"/>
        <v>0</v>
      </c>
      <c r="V55" s="127">
        <f t="shared" si="10"/>
        <v>0</v>
      </c>
      <c r="W55" s="118">
        <v>5</v>
      </c>
      <c r="X55" s="127">
        <f t="shared" si="12"/>
        <v>37500</v>
      </c>
      <c r="Y55" s="118">
        <v>0</v>
      </c>
      <c r="Z55" s="127">
        <f t="shared" si="14"/>
        <v>0</v>
      </c>
      <c r="AA55" s="111">
        <f t="shared" si="0"/>
        <v>0</v>
      </c>
      <c r="AB55" s="119">
        <f t="shared" si="15"/>
        <v>0</v>
      </c>
      <c r="AC55" s="760">
        <f t="shared" si="43"/>
        <v>0</v>
      </c>
      <c r="AD55" s="128">
        <f t="shared" si="16"/>
        <v>0</v>
      </c>
      <c r="AE55" s="664">
        <f t="shared" si="17"/>
        <v>0</v>
      </c>
      <c r="AF55" s="756">
        <f t="shared" si="18"/>
        <v>0</v>
      </c>
      <c r="AG55" s="118">
        <f t="shared" si="19"/>
        <v>0</v>
      </c>
      <c r="AH55" s="118">
        <f t="shared" si="20"/>
        <v>0</v>
      </c>
      <c r="AI55" s="127">
        <f t="shared" si="21"/>
        <v>0</v>
      </c>
      <c r="AJ55" s="397">
        <f t="shared" si="22"/>
        <v>0</v>
      </c>
      <c r="AK55" s="397">
        <f t="shared" si="23"/>
        <v>0</v>
      </c>
      <c r="AL55" s="118">
        <f t="shared" si="24"/>
        <v>0</v>
      </c>
      <c r="AM55" s="127">
        <f t="shared" si="25"/>
        <v>0</v>
      </c>
      <c r="AN55" s="95">
        <f t="shared" si="26"/>
        <v>0</v>
      </c>
      <c r="AO55" s="95">
        <f t="shared" si="27"/>
        <v>0</v>
      </c>
      <c r="AP55" s="397">
        <f t="shared" si="28"/>
        <v>0</v>
      </c>
      <c r="AQ55" s="118">
        <f t="shared" si="29"/>
        <v>0</v>
      </c>
      <c r="AR55" s="397">
        <f t="shared" si="30"/>
        <v>0</v>
      </c>
      <c r="AS55" s="118">
        <f t="shared" si="31"/>
        <v>0</v>
      </c>
      <c r="AT55" s="118">
        <f t="shared" si="32"/>
        <v>0</v>
      </c>
      <c r="AU55" s="127">
        <f t="shared" si="33"/>
        <v>0</v>
      </c>
      <c r="AV55" s="397">
        <f t="shared" si="34"/>
        <v>0</v>
      </c>
      <c r="AW55" s="118">
        <f t="shared" si="35"/>
        <v>0</v>
      </c>
      <c r="AX55" s="118">
        <f t="shared" si="36"/>
        <v>0</v>
      </c>
      <c r="AY55" s="127">
        <f t="shared" si="37"/>
        <v>0</v>
      </c>
      <c r="AZ55" s="397">
        <f t="shared" si="38"/>
        <v>0</v>
      </c>
      <c r="BA55" s="127">
        <f t="shared" si="39"/>
        <v>0</v>
      </c>
      <c r="BB55" s="397">
        <f t="shared" si="40"/>
        <v>0</v>
      </c>
      <c r="BC55" s="127">
        <f t="shared" si="41"/>
        <v>0</v>
      </c>
      <c r="BD55" s="118">
        <f t="shared" si="42"/>
        <v>0</v>
      </c>
    </row>
    <row r="56" spans="1:56" s="95" customFormat="1" x14ac:dyDescent="0.4">
      <c r="A56" s="157" t="s">
        <v>2659</v>
      </c>
      <c r="B56" s="92" t="s">
        <v>2453</v>
      </c>
      <c r="C56" s="93" t="s">
        <v>2660</v>
      </c>
      <c r="D56" s="200" t="s">
        <v>2661</v>
      </c>
      <c r="E56" s="95">
        <v>48000</v>
      </c>
      <c r="F56" s="118">
        <f t="shared" si="6"/>
        <v>28800</v>
      </c>
      <c r="G56" s="118">
        <f t="shared" si="7"/>
        <v>31680</v>
      </c>
      <c r="H56" s="129">
        <v>60</v>
      </c>
      <c r="I56" s="275" t="s">
        <v>2603</v>
      </c>
      <c r="J56" s="278">
        <v>1</v>
      </c>
      <c r="K56" s="325" t="s">
        <v>2662</v>
      </c>
      <c r="L56" s="125"/>
      <c r="M56" s="211" t="s">
        <v>111</v>
      </c>
      <c r="N56" s="331">
        <v>44482</v>
      </c>
      <c r="O56" s="428"/>
      <c r="P56" s="393"/>
      <c r="Q56" s="337"/>
      <c r="R56" s="428"/>
      <c r="S56" s="111">
        <v>0</v>
      </c>
      <c r="T56" s="127">
        <f t="shared" si="8"/>
        <v>0</v>
      </c>
      <c r="U56" s="118">
        <f t="shared" si="9"/>
        <v>0</v>
      </c>
      <c r="V56" s="127">
        <f t="shared" si="10"/>
        <v>0</v>
      </c>
      <c r="W56" s="118">
        <v>1</v>
      </c>
      <c r="X56" s="127">
        <f t="shared" si="12"/>
        <v>28800</v>
      </c>
      <c r="Y56" s="118">
        <f t="shared" si="13"/>
        <v>1</v>
      </c>
      <c r="Z56" s="127">
        <f t="shared" si="14"/>
        <v>28800</v>
      </c>
      <c r="AA56" s="111">
        <f t="shared" si="0"/>
        <v>1</v>
      </c>
      <c r="AB56" s="119">
        <f t="shared" si="15"/>
        <v>28800</v>
      </c>
      <c r="AC56" s="760">
        <v>0</v>
      </c>
      <c r="AD56" s="128">
        <f t="shared" si="16"/>
        <v>0</v>
      </c>
      <c r="AE56" s="664">
        <f t="shared" si="17"/>
        <v>0</v>
      </c>
      <c r="AF56" s="756">
        <f t="shared" si="18"/>
        <v>0</v>
      </c>
      <c r="AG56" s="118">
        <f t="shared" si="19"/>
        <v>0</v>
      </c>
      <c r="AH56" s="118">
        <f t="shared" si="20"/>
        <v>0</v>
      </c>
      <c r="AI56" s="127">
        <f t="shared" si="21"/>
        <v>0</v>
      </c>
      <c r="AJ56" s="397">
        <f t="shared" si="22"/>
        <v>0</v>
      </c>
      <c r="AK56" s="397">
        <f t="shared" si="23"/>
        <v>0</v>
      </c>
      <c r="AL56" s="118">
        <f t="shared" si="24"/>
        <v>0</v>
      </c>
      <c r="AM56" s="127">
        <f t="shared" si="25"/>
        <v>0</v>
      </c>
      <c r="AN56" s="95">
        <f t="shared" si="26"/>
        <v>0</v>
      </c>
      <c r="AO56" s="95">
        <f t="shared" si="27"/>
        <v>0</v>
      </c>
      <c r="AP56" s="397">
        <f t="shared" si="28"/>
        <v>0</v>
      </c>
      <c r="AQ56" s="118">
        <f t="shared" si="29"/>
        <v>0</v>
      </c>
      <c r="AR56" s="397">
        <f t="shared" si="30"/>
        <v>0</v>
      </c>
      <c r="AS56" s="118">
        <f t="shared" si="31"/>
        <v>0</v>
      </c>
      <c r="AT56" s="118">
        <f t="shared" si="32"/>
        <v>0</v>
      </c>
      <c r="AU56" s="127">
        <f t="shared" si="33"/>
        <v>0</v>
      </c>
      <c r="AV56" s="397">
        <f t="shared" si="34"/>
        <v>0</v>
      </c>
      <c r="AW56" s="118">
        <f t="shared" si="35"/>
        <v>0</v>
      </c>
      <c r="AX56" s="118">
        <f t="shared" si="36"/>
        <v>0</v>
      </c>
      <c r="AY56" s="127">
        <f t="shared" si="37"/>
        <v>0</v>
      </c>
      <c r="AZ56" s="397">
        <f t="shared" si="38"/>
        <v>0</v>
      </c>
      <c r="BA56" s="127">
        <f t="shared" si="39"/>
        <v>0</v>
      </c>
      <c r="BB56" s="397">
        <f t="shared" si="40"/>
        <v>0</v>
      </c>
      <c r="BC56" s="127">
        <f t="shared" si="41"/>
        <v>0</v>
      </c>
      <c r="BD56" s="118">
        <f t="shared" si="42"/>
        <v>0</v>
      </c>
    </row>
    <row r="57" spans="1:56" s="470" customFormat="1" x14ac:dyDescent="0.4">
      <c r="A57" s="595" t="s">
        <v>2663</v>
      </c>
      <c r="B57" s="447" t="s">
        <v>2454</v>
      </c>
      <c r="C57" s="468" t="s">
        <v>2591</v>
      </c>
      <c r="D57" s="594" t="s">
        <v>2594</v>
      </c>
      <c r="E57" s="470">
        <v>2600</v>
      </c>
      <c r="F57" s="469">
        <f>E57*H57/100</f>
        <v>1300</v>
      </c>
      <c r="G57" s="469">
        <f t="shared" si="7"/>
        <v>1430</v>
      </c>
      <c r="H57" s="30">
        <v>50</v>
      </c>
      <c r="I57" s="291" t="s">
        <v>2809</v>
      </c>
      <c r="J57" s="625">
        <v>15</v>
      </c>
      <c r="K57" s="629" t="s">
        <v>121</v>
      </c>
      <c r="L57" s="614"/>
      <c r="M57" s="586"/>
      <c r="N57" s="797" t="s">
        <v>2949</v>
      </c>
      <c r="O57" s="284" t="s">
        <v>2814</v>
      </c>
      <c r="P57" s="405" t="s">
        <v>3243</v>
      </c>
      <c r="Q57" s="403" t="s">
        <v>3181</v>
      </c>
      <c r="R57" s="403" t="s">
        <v>3256</v>
      </c>
      <c r="S57" s="442">
        <v>0</v>
      </c>
      <c r="T57" s="474">
        <f t="shared" si="8"/>
        <v>0</v>
      </c>
      <c r="U57" s="469">
        <f t="shared" si="9"/>
        <v>0</v>
      </c>
      <c r="V57" s="474">
        <f t="shared" si="10"/>
        <v>0</v>
      </c>
      <c r="W57" s="469">
        <v>15</v>
      </c>
      <c r="X57" s="474">
        <f t="shared" si="12"/>
        <v>19500</v>
      </c>
      <c r="Y57" s="469">
        <v>14</v>
      </c>
      <c r="Z57" s="474">
        <f t="shared" si="14"/>
        <v>18200</v>
      </c>
      <c r="AA57" s="442">
        <v>13</v>
      </c>
      <c r="AB57" s="475">
        <f t="shared" si="15"/>
        <v>16900</v>
      </c>
      <c r="AC57" s="684">
        <f t="shared" si="43"/>
        <v>13</v>
      </c>
      <c r="AD57" s="471">
        <f t="shared" si="16"/>
        <v>16900</v>
      </c>
      <c r="AE57" s="762">
        <f t="shared" si="17"/>
        <v>18590</v>
      </c>
      <c r="AF57" s="819">
        <v>9</v>
      </c>
      <c r="AG57" s="469">
        <f t="shared" si="19"/>
        <v>11700</v>
      </c>
      <c r="AH57" s="469">
        <v>8</v>
      </c>
      <c r="AI57" s="474">
        <f t="shared" si="21"/>
        <v>10400</v>
      </c>
      <c r="AJ57" s="588">
        <f t="shared" si="22"/>
        <v>8</v>
      </c>
      <c r="AK57" s="588">
        <f t="shared" si="23"/>
        <v>10400</v>
      </c>
      <c r="AL57" s="469">
        <v>6</v>
      </c>
      <c r="AM57" s="474">
        <f t="shared" si="25"/>
        <v>7800</v>
      </c>
      <c r="AN57" s="470">
        <f t="shared" si="26"/>
        <v>6</v>
      </c>
      <c r="AO57" s="470">
        <f t="shared" si="27"/>
        <v>7800</v>
      </c>
      <c r="AP57" s="588">
        <f t="shared" si="28"/>
        <v>6</v>
      </c>
      <c r="AQ57" s="469">
        <f t="shared" si="29"/>
        <v>7800</v>
      </c>
      <c r="AR57" s="588">
        <f t="shared" si="30"/>
        <v>6</v>
      </c>
      <c r="AS57" s="469">
        <f t="shared" si="31"/>
        <v>7800</v>
      </c>
      <c r="AT57" s="469">
        <f t="shared" si="32"/>
        <v>6</v>
      </c>
      <c r="AU57" s="474">
        <f t="shared" si="33"/>
        <v>7800</v>
      </c>
      <c r="AV57" s="588">
        <f t="shared" si="34"/>
        <v>6</v>
      </c>
      <c r="AW57" s="469">
        <f t="shared" si="35"/>
        <v>7800</v>
      </c>
      <c r="AX57" s="469">
        <f t="shared" si="36"/>
        <v>6</v>
      </c>
      <c r="AY57" s="474">
        <f t="shared" si="37"/>
        <v>7800</v>
      </c>
      <c r="AZ57" s="588">
        <f t="shared" si="38"/>
        <v>6</v>
      </c>
      <c r="BA57" s="474">
        <f t="shared" si="39"/>
        <v>7800</v>
      </c>
      <c r="BB57" s="588">
        <f t="shared" si="40"/>
        <v>6</v>
      </c>
      <c r="BC57" s="474">
        <f t="shared" si="41"/>
        <v>7800</v>
      </c>
      <c r="BD57" s="469">
        <f t="shared" si="42"/>
        <v>8580</v>
      </c>
    </row>
    <row r="58" spans="1:56" s="6" customFormat="1" x14ac:dyDescent="0.4">
      <c r="A58" s="595"/>
      <c r="B58" s="447"/>
      <c r="C58" s="468"/>
      <c r="D58" s="594"/>
      <c r="E58" s="470"/>
      <c r="F58" s="469"/>
      <c r="G58" s="469"/>
      <c r="H58" s="30"/>
      <c r="I58" s="291"/>
      <c r="J58" s="625"/>
      <c r="K58" s="629"/>
      <c r="L58" s="614"/>
      <c r="M58" s="586"/>
      <c r="N58" s="797"/>
      <c r="O58" s="284"/>
      <c r="P58" s="405"/>
      <c r="Q58" s="403"/>
      <c r="R58" s="403"/>
      <c r="S58" s="442"/>
      <c r="T58" s="474"/>
      <c r="U58" s="469"/>
      <c r="V58" s="474"/>
      <c r="W58" s="469"/>
      <c r="X58" s="474"/>
      <c r="Y58" s="469"/>
      <c r="Z58" s="474"/>
      <c r="AA58" s="442"/>
      <c r="AB58" s="475"/>
      <c r="AC58" s="684"/>
      <c r="AD58" s="471"/>
      <c r="AE58" s="762"/>
      <c r="AF58" s="819"/>
      <c r="AG58" s="469"/>
      <c r="AH58" s="469"/>
      <c r="AI58" s="474"/>
      <c r="AJ58" s="588"/>
      <c r="AK58" s="588"/>
      <c r="AL58" s="469"/>
      <c r="AM58" s="474"/>
      <c r="AP58" s="397">
        <f t="shared" si="28"/>
        <v>0</v>
      </c>
      <c r="AQ58" s="118">
        <f t="shared" si="29"/>
        <v>0</v>
      </c>
      <c r="AR58" s="397">
        <f t="shared" si="30"/>
        <v>0</v>
      </c>
      <c r="AS58" s="118">
        <f t="shared" si="31"/>
        <v>0</v>
      </c>
      <c r="AT58" s="118">
        <f t="shared" si="32"/>
        <v>0</v>
      </c>
      <c r="AU58" s="127">
        <f t="shared" si="33"/>
        <v>0</v>
      </c>
      <c r="AV58" s="397">
        <f t="shared" si="34"/>
        <v>0</v>
      </c>
      <c r="AW58" s="118">
        <f t="shared" si="35"/>
        <v>0</v>
      </c>
      <c r="AX58" s="118">
        <f t="shared" si="36"/>
        <v>0</v>
      </c>
      <c r="AY58" s="127">
        <f t="shared" si="37"/>
        <v>0</v>
      </c>
      <c r="AZ58" s="397">
        <f t="shared" si="38"/>
        <v>0</v>
      </c>
      <c r="BA58" s="127">
        <f t="shared" si="39"/>
        <v>0</v>
      </c>
      <c r="BB58" s="397">
        <f t="shared" si="40"/>
        <v>0</v>
      </c>
      <c r="BC58" s="127">
        <f t="shared" si="41"/>
        <v>0</v>
      </c>
      <c r="BD58" s="118">
        <f t="shared" si="42"/>
        <v>0</v>
      </c>
    </row>
    <row r="59" spans="1:56" s="95" customFormat="1" x14ac:dyDescent="0.4">
      <c r="A59" s="157" t="s">
        <v>2663</v>
      </c>
      <c r="B59" s="92" t="s">
        <v>2455</v>
      </c>
      <c r="C59" s="93" t="s">
        <v>2591</v>
      </c>
      <c r="D59" s="188" t="s">
        <v>2595</v>
      </c>
      <c r="E59" s="95">
        <v>2000</v>
      </c>
      <c r="F59" s="118">
        <f t="shared" si="6"/>
        <v>1000</v>
      </c>
      <c r="G59" s="118">
        <f t="shared" si="7"/>
        <v>1100</v>
      </c>
      <c r="H59" s="129">
        <v>50</v>
      </c>
      <c r="I59" s="275" t="s">
        <v>2809</v>
      </c>
      <c r="J59" s="118">
        <v>5</v>
      </c>
      <c r="K59" s="325" t="s">
        <v>121</v>
      </c>
      <c r="L59" s="125"/>
      <c r="M59" s="211" t="s">
        <v>111</v>
      </c>
      <c r="N59" s="331" t="s">
        <v>2678</v>
      </c>
      <c r="O59" s="428" t="s">
        <v>2724</v>
      </c>
      <c r="P59" s="461" t="s">
        <v>2815</v>
      </c>
      <c r="Q59" s="337"/>
      <c r="R59" s="428"/>
      <c r="S59" s="111">
        <v>0</v>
      </c>
      <c r="T59" s="127">
        <f t="shared" si="8"/>
        <v>0</v>
      </c>
      <c r="U59" s="118">
        <f t="shared" si="9"/>
        <v>0</v>
      </c>
      <c r="V59" s="127">
        <f t="shared" si="10"/>
        <v>0</v>
      </c>
      <c r="W59" s="118">
        <v>4</v>
      </c>
      <c r="X59" s="127">
        <f t="shared" si="12"/>
        <v>4000</v>
      </c>
      <c r="Y59" s="118">
        <v>3</v>
      </c>
      <c r="Z59" s="127">
        <f t="shared" si="14"/>
        <v>3000</v>
      </c>
      <c r="AA59" s="111">
        <v>0</v>
      </c>
      <c r="AB59" s="119">
        <f t="shared" si="15"/>
        <v>0</v>
      </c>
      <c r="AC59" s="760">
        <f t="shared" si="43"/>
        <v>0</v>
      </c>
      <c r="AD59" s="128">
        <f t="shared" si="16"/>
        <v>0</v>
      </c>
      <c r="AE59" s="664">
        <f t="shared" si="17"/>
        <v>0</v>
      </c>
      <c r="AF59" s="756">
        <f t="shared" si="18"/>
        <v>0</v>
      </c>
      <c r="AG59" s="118">
        <f t="shared" si="19"/>
        <v>0</v>
      </c>
      <c r="AH59" s="118">
        <f t="shared" si="20"/>
        <v>0</v>
      </c>
      <c r="AI59" s="127">
        <f t="shared" si="21"/>
        <v>0</v>
      </c>
      <c r="AJ59" s="397">
        <f t="shared" si="22"/>
        <v>0</v>
      </c>
      <c r="AK59" s="397">
        <f t="shared" si="23"/>
        <v>0</v>
      </c>
      <c r="AL59" s="118">
        <f t="shared" si="24"/>
        <v>0</v>
      </c>
      <c r="AM59" s="127">
        <f t="shared" si="25"/>
        <v>0</v>
      </c>
      <c r="AN59" s="95">
        <f t="shared" si="26"/>
        <v>0</v>
      </c>
      <c r="AO59" s="95">
        <f t="shared" si="27"/>
        <v>0</v>
      </c>
      <c r="AP59" s="397">
        <f t="shared" si="28"/>
        <v>0</v>
      </c>
      <c r="AQ59" s="118">
        <f t="shared" si="29"/>
        <v>0</v>
      </c>
      <c r="AR59" s="397">
        <f t="shared" si="30"/>
        <v>0</v>
      </c>
      <c r="AS59" s="118">
        <f t="shared" si="31"/>
        <v>0</v>
      </c>
      <c r="AT59" s="118">
        <f t="shared" si="32"/>
        <v>0</v>
      </c>
      <c r="AU59" s="127">
        <f t="shared" si="33"/>
        <v>0</v>
      </c>
      <c r="AV59" s="397">
        <f t="shared" si="34"/>
        <v>0</v>
      </c>
      <c r="AW59" s="118">
        <f t="shared" si="35"/>
        <v>0</v>
      </c>
      <c r="AX59" s="118">
        <f t="shared" si="36"/>
        <v>0</v>
      </c>
      <c r="AY59" s="127">
        <f t="shared" si="37"/>
        <v>0</v>
      </c>
      <c r="AZ59" s="397">
        <f t="shared" si="38"/>
        <v>0</v>
      </c>
      <c r="BA59" s="127">
        <f t="shared" si="39"/>
        <v>0</v>
      </c>
      <c r="BB59" s="397">
        <f t="shared" si="40"/>
        <v>0</v>
      </c>
      <c r="BC59" s="127">
        <f t="shared" si="41"/>
        <v>0</v>
      </c>
      <c r="BD59" s="118">
        <f t="shared" si="42"/>
        <v>0</v>
      </c>
    </row>
    <row r="60" spans="1:56" s="95" customFormat="1" x14ac:dyDescent="0.4">
      <c r="A60" s="157" t="s">
        <v>2663</v>
      </c>
      <c r="B60" s="92" t="s">
        <v>2456</v>
      </c>
      <c r="C60" s="93" t="s">
        <v>2591</v>
      </c>
      <c r="D60" s="200" t="s">
        <v>2605</v>
      </c>
      <c r="E60" s="95">
        <v>2800</v>
      </c>
      <c r="F60" s="118">
        <f t="shared" si="6"/>
        <v>1400</v>
      </c>
      <c r="G60" s="118">
        <f t="shared" si="7"/>
        <v>1540</v>
      </c>
      <c r="H60" s="129">
        <v>50</v>
      </c>
      <c r="I60" s="275" t="s">
        <v>2809</v>
      </c>
      <c r="J60" s="118">
        <v>5</v>
      </c>
      <c r="K60" s="325" t="s">
        <v>121</v>
      </c>
      <c r="L60" s="221"/>
      <c r="M60" s="211" t="s">
        <v>111</v>
      </c>
      <c r="N60" s="529" t="s">
        <v>2948</v>
      </c>
      <c r="O60" s="428" t="s">
        <v>2923</v>
      </c>
      <c r="P60" s="461" t="s">
        <v>3160</v>
      </c>
      <c r="Q60" s="337"/>
      <c r="R60" s="428"/>
      <c r="S60" s="111">
        <v>0</v>
      </c>
      <c r="T60" s="127">
        <f t="shared" si="8"/>
        <v>0</v>
      </c>
      <c r="U60" s="118">
        <f t="shared" si="9"/>
        <v>0</v>
      </c>
      <c r="V60" s="127">
        <f t="shared" si="10"/>
        <v>0</v>
      </c>
      <c r="W60" s="118">
        <v>5</v>
      </c>
      <c r="X60" s="127">
        <f t="shared" si="12"/>
        <v>7000</v>
      </c>
      <c r="Y60" s="118">
        <v>4</v>
      </c>
      <c r="Z60" s="127">
        <f t="shared" si="14"/>
        <v>5600</v>
      </c>
      <c r="AA60" s="111">
        <v>3</v>
      </c>
      <c r="AB60" s="119">
        <f t="shared" si="15"/>
        <v>4200</v>
      </c>
      <c r="AC60" s="786">
        <f t="shared" si="43"/>
        <v>3</v>
      </c>
      <c r="AD60" s="128">
        <f t="shared" si="16"/>
        <v>4200</v>
      </c>
      <c r="AE60" s="664">
        <f t="shared" si="17"/>
        <v>4620</v>
      </c>
      <c r="AF60" s="756">
        <v>0</v>
      </c>
      <c r="AG60" s="118">
        <f t="shared" si="19"/>
        <v>0</v>
      </c>
      <c r="AH60" s="118">
        <f t="shared" si="20"/>
        <v>0</v>
      </c>
      <c r="AI60" s="127">
        <f t="shared" si="21"/>
        <v>0</v>
      </c>
      <c r="AJ60" s="397">
        <f t="shared" si="22"/>
        <v>0</v>
      </c>
      <c r="AK60" s="397">
        <f t="shared" si="23"/>
        <v>0</v>
      </c>
      <c r="AL60" s="118">
        <f t="shared" si="24"/>
        <v>0</v>
      </c>
      <c r="AM60" s="127">
        <f t="shared" si="25"/>
        <v>0</v>
      </c>
      <c r="AN60" s="95">
        <f t="shared" si="26"/>
        <v>0</v>
      </c>
      <c r="AO60" s="95">
        <f t="shared" si="27"/>
        <v>0</v>
      </c>
      <c r="AP60" s="397">
        <f t="shared" si="28"/>
        <v>0</v>
      </c>
      <c r="AQ60" s="118">
        <f t="shared" si="29"/>
        <v>0</v>
      </c>
      <c r="AR60" s="397">
        <f t="shared" si="30"/>
        <v>0</v>
      </c>
      <c r="AS60" s="118">
        <f t="shared" si="31"/>
        <v>0</v>
      </c>
      <c r="AT60" s="118">
        <f t="shared" si="32"/>
        <v>0</v>
      </c>
      <c r="AU60" s="127">
        <f t="shared" si="33"/>
        <v>0</v>
      </c>
      <c r="AV60" s="397">
        <f t="shared" si="34"/>
        <v>0</v>
      </c>
      <c r="AW60" s="118">
        <f t="shared" si="35"/>
        <v>0</v>
      </c>
      <c r="AX60" s="118">
        <f t="shared" si="36"/>
        <v>0</v>
      </c>
      <c r="AY60" s="127">
        <f t="shared" si="37"/>
        <v>0</v>
      </c>
      <c r="AZ60" s="397">
        <f t="shared" si="38"/>
        <v>0</v>
      </c>
      <c r="BA60" s="127">
        <f t="shared" si="39"/>
        <v>0</v>
      </c>
      <c r="BB60" s="397">
        <f t="shared" si="40"/>
        <v>0</v>
      </c>
      <c r="BC60" s="127">
        <f t="shared" si="41"/>
        <v>0</v>
      </c>
      <c r="BD60" s="118">
        <f t="shared" si="42"/>
        <v>0</v>
      </c>
    </row>
    <row r="61" spans="1:56" s="95" customFormat="1" x14ac:dyDescent="0.4">
      <c r="A61" s="157" t="s">
        <v>2663</v>
      </c>
      <c r="B61" s="92" t="s">
        <v>2457</v>
      </c>
      <c r="C61" s="93" t="s">
        <v>2591</v>
      </c>
      <c r="D61" s="188" t="s">
        <v>2597</v>
      </c>
      <c r="E61" s="95">
        <v>2800</v>
      </c>
      <c r="F61" s="118">
        <f t="shared" si="6"/>
        <v>1400</v>
      </c>
      <c r="G61" s="118">
        <f t="shared" si="7"/>
        <v>1540</v>
      </c>
      <c r="H61" s="129">
        <v>50</v>
      </c>
      <c r="I61" s="275" t="s">
        <v>2809</v>
      </c>
      <c r="J61" s="118">
        <v>5</v>
      </c>
      <c r="K61" s="325" t="s">
        <v>121</v>
      </c>
      <c r="L61" s="221"/>
      <c r="M61" s="211" t="s">
        <v>111</v>
      </c>
      <c r="N61" s="331" t="s">
        <v>2725</v>
      </c>
      <c r="O61" s="417" t="s">
        <v>3159</v>
      </c>
      <c r="P61" s="417" t="s">
        <v>3166</v>
      </c>
      <c r="Q61" s="337"/>
      <c r="R61" s="428"/>
      <c r="S61" s="111">
        <v>0</v>
      </c>
      <c r="T61" s="127">
        <f t="shared" si="8"/>
        <v>0</v>
      </c>
      <c r="U61" s="118">
        <f t="shared" si="9"/>
        <v>0</v>
      </c>
      <c r="V61" s="127">
        <f t="shared" si="10"/>
        <v>0</v>
      </c>
      <c r="W61" s="118">
        <v>5</v>
      </c>
      <c r="X61" s="127">
        <f t="shared" si="12"/>
        <v>7000</v>
      </c>
      <c r="Y61" s="118">
        <v>3</v>
      </c>
      <c r="Z61" s="127">
        <f t="shared" si="14"/>
        <v>4200</v>
      </c>
      <c r="AA61" s="111">
        <f t="shared" si="0"/>
        <v>3</v>
      </c>
      <c r="AB61" s="119">
        <f t="shared" si="15"/>
        <v>4200</v>
      </c>
      <c r="AC61" s="786">
        <f t="shared" si="43"/>
        <v>3</v>
      </c>
      <c r="AD61" s="128">
        <f t="shared" si="16"/>
        <v>4200</v>
      </c>
      <c r="AE61" s="664">
        <f t="shared" si="17"/>
        <v>4620</v>
      </c>
      <c r="AF61" s="756">
        <v>0</v>
      </c>
      <c r="AG61" s="118">
        <f t="shared" si="19"/>
        <v>0</v>
      </c>
      <c r="AH61" s="118">
        <f t="shared" si="20"/>
        <v>0</v>
      </c>
      <c r="AI61" s="127">
        <f t="shared" si="21"/>
        <v>0</v>
      </c>
      <c r="AJ61" s="397">
        <f t="shared" si="22"/>
        <v>0</v>
      </c>
      <c r="AK61" s="397">
        <f t="shared" si="23"/>
        <v>0</v>
      </c>
      <c r="AL61" s="118">
        <f t="shared" si="24"/>
        <v>0</v>
      </c>
      <c r="AM61" s="127">
        <f t="shared" si="25"/>
        <v>0</v>
      </c>
      <c r="AN61" s="95">
        <f t="shared" si="26"/>
        <v>0</v>
      </c>
      <c r="AO61" s="95">
        <f t="shared" si="27"/>
        <v>0</v>
      </c>
      <c r="AP61" s="397">
        <f t="shared" si="28"/>
        <v>0</v>
      </c>
      <c r="AQ61" s="118">
        <f t="shared" si="29"/>
        <v>0</v>
      </c>
      <c r="AR61" s="397">
        <f t="shared" si="30"/>
        <v>0</v>
      </c>
      <c r="AS61" s="118">
        <f t="shared" si="31"/>
        <v>0</v>
      </c>
      <c r="AT61" s="118">
        <f t="shared" si="32"/>
        <v>0</v>
      </c>
      <c r="AU61" s="127">
        <f t="shared" si="33"/>
        <v>0</v>
      </c>
      <c r="AV61" s="397">
        <f t="shared" si="34"/>
        <v>0</v>
      </c>
      <c r="AW61" s="118">
        <f t="shared" si="35"/>
        <v>0</v>
      </c>
      <c r="AX61" s="118">
        <f t="shared" si="36"/>
        <v>0</v>
      </c>
      <c r="AY61" s="127">
        <f t="shared" si="37"/>
        <v>0</v>
      </c>
      <c r="AZ61" s="397">
        <f t="shared" si="38"/>
        <v>0</v>
      </c>
      <c r="BA61" s="127">
        <f t="shared" si="39"/>
        <v>0</v>
      </c>
      <c r="BB61" s="397">
        <f t="shared" si="40"/>
        <v>0</v>
      </c>
      <c r="BC61" s="127">
        <f t="shared" si="41"/>
        <v>0</v>
      </c>
      <c r="BD61" s="118">
        <f t="shared" si="42"/>
        <v>0</v>
      </c>
    </row>
    <row r="62" spans="1:56" s="95" customFormat="1" x14ac:dyDescent="0.4">
      <c r="A62" s="157" t="s">
        <v>2663</v>
      </c>
      <c r="B62" s="92" t="s">
        <v>2458</v>
      </c>
      <c r="C62" s="93" t="s">
        <v>2591</v>
      </c>
      <c r="D62" s="200" t="s">
        <v>2596</v>
      </c>
      <c r="E62" s="95">
        <v>1800</v>
      </c>
      <c r="F62" s="118">
        <f t="shared" si="6"/>
        <v>900</v>
      </c>
      <c r="G62" s="118">
        <f t="shared" si="7"/>
        <v>990</v>
      </c>
      <c r="H62" s="129">
        <v>50</v>
      </c>
      <c r="I62" s="275" t="s">
        <v>2809</v>
      </c>
      <c r="J62" s="118">
        <v>5</v>
      </c>
      <c r="K62" s="325" t="s">
        <v>121</v>
      </c>
      <c r="L62" s="221"/>
      <c r="M62" s="211" t="s">
        <v>111</v>
      </c>
      <c r="N62" s="417" t="s">
        <v>3167</v>
      </c>
      <c r="O62" s="428" t="s">
        <v>3205</v>
      </c>
      <c r="P62" s="393"/>
      <c r="Q62" s="337"/>
      <c r="R62" s="428"/>
      <c r="S62" s="111">
        <v>0</v>
      </c>
      <c r="T62" s="127">
        <f t="shared" si="8"/>
        <v>0</v>
      </c>
      <c r="U62" s="118">
        <f t="shared" si="9"/>
        <v>0</v>
      </c>
      <c r="V62" s="127">
        <f t="shared" si="10"/>
        <v>0</v>
      </c>
      <c r="W62" s="118">
        <v>5</v>
      </c>
      <c r="X62" s="127">
        <f t="shared" si="12"/>
        <v>4500</v>
      </c>
      <c r="Y62" s="118">
        <f t="shared" si="13"/>
        <v>5</v>
      </c>
      <c r="Z62" s="127">
        <f t="shared" si="14"/>
        <v>4500</v>
      </c>
      <c r="AA62" s="111">
        <f t="shared" si="0"/>
        <v>5</v>
      </c>
      <c r="AB62" s="119">
        <f t="shared" si="15"/>
        <v>4500</v>
      </c>
      <c r="AC62" s="786">
        <f t="shared" si="43"/>
        <v>5</v>
      </c>
      <c r="AD62" s="128">
        <f t="shared" si="16"/>
        <v>4500</v>
      </c>
      <c r="AE62" s="664">
        <f t="shared" si="17"/>
        <v>4950</v>
      </c>
      <c r="AF62" s="756">
        <v>1</v>
      </c>
      <c r="AG62" s="118">
        <f t="shared" si="19"/>
        <v>900</v>
      </c>
      <c r="AH62" s="118">
        <f t="shared" si="20"/>
        <v>1</v>
      </c>
      <c r="AI62" s="127">
        <f t="shared" si="21"/>
        <v>900</v>
      </c>
      <c r="AJ62" s="397">
        <v>0</v>
      </c>
      <c r="AK62" s="397">
        <f t="shared" si="23"/>
        <v>0</v>
      </c>
      <c r="AL62" s="118">
        <f t="shared" si="24"/>
        <v>0</v>
      </c>
      <c r="AM62" s="127">
        <f t="shared" si="25"/>
        <v>0</v>
      </c>
      <c r="AN62" s="95">
        <f t="shared" si="26"/>
        <v>0</v>
      </c>
      <c r="AO62" s="95">
        <f t="shared" si="27"/>
        <v>0</v>
      </c>
      <c r="AP62" s="397">
        <f t="shared" si="28"/>
        <v>0</v>
      </c>
      <c r="AQ62" s="118">
        <f t="shared" si="29"/>
        <v>0</v>
      </c>
      <c r="AR62" s="397">
        <f t="shared" si="30"/>
        <v>0</v>
      </c>
      <c r="AS62" s="118">
        <f t="shared" si="31"/>
        <v>0</v>
      </c>
      <c r="AT62" s="118">
        <f t="shared" si="32"/>
        <v>0</v>
      </c>
      <c r="AU62" s="127">
        <f t="shared" si="33"/>
        <v>0</v>
      </c>
      <c r="AV62" s="397">
        <f t="shared" si="34"/>
        <v>0</v>
      </c>
      <c r="AW62" s="118">
        <f t="shared" si="35"/>
        <v>0</v>
      </c>
      <c r="AX62" s="118">
        <f t="shared" si="36"/>
        <v>0</v>
      </c>
      <c r="AY62" s="127">
        <f t="shared" si="37"/>
        <v>0</v>
      </c>
      <c r="AZ62" s="397">
        <f t="shared" si="38"/>
        <v>0</v>
      </c>
      <c r="BA62" s="127">
        <f t="shared" si="39"/>
        <v>0</v>
      </c>
      <c r="BB62" s="397">
        <f t="shared" si="40"/>
        <v>0</v>
      </c>
      <c r="BC62" s="127">
        <f t="shared" si="41"/>
        <v>0</v>
      </c>
      <c r="BD62" s="118">
        <f t="shared" si="42"/>
        <v>0</v>
      </c>
    </row>
    <row r="63" spans="1:56" s="95" customFormat="1" ht="15.75" customHeight="1" x14ac:dyDescent="0.4">
      <c r="A63" s="157" t="s">
        <v>2663</v>
      </c>
      <c r="B63" s="92" t="s">
        <v>2459</v>
      </c>
      <c r="C63" s="93" t="s">
        <v>2664</v>
      </c>
      <c r="D63" s="188" t="s">
        <v>2665</v>
      </c>
      <c r="E63" s="95">
        <v>3800</v>
      </c>
      <c r="F63" s="118">
        <f t="shared" si="6"/>
        <v>2280</v>
      </c>
      <c r="G63" s="118">
        <f t="shared" si="7"/>
        <v>2508</v>
      </c>
      <c r="H63" s="129">
        <v>60</v>
      </c>
      <c r="I63" s="275" t="s">
        <v>2809</v>
      </c>
      <c r="J63" s="118">
        <v>10</v>
      </c>
      <c r="K63" s="325" t="s">
        <v>2331</v>
      </c>
      <c r="L63" s="325" t="s">
        <v>525</v>
      </c>
      <c r="M63" s="211" t="s">
        <v>111</v>
      </c>
      <c r="N63" s="331" t="s">
        <v>2790</v>
      </c>
      <c r="O63" s="428"/>
      <c r="P63" s="393"/>
      <c r="Q63" s="337"/>
      <c r="R63" s="428"/>
      <c r="S63" s="111">
        <v>0</v>
      </c>
      <c r="T63" s="127">
        <f t="shared" si="8"/>
        <v>0</v>
      </c>
      <c r="U63" s="118">
        <f t="shared" si="9"/>
        <v>0</v>
      </c>
      <c r="V63" s="127">
        <f t="shared" si="10"/>
        <v>0</v>
      </c>
      <c r="W63" s="118">
        <v>10</v>
      </c>
      <c r="X63" s="127">
        <f t="shared" si="12"/>
        <v>22800</v>
      </c>
      <c r="Y63" s="118">
        <v>0</v>
      </c>
      <c r="Z63" s="127">
        <f t="shared" si="14"/>
        <v>0</v>
      </c>
      <c r="AA63" s="111">
        <f t="shared" si="0"/>
        <v>0</v>
      </c>
      <c r="AB63" s="119">
        <f t="shared" si="15"/>
        <v>0</v>
      </c>
      <c r="AC63" s="760">
        <f t="shared" si="43"/>
        <v>0</v>
      </c>
      <c r="AD63" s="111">
        <f t="shared" si="16"/>
        <v>0</v>
      </c>
      <c r="AE63" s="664">
        <f t="shared" si="17"/>
        <v>0</v>
      </c>
      <c r="AF63" s="756">
        <f t="shared" si="18"/>
        <v>0</v>
      </c>
      <c r="AG63" s="118">
        <f t="shared" si="19"/>
        <v>0</v>
      </c>
      <c r="AH63" s="118">
        <f t="shared" si="20"/>
        <v>0</v>
      </c>
      <c r="AI63" s="127">
        <f t="shared" si="21"/>
        <v>0</v>
      </c>
      <c r="AJ63" s="397">
        <f t="shared" si="22"/>
        <v>0</v>
      </c>
      <c r="AK63" s="397">
        <f t="shared" si="23"/>
        <v>0</v>
      </c>
      <c r="AL63" s="118">
        <f t="shared" si="24"/>
        <v>0</v>
      </c>
      <c r="AM63" s="127">
        <f t="shared" si="25"/>
        <v>0</v>
      </c>
      <c r="AN63" s="95">
        <f t="shared" si="26"/>
        <v>0</v>
      </c>
      <c r="AO63" s="95">
        <f t="shared" si="27"/>
        <v>0</v>
      </c>
      <c r="AP63" s="397">
        <f t="shared" si="28"/>
        <v>0</v>
      </c>
      <c r="AQ63" s="118">
        <f t="shared" si="29"/>
        <v>0</v>
      </c>
      <c r="AR63" s="397">
        <f t="shared" si="30"/>
        <v>0</v>
      </c>
      <c r="AS63" s="118">
        <f t="shared" si="31"/>
        <v>0</v>
      </c>
      <c r="AT63" s="118">
        <f t="shared" si="32"/>
        <v>0</v>
      </c>
      <c r="AU63" s="127">
        <f t="shared" si="33"/>
        <v>0</v>
      </c>
      <c r="AV63" s="397">
        <f t="shared" si="34"/>
        <v>0</v>
      </c>
      <c r="AW63" s="118">
        <f t="shared" si="35"/>
        <v>0</v>
      </c>
      <c r="AX63" s="118">
        <f t="shared" si="36"/>
        <v>0</v>
      </c>
      <c r="AY63" s="127">
        <f t="shared" si="37"/>
        <v>0</v>
      </c>
      <c r="AZ63" s="397">
        <f t="shared" si="38"/>
        <v>0</v>
      </c>
      <c r="BA63" s="127">
        <f t="shared" si="39"/>
        <v>0</v>
      </c>
      <c r="BB63" s="397">
        <f t="shared" si="40"/>
        <v>0</v>
      </c>
      <c r="BC63" s="127">
        <f t="shared" si="41"/>
        <v>0</v>
      </c>
      <c r="BD63" s="118">
        <f t="shared" si="42"/>
        <v>0</v>
      </c>
    </row>
    <row r="64" spans="1:56" s="95" customFormat="1" ht="15.75" customHeight="1" x14ac:dyDescent="0.4">
      <c r="A64" s="157" t="s">
        <v>2663</v>
      </c>
      <c r="B64" s="92" t="s">
        <v>2460</v>
      </c>
      <c r="C64" s="93" t="s">
        <v>2664</v>
      </c>
      <c r="D64" s="188" t="s">
        <v>2665</v>
      </c>
      <c r="E64" s="95">
        <v>5000</v>
      </c>
      <c r="F64" s="118">
        <f t="shared" si="6"/>
        <v>3000</v>
      </c>
      <c r="G64" s="118">
        <f t="shared" si="7"/>
        <v>3300</v>
      </c>
      <c r="H64" s="129">
        <v>60</v>
      </c>
      <c r="I64" s="275" t="s">
        <v>2809</v>
      </c>
      <c r="J64" s="118">
        <v>10</v>
      </c>
      <c r="K64" s="325" t="s">
        <v>2331</v>
      </c>
      <c r="L64" s="325" t="s">
        <v>525</v>
      </c>
      <c r="M64" s="211" t="s">
        <v>111</v>
      </c>
      <c r="N64" s="331" t="s">
        <v>2790</v>
      </c>
      <c r="O64" s="428"/>
      <c r="P64" s="393"/>
      <c r="Q64" s="337"/>
      <c r="R64" s="428"/>
      <c r="S64" s="111">
        <v>0</v>
      </c>
      <c r="T64" s="127">
        <f t="shared" si="8"/>
        <v>0</v>
      </c>
      <c r="U64" s="118">
        <f t="shared" si="9"/>
        <v>0</v>
      </c>
      <c r="V64" s="127">
        <f t="shared" si="10"/>
        <v>0</v>
      </c>
      <c r="W64" s="118">
        <v>10</v>
      </c>
      <c r="X64" s="127">
        <f t="shared" si="12"/>
        <v>30000</v>
      </c>
      <c r="Y64" s="118">
        <v>0</v>
      </c>
      <c r="Z64" s="127">
        <f t="shared" si="14"/>
        <v>0</v>
      </c>
      <c r="AA64" s="111">
        <f t="shared" si="0"/>
        <v>0</v>
      </c>
      <c r="AB64" s="119">
        <f t="shared" si="15"/>
        <v>0</v>
      </c>
      <c r="AC64" s="760">
        <f t="shared" si="43"/>
        <v>0</v>
      </c>
      <c r="AD64" s="111">
        <f t="shared" si="16"/>
        <v>0</v>
      </c>
      <c r="AE64" s="664">
        <f t="shared" si="17"/>
        <v>0</v>
      </c>
      <c r="AF64" s="756">
        <f t="shared" si="18"/>
        <v>0</v>
      </c>
      <c r="AG64" s="118">
        <f t="shared" si="19"/>
        <v>0</v>
      </c>
      <c r="AH64" s="118">
        <f t="shared" si="20"/>
        <v>0</v>
      </c>
      <c r="AI64" s="127">
        <f t="shared" si="21"/>
        <v>0</v>
      </c>
      <c r="AJ64" s="397">
        <f t="shared" si="22"/>
        <v>0</v>
      </c>
      <c r="AK64" s="397">
        <f t="shared" si="23"/>
        <v>0</v>
      </c>
      <c r="AL64" s="118">
        <f t="shared" si="24"/>
        <v>0</v>
      </c>
      <c r="AM64" s="127">
        <f t="shared" si="25"/>
        <v>0</v>
      </c>
      <c r="AN64" s="95">
        <f t="shared" si="26"/>
        <v>0</v>
      </c>
      <c r="AO64" s="95">
        <f t="shared" si="27"/>
        <v>0</v>
      </c>
      <c r="AP64" s="397">
        <f t="shared" si="28"/>
        <v>0</v>
      </c>
      <c r="AQ64" s="118">
        <f t="shared" si="29"/>
        <v>0</v>
      </c>
      <c r="AR64" s="397">
        <f t="shared" si="30"/>
        <v>0</v>
      </c>
      <c r="AS64" s="118">
        <f t="shared" si="31"/>
        <v>0</v>
      </c>
      <c r="AT64" s="118">
        <f t="shared" si="32"/>
        <v>0</v>
      </c>
      <c r="AU64" s="127">
        <f t="shared" si="33"/>
        <v>0</v>
      </c>
      <c r="AV64" s="397">
        <f t="shared" si="34"/>
        <v>0</v>
      </c>
      <c r="AW64" s="118">
        <f t="shared" si="35"/>
        <v>0</v>
      </c>
      <c r="AX64" s="118">
        <f t="shared" si="36"/>
        <v>0</v>
      </c>
      <c r="AY64" s="127">
        <f t="shared" si="37"/>
        <v>0</v>
      </c>
      <c r="AZ64" s="397">
        <f t="shared" si="38"/>
        <v>0</v>
      </c>
      <c r="BA64" s="127">
        <f t="shared" si="39"/>
        <v>0</v>
      </c>
      <c r="BB64" s="397">
        <f t="shared" si="40"/>
        <v>0</v>
      </c>
      <c r="BC64" s="127">
        <f t="shared" si="41"/>
        <v>0</v>
      </c>
      <c r="BD64" s="118">
        <f t="shared" si="42"/>
        <v>0</v>
      </c>
    </row>
    <row r="65" spans="1:56" s="95" customFormat="1" ht="15.75" customHeight="1" x14ac:dyDescent="0.4">
      <c r="A65" s="157" t="s">
        <v>2663</v>
      </c>
      <c r="B65" s="92" t="s">
        <v>2461</v>
      </c>
      <c r="C65" s="93" t="s">
        <v>2666</v>
      </c>
      <c r="D65" s="188" t="s">
        <v>2677</v>
      </c>
      <c r="E65" s="95">
        <v>6000</v>
      </c>
      <c r="F65" s="118">
        <f t="shared" si="6"/>
        <v>3600</v>
      </c>
      <c r="G65" s="118">
        <f t="shared" si="7"/>
        <v>3960</v>
      </c>
      <c r="H65" s="129">
        <v>60</v>
      </c>
      <c r="I65" s="275" t="s">
        <v>2809</v>
      </c>
      <c r="J65" s="118">
        <v>2</v>
      </c>
      <c r="K65" s="325" t="s">
        <v>2667</v>
      </c>
      <c r="L65" s="221" t="s">
        <v>2668</v>
      </c>
      <c r="M65" s="211" t="s">
        <v>111</v>
      </c>
      <c r="N65" s="331" t="s">
        <v>3591</v>
      </c>
      <c r="O65" s="428"/>
      <c r="P65" s="393"/>
      <c r="Q65" s="337"/>
      <c r="R65" s="428"/>
      <c r="S65" s="111">
        <v>0</v>
      </c>
      <c r="T65" s="127">
        <f t="shared" si="8"/>
        <v>0</v>
      </c>
      <c r="U65" s="118">
        <f t="shared" si="9"/>
        <v>0</v>
      </c>
      <c r="V65" s="127">
        <f t="shared" si="10"/>
        <v>0</v>
      </c>
      <c r="W65" s="118">
        <v>2</v>
      </c>
      <c r="X65" s="127">
        <f t="shared" si="12"/>
        <v>7200</v>
      </c>
      <c r="Y65" s="118">
        <f t="shared" si="13"/>
        <v>2</v>
      </c>
      <c r="Z65" s="127">
        <f t="shared" si="14"/>
        <v>7200</v>
      </c>
      <c r="AA65" s="111">
        <f t="shared" si="0"/>
        <v>2</v>
      </c>
      <c r="AB65" s="119">
        <f t="shared" si="15"/>
        <v>7200</v>
      </c>
      <c r="AC65" s="786">
        <f t="shared" si="43"/>
        <v>2</v>
      </c>
      <c r="AD65" s="128">
        <f t="shared" si="16"/>
        <v>7200</v>
      </c>
      <c r="AE65" s="664">
        <f t="shared" si="17"/>
        <v>7920</v>
      </c>
      <c r="AF65" s="756">
        <f t="shared" si="18"/>
        <v>2</v>
      </c>
      <c r="AG65" s="118">
        <f t="shared" si="19"/>
        <v>7200</v>
      </c>
      <c r="AH65" s="118">
        <f t="shared" si="20"/>
        <v>2</v>
      </c>
      <c r="AI65" s="127">
        <f t="shared" si="21"/>
        <v>7200</v>
      </c>
      <c r="AJ65" s="397">
        <f t="shared" si="22"/>
        <v>2</v>
      </c>
      <c r="AK65" s="397">
        <f t="shared" si="23"/>
        <v>7200</v>
      </c>
      <c r="AL65" s="118">
        <f t="shared" si="24"/>
        <v>2</v>
      </c>
      <c r="AM65" s="127">
        <f t="shared" si="25"/>
        <v>7200</v>
      </c>
      <c r="AN65" s="95">
        <f t="shared" si="26"/>
        <v>2</v>
      </c>
      <c r="AO65" s="95">
        <f t="shared" si="27"/>
        <v>7200</v>
      </c>
      <c r="AP65" s="397">
        <v>0</v>
      </c>
      <c r="AQ65" s="118">
        <f t="shared" si="29"/>
        <v>0</v>
      </c>
      <c r="AR65" s="397">
        <f t="shared" si="30"/>
        <v>0</v>
      </c>
      <c r="AS65" s="118">
        <f t="shared" si="31"/>
        <v>0</v>
      </c>
      <c r="AT65" s="118">
        <f t="shared" si="32"/>
        <v>0</v>
      </c>
      <c r="AU65" s="127">
        <f t="shared" si="33"/>
        <v>0</v>
      </c>
      <c r="AV65" s="397">
        <f t="shared" si="34"/>
        <v>0</v>
      </c>
      <c r="AW65" s="118">
        <f t="shared" si="35"/>
        <v>0</v>
      </c>
      <c r="AX65" s="118">
        <f t="shared" si="36"/>
        <v>0</v>
      </c>
      <c r="AY65" s="127">
        <f t="shared" si="37"/>
        <v>0</v>
      </c>
      <c r="AZ65" s="397">
        <f t="shared" si="38"/>
        <v>0</v>
      </c>
      <c r="BA65" s="127">
        <f t="shared" si="39"/>
        <v>0</v>
      </c>
      <c r="BB65" s="397">
        <f t="shared" si="40"/>
        <v>0</v>
      </c>
      <c r="BC65" s="127">
        <f t="shared" si="41"/>
        <v>0</v>
      </c>
      <c r="BD65" s="118">
        <f t="shared" si="42"/>
        <v>0</v>
      </c>
    </row>
    <row r="66" spans="1:56" s="95" customFormat="1" ht="15.75" customHeight="1" x14ac:dyDescent="0.4">
      <c r="A66" s="157" t="s">
        <v>2663</v>
      </c>
      <c r="B66" s="92" t="s">
        <v>2462</v>
      </c>
      <c r="C66" s="93" t="s">
        <v>2524</v>
      </c>
      <c r="D66" s="188" t="s">
        <v>2674</v>
      </c>
      <c r="E66" s="95">
        <v>95000</v>
      </c>
      <c r="F66" s="118">
        <f t="shared" si="6"/>
        <v>57000</v>
      </c>
      <c r="G66" s="118">
        <f t="shared" si="7"/>
        <v>62700</v>
      </c>
      <c r="H66" s="129">
        <v>60</v>
      </c>
      <c r="I66" s="275" t="s">
        <v>2669</v>
      </c>
      <c r="J66" s="118">
        <v>1</v>
      </c>
      <c r="K66" s="325" t="s">
        <v>726</v>
      </c>
      <c r="L66" s="221" t="s">
        <v>2675</v>
      </c>
      <c r="M66" s="211" t="s">
        <v>111</v>
      </c>
      <c r="N66" s="331" t="s">
        <v>3196</v>
      </c>
      <c r="O66" s="428"/>
      <c r="P66" s="393"/>
      <c r="Q66" s="337"/>
      <c r="R66" s="428"/>
      <c r="S66" s="111">
        <v>0</v>
      </c>
      <c r="T66" s="127">
        <f t="shared" si="8"/>
        <v>0</v>
      </c>
      <c r="U66" s="118">
        <f t="shared" si="9"/>
        <v>0</v>
      </c>
      <c r="V66" s="127">
        <f t="shared" si="10"/>
        <v>0</v>
      </c>
      <c r="W66" s="118">
        <v>1</v>
      </c>
      <c r="X66" s="127">
        <f t="shared" si="12"/>
        <v>57000</v>
      </c>
      <c r="Y66" s="118">
        <f t="shared" si="13"/>
        <v>1</v>
      </c>
      <c r="Z66" s="127">
        <f t="shared" si="14"/>
        <v>57000</v>
      </c>
      <c r="AA66" s="111">
        <f t="shared" si="0"/>
        <v>1</v>
      </c>
      <c r="AB66" s="119">
        <f t="shared" si="15"/>
        <v>57000</v>
      </c>
      <c r="AC66" s="786">
        <f t="shared" si="43"/>
        <v>1</v>
      </c>
      <c r="AD66" s="128">
        <f t="shared" si="16"/>
        <v>57000</v>
      </c>
      <c r="AE66" s="664">
        <f t="shared" si="17"/>
        <v>62700</v>
      </c>
      <c r="AF66" s="756">
        <f t="shared" si="18"/>
        <v>1</v>
      </c>
      <c r="AG66" s="118">
        <f t="shared" si="19"/>
        <v>57000</v>
      </c>
      <c r="AH66" s="118">
        <v>0</v>
      </c>
      <c r="AI66" s="127">
        <f t="shared" si="21"/>
        <v>0</v>
      </c>
      <c r="AJ66" s="397">
        <f t="shared" si="22"/>
        <v>0</v>
      </c>
      <c r="AK66" s="397">
        <f t="shared" si="23"/>
        <v>0</v>
      </c>
      <c r="AL66" s="118">
        <f t="shared" si="24"/>
        <v>0</v>
      </c>
      <c r="AM66" s="127">
        <f t="shared" si="25"/>
        <v>0</v>
      </c>
      <c r="AN66" s="95">
        <f t="shared" si="26"/>
        <v>0</v>
      </c>
      <c r="AO66" s="95">
        <f t="shared" si="27"/>
        <v>0</v>
      </c>
      <c r="AP66" s="397">
        <f t="shared" si="28"/>
        <v>0</v>
      </c>
      <c r="AQ66" s="118">
        <f t="shared" si="29"/>
        <v>0</v>
      </c>
      <c r="AR66" s="397">
        <f t="shared" si="30"/>
        <v>0</v>
      </c>
      <c r="AS66" s="118">
        <f t="shared" si="31"/>
        <v>0</v>
      </c>
      <c r="AT66" s="118">
        <f t="shared" si="32"/>
        <v>0</v>
      </c>
      <c r="AU66" s="127">
        <f t="shared" si="33"/>
        <v>0</v>
      </c>
      <c r="AV66" s="397">
        <f t="shared" si="34"/>
        <v>0</v>
      </c>
      <c r="AW66" s="118">
        <f t="shared" si="35"/>
        <v>0</v>
      </c>
      <c r="AX66" s="118">
        <f t="shared" si="36"/>
        <v>0</v>
      </c>
      <c r="AY66" s="127">
        <f t="shared" si="37"/>
        <v>0</v>
      </c>
      <c r="AZ66" s="397">
        <f t="shared" si="38"/>
        <v>0</v>
      </c>
      <c r="BA66" s="127">
        <f t="shared" si="39"/>
        <v>0</v>
      </c>
      <c r="BB66" s="397">
        <f t="shared" si="40"/>
        <v>0</v>
      </c>
      <c r="BC66" s="127">
        <f t="shared" si="41"/>
        <v>0</v>
      </c>
      <c r="BD66" s="118">
        <f t="shared" si="42"/>
        <v>0</v>
      </c>
    </row>
    <row r="67" spans="1:56" s="95" customFormat="1" ht="15.75" customHeight="1" x14ac:dyDescent="0.4">
      <c r="A67" s="157" t="s">
        <v>2663</v>
      </c>
      <c r="B67" s="92" t="s">
        <v>2463</v>
      </c>
      <c r="C67" s="93" t="s">
        <v>2524</v>
      </c>
      <c r="D67" s="188" t="s">
        <v>2547</v>
      </c>
      <c r="E67" s="95">
        <v>4000</v>
      </c>
      <c r="F67" s="118">
        <f t="shared" si="6"/>
        <v>2400</v>
      </c>
      <c r="G67" s="118">
        <f t="shared" si="7"/>
        <v>2640</v>
      </c>
      <c r="H67" s="129">
        <v>60</v>
      </c>
      <c r="I67" s="275" t="s">
        <v>2669</v>
      </c>
      <c r="J67" s="118">
        <v>6</v>
      </c>
      <c r="K67" s="325" t="s">
        <v>2670</v>
      </c>
      <c r="L67" s="221" t="s">
        <v>2671</v>
      </c>
      <c r="M67" s="211" t="s">
        <v>111</v>
      </c>
      <c r="N67" s="331" t="s">
        <v>2927</v>
      </c>
      <c r="O67" s="428"/>
      <c r="P67" s="393"/>
      <c r="Q67" s="337"/>
      <c r="R67" s="428"/>
      <c r="S67" s="111">
        <v>0</v>
      </c>
      <c r="T67" s="127">
        <f t="shared" si="8"/>
        <v>0</v>
      </c>
      <c r="U67" s="118">
        <f t="shared" si="9"/>
        <v>0</v>
      </c>
      <c r="V67" s="127">
        <f t="shared" si="10"/>
        <v>0</v>
      </c>
      <c r="W67" s="118">
        <v>6</v>
      </c>
      <c r="X67" s="127">
        <f t="shared" si="12"/>
        <v>14400</v>
      </c>
      <c r="Y67" s="118">
        <f t="shared" si="13"/>
        <v>6</v>
      </c>
      <c r="Z67" s="127">
        <f t="shared" si="14"/>
        <v>14400</v>
      </c>
      <c r="AA67" s="111">
        <v>0</v>
      </c>
      <c r="AB67" s="119">
        <f t="shared" si="15"/>
        <v>0</v>
      </c>
      <c r="AC67" s="760">
        <f t="shared" si="43"/>
        <v>0</v>
      </c>
      <c r="AD67" s="128">
        <f t="shared" si="16"/>
        <v>0</v>
      </c>
      <c r="AE67" s="664">
        <f t="shared" si="17"/>
        <v>0</v>
      </c>
      <c r="AF67" s="756">
        <f t="shared" si="18"/>
        <v>0</v>
      </c>
      <c r="AG67" s="118">
        <f t="shared" si="19"/>
        <v>0</v>
      </c>
      <c r="AH67" s="118">
        <f t="shared" si="20"/>
        <v>0</v>
      </c>
      <c r="AI67" s="127">
        <f t="shared" si="21"/>
        <v>0</v>
      </c>
      <c r="AJ67" s="397">
        <f t="shared" si="22"/>
        <v>0</v>
      </c>
      <c r="AK67" s="397">
        <f t="shared" si="23"/>
        <v>0</v>
      </c>
      <c r="AL67" s="118">
        <f t="shared" si="24"/>
        <v>0</v>
      </c>
      <c r="AM67" s="127">
        <f t="shared" si="25"/>
        <v>0</v>
      </c>
      <c r="AN67" s="95">
        <f t="shared" si="26"/>
        <v>0</v>
      </c>
      <c r="AO67" s="95">
        <f t="shared" si="27"/>
        <v>0</v>
      </c>
      <c r="AP67" s="397">
        <f t="shared" si="28"/>
        <v>0</v>
      </c>
      <c r="AQ67" s="118">
        <f t="shared" si="29"/>
        <v>0</v>
      </c>
      <c r="AR67" s="397">
        <f t="shared" si="30"/>
        <v>0</v>
      </c>
      <c r="AS67" s="118">
        <f t="shared" si="31"/>
        <v>0</v>
      </c>
      <c r="AT67" s="118">
        <f t="shared" si="32"/>
        <v>0</v>
      </c>
      <c r="AU67" s="127">
        <f t="shared" si="33"/>
        <v>0</v>
      </c>
      <c r="AV67" s="397">
        <f t="shared" si="34"/>
        <v>0</v>
      </c>
      <c r="AW67" s="118">
        <f t="shared" si="35"/>
        <v>0</v>
      </c>
      <c r="AX67" s="118">
        <f t="shared" si="36"/>
        <v>0</v>
      </c>
      <c r="AY67" s="127">
        <f t="shared" si="37"/>
        <v>0</v>
      </c>
      <c r="AZ67" s="397">
        <f t="shared" si="38"/>
        <v>0</v>
      </c>
      <c r="BA67" s="127">
        <f t="shared" si="39"/>
        <v>0</v>
      </c>
      <c r="BB67" s="397">
        <f t="shared" si="40"/>
        <v>0</v>
      </c>
      <c r="BC67" s="127">
        <f t="shared" si="41"/>
        <v>0</v>
      </c>
      <c r="BD67" s="118">
        <f t="shared" si="42"/>
        <v>0</v>
      </c>
    </row>
    <row r="68" spans="1:56" s="470" customFormat="1" ht="15.75" customHeight="1" x14ac:dyDescent="0.4">
      <c r="A68" s="595" t="s">
        <v>2663</v>
      </c>
      <c r="B68" s="447" t="s">
        <v>2464</v>
      </c>
      <c r="C68" s="468" t="s">
        <v>2524</v>
      </c>
      <c r="D68" s="706" t="s">
        <v>2673</v>
      </c>
      <c r="E68" s="470">
        <v>9000</v>
      </c>
      <c r="F68" s="469">
        <f t="shared" si="6"/>
        <v>5400</v>
      </c>
      <c r="G68" s="469">
        <f t="shared" si="7"/>
        <v>5940</v>
      </c>
      <c r="H68" s="30">
        <v>60</v>
      </c>
      <c r="I68" s="291" t="s">
        <v>2669</v>
      </c>
      <c r="J68" s="469">
        <v>15</v>
      </c>
      <c r="K68" s="629" t="s">
        <v>2670</v>
      </c>
      <c r="L68" s="622" t="s">
        <v>2676</v>
      </c>
      <c r="M68" s="586"/>
      <c r="N68" s="797"/>
      <c r="O68" s="403"/>
      <c r="P68" s="407"/>
      <c r="Q68" s="406"/>
      <c r="R68" s="403"/>
      <c r="S68" s="442">
        <v>0</v>
      </c>
      <c r="T68" s="474">
        <f t="shared" si="8"/>
        <v>0</v>
      </c>
      <c r="U68" s="469">
        <f t="shared" si="9"/>
        <v>0</v>
      </c>
      <c r="V68" s="474">
        <f t="shared" si="10"/>
        <v>0</v>
      </c>
      <c r="W68" s="469">
        <v>15</v>
      </c>
      <c r="X68" s="474">
        <f t="shared" si="12"/>
        <v>81000</v>
      </c>
      <c r="Y68" s="469">
        <f t="shared" si="13"/>
        <v>15</v>
      </c>
      <c r="Z68" s="474">
        <f t="shared" si="14"/>
        <v>81000</v>
      </c>
      <c r="AA68" s="442">
        <f t="shared" si="0"/>
        <v>15</v>
      </c>
      <c r="AB68" s="475">
        <f t="shared" si="15"/>
        <v>81000</v>
      </c>
      <c r="AC68" s="684">
        <f t="shared" si="43"/>
        <v>15</v>
      </c>
      <c r="AD68" s="471">
        <f t="shared" si="16"/>
        <v>81000</v>
      </c>
      <c r="AE68" s="762">
        <f t="shared" si="17"/>
        <v>89100</v>
      </c>
      <c r="AF68" s="819">
        <f t="shared" si="18"/>
        <v>15</v>
      </c>
      <c r="AG68" s="469">
        <f t="shared" si="19"/>
        <v>81000</v>
      </c>
      <c r="AH68" s="469">
        <f t="shared" si="20"/>
        <v>15</v>
      </c>
      <c r="AI68" s="474">
        <f t="shared" si="21"/>
        <v>81000</v>
      </c>
      <c r="AJ68" s="588">
        <f t="shared" si="22"/>
        <v>15</v>
      </c>
      <c r="AK68" s="588">
        <f t="shared" si="23"/>
        <v>81000</v>
      </c>
      <c r="AL68" s="469">
        <f t="shared" si="24"/>
        <v>15</v>
      </c>
      <c r="AM68" s="474">
        <f t="shared" si="25"/>
        <v>81000</v>
      </c>
      <c r="AN68" s="470">
        <f t="shared" si="26"/>
        <v>15</v>
      </c>
      <c r="AO68" s="470">
        <f t="shared" si="27"/>
        <v>81000</v>
      </c>
      <c r="AP68" s="588">
        <f t="shared" si="28"/>
        <v>15</v>
      </c>
      <c r="AQ68" s="469">
        <f t="shared" si="29"/>
        <v>81000</v>
      </c>
      <c r="AR68" s="588">
        <f t="shared" si="30"/>
        <v>15</v>
      </c>
      <c r="AS68" s="469">
        <f t="shared" si="31"/>
        <v>81000</v>
      </c>
      <c r="AT68" s="469">
        <f t="shared" si="32"/>
        <v>15</v>
      </c>
      <c r="AU68" s="474">
        <f t="shared" si="33"/>
        <v>81000</v>
      </c>
      <c r="AV68" s="588">
        <f t="shared" si="34"/>
        <v>15</v>
      </c>
      <c r="AW68" s="469">
        <f t="shared" si="35"/>
        <v>81000</v>
      </c>
      <c r="AX68" s="469">
        <f t="shared" si="36"/>
        <v>15</v>
      </c>
      <c r="AY68" s="474">
        <f t="shared" si="37"/>
        <v>81000</v>
      </c>
      <c r="AZ68" s="588">
        <f t="shared" si="38"/>
        <v>15</v>
      </c>
      <c r="BA68" s="474">
        <f t="shared" si="39"/>
        <v>81000</v>
      </c>
      <c r="BB68" s="588">
        <f t="shared" si="40"/>
        <v>15</v>
      </c>
      <c r="BC68" s="474">
        <f t="shared" si="41"/>
        <v>81000</v>
      </c>
      <c r="BD68" s="469">
        <f t="shared" si="42"/>
        <v>89100</v>
      </c>
    </row>
    <row r="69" spans="1:56" s="470" customFormat="1" ht="15.75" customHeight="1" x14ac:dyDescent="0.4">
      <c r="A69" s="595" t="s">
        <v>2663</v>
      </c>
      <c r="B69" s="447" t="s">
        <v>2465</v>
      </c>
      <c r="C69" s="468" t="s">
        <v>2524</v>
      </c>
      <c r="D69" s="706" t="s">
        <v>2672</v>
      </c>
      <c r="E69" s="470">
        <v>4400</v>
      </c>
      <c r="F69" s="469">
        <f t="shared" si="6"/>
        <v>2640</v>
      </c>
      <c r="G69" s="469">
        <f t="shared" si="7"/>
        <v>2904</v>
      </c>
      <c r="H69" s="30">
        <v>60</v>
      </c>
      <c r="I69" s="291" t="s">
        <v>2669</v>
      </c>
      <c r="J69" s="469">
        <v>22</v>
      </c>
      <c r="K69" s="629" t="s">
        <v>2670</v>
      </c>
      <c r="L69" s="622" t="s">
        <v>2676</v>
      </c>
      <c r="M69" s="586"/>
      <c r="N69" s="797"/>
      <c r="O69" s="403"/>
      <c r="P69" s="407"/>
      <c r="Q69" s="406"/>
      <c r="R69" s="403"/>
      <c r="S69" s="442">
        <v>0</v>
      </c>
      <c r="T69" s="474">
        <f t="shared" si="8"/>
        <v>0</v>
      </c>
      <c r="U69" s="469">
        <f t="shared" si="9"/>
        <v>0</v>
      </c>
      <c r="V69" s="474">
        <f t="shared" si="10"/>
        <v>0</v>
      </c>
      <c r="W69" s="469">
        <v>22</v>
      </c>
      <c r="X69" s="474">
        <f t="shared" si="12"/>
        <v>58080</v>
      </c>
      <c r="Y69" s="469">
        <f t="shared" si="13"/>
        <v>22</v>
      </c>
      <c r="Z69" s="474">
        <f t="shared" si="14"/>
        <v>58080</v>
      </c>
      <c r="AA69" s="442">
        <f t="shared" si="0"/>
        <v>22</v>
      </c>
      <c r="AB69" s="475">
        <f t="shared" si="15"/>
        <v>58080</v>
      </c>
      <c r="AC69" s="684">
        <f t="shared" si="43"/>
        <v>22</v>
      </c>
      <c r="AD69" s="471">
        <f t="shared" si="16"/>
        <v>58080</v>
      </c>
      <c r="AE69" s="762">
        <f t="shared" si="17"/>
        <v>63888</v>
      </c>
      <c r="AF69" s="819">
        <f t="shared" si="18"/>
        <v>22</v>
      </c>
      <c r="AG69" s="469">
        <f t="shared" si="19"/>
        <v>58080</v>
      </c>
      <c r="AH69" s="469">
        <f t="shared" si="20"/>
        <v>22</v>
      </c>
      <c r="AI69" s="474">
        <f t="shared" si="21"/>
        <v>58080</v>
      </c>
      <c r="AJ69" s="588">
        <f t="shared" si="22"/>
        <v>22</v>
      </c>
      <c r="AK69" s="588">
        <f t="shared" si="23"/>
        <v>58080</v>
      </c>
      <c r="AL69" s="469">
        <f t="shared" si="24"/>
        <v>22</v>
      </c>
      <c r="AM69" s="474">
        <f t="shared" si="25"/>
        <v>58080</v>
      </c>
      <c r="AN69" s="470">
        <f t="shared" si="26"/>
        <v>22</v>
      </c>
      <c r="AO69" s="470">
        <f t="shared" si="27"/>
        <v>58080</v>
      </c>
      <c r="AP69" s="588">
        <f t="shared" ref="AP69:AP131" si="65">AN69</f>
        <v>22</v>
      </c>
      <c r="AQ69" s="469">
        <f t="shared" ref="AQ69:AQ131" si="66">F69*AP69</f>
        <v>58080</v>
      </c>
      <c r="AR69" s="588">
        <f t="shared" ref="AR69:AR131" si="67">AP69</f>
        <v>22</v>
      </c>
      <c r="AS69" s="469">
        <f t="shared" ref="AS69:AS131" si="68">F69*AR69</f>
        <v>58080</v>
      </c>
      <c r="AT69" s="469">
        <f t="shared" ref="AT69:AT131" si="69">AR69</f>
        <v>22</v>
      </c>
      <c r="AU69" s="474">
        <f t="shared" ref="AU69:AU131" si="70">F69*AT69</f>
        <v>58080</v>
      </c>
      <c r="AV69" s="588">
        <f t="shared" ref="AV69:AV131" si="71">AT69</f>
        <v>22</v>
      </c>
      <c r="AW69" s="469">
        <f t="shared" ref="AW69:AW131" si="72">F69*AV69</f>
        <v>58080</v>
      </c>
      <c r="AX69" s="469">
        <f t="shared" ref="AX69:AX131" si="73">AV69</f>
        <v>22</v>
      </c>
      <c r="AY69" s="474">
        <f t="shared" ref="AY69:AY131" si="74">F69*AX69</f>
        <v>58080</v>
      </c>
      <c r="AZ69" s="588">
        <f t="shared" ref="AZ69:AZ131" si="75">AX69</f>
        <v>22</v>
      </c>
      <c r="BA69" s="474">
        <f t="shared" ref="BA69:BA131" si="76">F69*AZ69</f>
        <v>58080</v>
      </c>
      <c r="BB69" s="588">
        <f t="shared" ref="BB69:BB131" si="77">AZ69</f>
        <v>22</v>
      </c>
      <c r="BC69" s="474">
        <f t="shared" ref="BC69:BC131" si="78">F69*BB69</f>
        <v>58080</v>
      </c>
      <c r="BD69" s="469">
        <f t="shared" ref="BD69:BD131" si="79">BB69*G69</f>
        <v>63888</v>
      </c>
    </row>
    <row r="70" spans="1:56" s="470" customFormat="1" ht="15.75" customHeight="1" x14ac:dyDescent="0.4">
      <c r="A70" s="595" t="s">
        <v>2684</v>
      </c>
      <c r="B70" s="447" t="s">
        <v>2466</v>
      </c>
      <c r="C70" s="468" t="s">
        <v>2679</v>
      </c>
      <c r="D70" s="634" t="s">
        <v>2681</v>
      </c>
      <c r="E70" s="470">
        <v>15000</v>
      </c>
      <c r="F70" s="469">
        <f t="shared" si="6"/>
        <v>9000</v>
      </c>
      <c r="G70" s="469">
        <f t="shared" si="7"/>
        <v>9900</v>
      </c>
      <c r="H70" s="30">
        <v>60</v>
      </c>
      <c r="I70" s="291" t="s">
        <v>2809</v>
      </c>
      <c r="J70" s="469">
        <v>4</v>
      </c>
      <c r="K70" s="629" t="s">
        <v>2683</v>
      </c>
      <c r="L70" s="622"/>
      <c r="M70" s="586"/>
      <c r="N70" s="797" t="s">
        <v>2803</v>
      </c>
      <c r="O70" s="403" t="s">
        <v>3572</v>
      </c>
      <c r="P70" s="407"/>
      <c r="Q70" s="406"/>
      <c r="R70" s="403"/>
      <c r="S70" s="442">
        <v>0</v>
      </c>
      <c r="T70" s="474">
        <f t="shared" si="8"/>
        <v>0</v>
      </c>
      <c r="U70" s="469">
        <f t="shared" si="9"/>
        <v>0</v>
      </c>
      <c r="V70" s="474">
        <f t="shared" si="10"/>
        <v>0</v>
      </c>
      <c r="W70" s="469">
        <v>0</v>
      </c>
      <c r="X70" s="474">
        <f t="shared" si="12"/>
        <v>0</v>
      </c>
      <c r="Y70" s="469">
        <v>4</v>
      </c>
      <c r="Z70" s="474">
        <f t="shared" si="14"/>
        <v>36000</v>
      </c>
      <c r="AA70" s="442">
        <v>3</v>
      </c>
      <c r="AB70" s="475">
        <f t="shared" si="15"/>
        <v>27000</v>
      </c>
      <c r="AC70" s="684">
        <f t="shared" si="43"/>
        <v>3</v>
      </c>
      <c r="AD70" s="471">
        <f t="shared" si="16"/>
        <v>27000</v>
      </c>
      <c r="AE70" s="762">
        <f t="shared" si="17"/>
        <v>29700</v>
      </c>
      <c r="AF70" s="819">
        <f t="shared" si="18"/>
        <v>3</v>
      </c>
      <c r="AG70" s="469">
        <f t="shared" si="19"/>
        <v>27000</v>
      </c>
      <c r="AH70" s="469">
        <f t="shared" si="20"/>
        <v>3</v>
      </c>
      <c r="AI70" s="474">
        <f t="shared" si="21"/>
        <v>27000</v>
      </c>
      <c r="AJ70" s="588">
        <f t="shared" si="22"/>
        <v>3</v>
      </c>
      <c r="AK70" s="588">
        <f t="shared" si="23"/>
        <v>27000</v>
      </c>
      <c r="AL70" s="469">
        <f t="shared" si="24"/>
        <v>3</v>
      </c>
      <c r="AM70" s="474">
        <f t="shared" si="25"/>
        <v>27000</v>
      </c>
      <c r="AN70" s="470">
        <f t="shared" ref="AN70:AN130" si="80">AL70</f>
        <v>3</v>
      </c>
      <c r="AO70" s="470">
        <f t="shared" ref="AO70:AO131" si="81">F70*AN70</f>
        <v>27000</v>
      </c>
      <c r="AP70" s="588">
        <v>1</v>
      </c>
      <c r="AQ70" s="469">
        <f t="shared" si="66"/>
        <v>9000</v>
      </c>
      <c r="AR70" s="588">
        <f t="shared" si="67"/>
        <v>1</v>
      </c>
      <c r="AS70" s="469">
        <f t="shared" si="68"/>
        <v>9000</v>
      </c>
      <c r="AT70" s="469">
        <f t="shared" si="69"/>
        <v>1</v>
      </c>
      <c r="AU70" s="474">
        <f t="shared" si="70"/>
        <v>9000</v>
      </c>
      <c r="AV70" s="588">
        <f t="shared" si="71"/>
        <v>1</v>
      </c>
      <c r="AW70" s="469">
        <f t="shared" si="72"/>
        <v>9000</v>
      </c>
      <c r="AX70" s="469">
        <f t="shared" si="73"/>
        <v>1</v>
      </c>
      <c r="AY70" s="474">
        <f t="shared" si="74"/>
        <v>9000</v>
      </c>
      <c r="AZ70" s="588">
        <f t="shared" si="75"/>
        <v>1</v>
      </c>
      <c r="BA70" s="474">
        <f t="shared" si="76"/>
        <v>9000</v>
      </c>
      <c r="BB70" s="588">
        <f t="shared" si="77"/>
        <v>1</v>
      </c>
      <c r="BC70" s="474">
        <f t="shared" si="78"/>
        <v>9000</v>
      </c>
      <c r="BD70" s="469">
        <f t="shared" si="79"/>
        <v>9900</v>
      </c>
    </row>
    <row r="71" spans="1:56" s="95" customFormat="1" ht="15.75" customHeight="1" x14ac:dyDescent="0.4">
      <c r="A71" s="157" t="s">
        <v>2684</v>
      </c>
      <c r="B71" s="92" t="s">
        <v>2467</v>
      </c>
      <c r="C71" s="93" t="s">
        <v>2679</v>
      </c>
      <c r="D71" s="326" t="s">
        <v>2680</v>
      </c>
      <c r="E71" s="95">
        <v>10000</v>
      </c>
      <c r="F71" s="118">
        <f t="shared" si="6"/>
        <v>6000</v>
      </c>
      <c r="G71" s="118">
        <f t="shared" si="7"/>
        <v>6600</v>
      </c>
      <c r="H71" s="129">
        <v>60</v>
      </c>
      <c r="I71" s="275" t="s">
        <v>2809</v>
      </c>
      <c r="J71" s="118">
        <v>5</v>
      </c>
      <c r="K71" s="325" t="s">
        <v>1728</v>
      </c>
      <c r="L71" s="221"/>
      <c r="M71" s="211" t="s">
        <v>111</v>
      </c>
      <c r="N71" s="331" t="s">
        <v>2804</v>
      </c>
      <c r="O71" s="428" t="s">
        <v>3667</v>
      </c>
      <c r="P71" s="393"/>
      <c r="Q71" s="337"/>
      <c r="R71" s="428"/>
      <c r="S71" s="111">
        <v>0</v>
      </c>
      <c r="T71" s="127">
        <f t="shared" si="8"/>
        <v>0</v>
      </c>
      <c r="U71" s="118">
        <f t="shared" si="9"/>
        <v>0</v>
      </c>
      <c r="V71" s="127">
        <f t="shared" si="10"/>
        <v>0</v>
      </c>
      <c r="W71" s="118">
        <v>0</v>
      </c>
      <c r="X71" s="127">
        <f t="shared" si="12"/>
        <v>0</v>
      </c>
      <c r="Y71" s="118">
        <v>1</v>
      </c>
      <c r="Z71" s="127">
        <f t="shared" si="14"/>
        <v>6000</v>
      </c>
      <c r="AA71" s="111">
        <f t="shared" si="0"/>
        <v>1</v>
      </c>
      <c r="AB71" s="119">
        <f t="shared" si="15"/>
        <v>6000</v>
      </c>
      <c r="AC71" s="786">
        <f t="shared" si="43"/>
        <v>1</v>
      </c>
      <c r="AD71" s="128">
        <f t="shared" si="16"/>
        <v>6000</v>
      </c>
      <c r="AE71" s="664">
        <f t="shared" si="17"/>
        <v>6600</v>
      </c>
      <c r="AF71" s="756">
        <f t="shared" ref="AF71:AF131" si="82">AC71</f>
        <v>1</v>
      </c>
      <c r="AG71" s="118">
        <f t="shared" ref="AG71:AG131" si="83">F71*AF71</f>
        <v>6000</v>
      </c>
      <c r="AH71" s="118">
        <f t="shared" ref="AH71:AH131" si="84">AF71</f>
        <v>1</v>
      </c>
      <c r="AI71" s="127">
        <f t="shared" ref="AI71:AI131" si="85">F71*AH71</f>
        <v>6000</v>
      </c>
      <c r="AJ71" s="397">
        <f t="shared" ref="AJ71:AJ131" si="86">AH71</f>
        <v>1</v>
      </c>
      <c r="AK71" s="397">
        <f t="shared" ref="AK71:AK131" si="87">F71*AJ71</f>
        <v>6000</v>
      </c>
      <c r="AL71" s="118">
        <f t="shared" ref="AL71:AL130" si="88">AJ71</f>
        <v>1</v>
      </c>
      <c r="AM71" s="127">
        <f t="shared" ref="AM71:AM131" si="89">F71*AL71</f>
        <v>6000</v>
      </c>
      <c r="AN71" s="95">
        <f t="shared" si="80"/>
        <v>1</v>
      </c>
      <c r="AO71" s="95">
        <f t="shared" si="81"/>
        <v>6000</v>
      </c>
      <c r="AP71" s="397">
        <f t="shared" si="65"/>
        <v>1</v>
      </c>
      <c r="AQ71" s="118">
        <f t="shared" si="66"/>
        <v>6000</v>
      </c>
      <c r="AR71" s="397">
        <v>0</v>
      </c>
      <c r="AS71" s="118">
        <f t="shared" si="68"/>
        <v>0</v>
      </c>
      <c r="AT71" s="118">
        <f t="shared" si="69"/>
        <v>0</v>
      </c>
      <c r="AU71" s="127">
        <f t="shared" si="70"/>
        <v>0</v>
      </c>
      <c r="AV71" s="397">
        <f t="shared" si="71"/>
        <v>0</v>
      </c>
      <c r="AW71" s="118">
        <f t="shared" si="72"/>
        <v>0</v>
      </c>
      <c r="AX71" s="118">
        <f t="shared" si="73"/>
        <v>0</v>
      </c>
      <c r="AY71" s="127">
        <f t="shared" si="74"/>
        <v>0</v>
      </c>
      <c r="AZ71" s="397">
        <f t="shared" si="75"/>
        <v>0</v>
      </c>
      <c r="BA71" s="127">
        <f t="shared" si="76"/>
        <v>0</v>
      </c>
      <c r="BB71" s="397">
        <f t="shared" si="77"/>
        <v>0</v>
      </c>
      <c r="BC71" s="127">
        <f t="shared" si="78"/>
        <v>0</v>
      </c>
      <c r="BD71" s="118">
        <f t="shared" si="79"/>
        <v>0</v>
      </c>
    </row>
    <row r="72" spans="1:56" s="470" customFormat="1" ht="15.75" customHeight="1" x14ac:dyDescent="0.4">
      <c r="A72" s="595" t="s">
        <v>2684</v>
      </c>
      <c r="B72" s="447" t="s">
        <v>2468</v>
      </c>
      <c r="C72" s="468" t="s">
        <v>2679</v>
      </c>
      <c r="D72" s="635" t="s">
        <v>2682</v>
      </c>
      <c r="E72" s="470">
        <v>39000</v>
      </c>
      <c r="F72" s="469">
        <f t="shared" si="6"/>
        <v>23400</v>
      </c>
      <c r="G72" s="469">
        <f t="shared" si="7"/>
        <v>25740</v>
      </c>
      <c r="H72" s="30">
        <v>60</v>
      </c>
      <c r="I72" s="291" t="s">
        <v>2809</v>
      </c>
      <c r="J72" s="469">
        <v>1</v>
      </c>
      <c r="K72" s="629" t="s">
        <v>1728</v>
      </c>
      <c r="L72" s="622"/>
      <c r="M72" s="586"/>
      <c r="N72" s="797"/>
      <c r="O72" s="403"/>
      <c r="P72" s="407"/>
      <c r="Q72" s="406"/>
      <c r="R72" s="403"/>
      <c r="S72" s="442">
        <v>0</v>
      </c>
      <c r="T72" s="474">
        <f t="shared" si="8"/>
        <v>0</v>
      </c>
      <c r="U72" s="469">
        <f t="shared" si="9"/>
        <v>0</v>
      </c>
      <c r="V72" s="474">
        <f t="shared" si="10"/>
        <v>0</v>
      </c>
      <c r="W72" s="469">
        <v>0</v>
      </c>
      <c r="X72" s="474">
        <f t="shared" si="12"/>
        <v>0</v>
      </c>
      <c r="Y72" s="469">
        <v>1</v>
      </c>
      <c r="Z72" s="474">
        <f t="shared" si="14"/>
        <v>23400</v>
      </c>
      <c r="AA72" s="442">
        <f t="shared" si="0"/>
        <v>1</v>
      </c>
      <c r="AB72" s="475">
        <f t="shared" si="15"/>
        <v>23400</v>
      </c>
      <c r="AC72" s="684">
        <f t="shared" si="43"/>
        <v>1</v>
      </c>
      <c r="AD72" s="471">
        <f t="shared" si="16"/>
        <v>23400</v>
      </c>
      <c r="AE72" s="762">
        <f t="shared" si="17"/>
        <v>25740</v>
      </c>
      <c r="AF72" s="819">
        <f t="shared" si="82"/>
        <v>1</v>
      </c>
      <c r="AG72" s="469">
        <f t="shared" si="83"/>
        <v>23400</v>
      </c>
      <c r="AH72" s="469">
        <f t="shared" si="84"/>
        <v>1</v>
      </c>
      <c r="AI72" s="474">
        <f t="shared" si="85"/>
        <v>23400</v>
      </c>
      <c r="AJ72" s="588">
        <f t="shared" si="86"/>
        <v>1</v>
      </c>
      <c r="AK72" s="588">
        <f t="shared" si="87"/>
        <v>23400</v>
      </c>
      <c r="AL72" s="469">
        <f t="shared" si="88"/>
        <v>1</v>
      </c>
      <c r="AM72" s="474">
        <f t="shared" si="89"/>
        <v>23400</v>
      </c>
      <c r="AN72" s="470">
        <f t="shared" si="80"/>
        <v>1</v>
      </c>
      <c r="AO72" s="470">
        <f t="shared" si="81"/>
        <v>23400</v>
      </c>
      <c r="AP72" s="588">
        <f t="shared" si="65"/>
        <v>1</v>
      </c>
      <c r="AQ72" s="469">
        <f t="shared" si="66"/>
        <v>23400</v>
      </c>
      <c r="AR72" s="588">
        <f t="shared" si="67"/>
        <v>1</v>
      </c>
      <c r="AS72" s="469">
        <f t="shared" si="68"/>
        <v>23400</v>
      </c>
      <c r="AT72" s="469">
        <f t="shared" si="69"/>
        <v>1</v>
      </c>
      <c r="AU72" s="474">
        <f t="shared" si="70"/>
        <v>23400</v>
      </c>
      <c r="AV72" s="588">
        <f t="shared" si="71"/>
        <v>1</v>
      </c>
      <c r="AW72" s="469">
        <f t="shared" si="72"/>
        <v>23400</v>
      </c>
      <c r="AX72" s="469">
        <f t="shared" si="73"/>
        <v>1</v>
      </c>
      <c r="AY72" s="474">
        <f t="shared" si="74"/>
        <v>23400</v>
      </c>
      <c r="AZ72" s="588">
        <f t="shared" si="75"/>
        <v>1</v>
      </c>
      <c r="BA72" s="474">
        <f t="shared" si="76"/>
        <v>23400</v>
      </c>
      <c r="BB72" s="588">
        <f t="shared" si="77"/>
        <v>1</v>
      </c>
      <c r="BC72" s="474">
        <f t="shared" si="78"/>
        <v>23400</v>
      </c>
      <c r="BD72" s="469">
        <f t="shared" si="79"/>
        <v>25740</v>
      </c>
    </row>
    <row r="73" spans="1:56" s="95" customFormat="1" ht="15.75" customHeight="1" x14ac:dyDescent="0.4">
      <c r="A73" s="157" t="s">
        <v>2684</v>
      </c>
      <c r="B73" s="92" t="s">
        <v>2469</v>
      </c>
      <c r="C73" s="93" t="s">
        <v>7</v>
      </c>
      <c r="D73" s="436" t="s">
        <v>2698</v>
      </c>
      <c r="E73" s="95">
        <v>40000</v>
      </c>
      <c r="F73" s="118">
        <f t="shared" si="6"/>
        <v>24000</v>
      </c>
      <c r="G73" s="118">
        <f t="shared" ref="G73:G106" si="90">ROUND(F73*1.1,1)</f>
        <v>26400</v>
      </c>
      <c r="H73" s="129">
        <v>60</v>
      </c>
      <c r="I73" s="275" t="s">
        <v>2669</v>
      </c>
      <c r="J73" s="118">
        <v>1</v>
      </c>
      <c r="K73" s="325" t="s">
        <v>2699</v>
      </c>
      <c r="L73" s="221" t="s">
        <v>2700</v>
      </c>
      <c r="M73" s="211" t="s">
        <v>111</v>
      </c>
      <c r="N73" s="331" t="s">
        <v>2939</v>
      </c>
      <c r="O73" s="428"/>
      <c r="P73" s="393"/>
      <c r="Q73" s="337"/>
      <c r="R73" s="428"/>
      <c r="S73" s="111">
        <v>0</v>
      </c>
      <c r="T73" s="127">
        <f t="shared" si="8"/>
        <v>0</v>
      </c>
      <c r="U73" s="118">
        <f t="shared" si="9"/>
        <v>0</v>
      </c>
      <c r="V73" s="127">
        <f t="shared" si="10"/>
        <v>0</v>
      </c>
      <c r="W73" s="118">
        <v>0</v>
      </c>
      <c r="X73" s="127">
        <f t="shared" si="12"/>
        <v>0</v>
      </c>
      <c r="Y73" s="118">
        <v>1</v>
      </c>
      <c r="Z73" s="127">
        <f t="shared" si="14"/>
        <v>24000</v>
      </c>
      <c r="AA73" s="111">
        <f t="shared" ref="AA73:AA111" si="91">Y73</f>
        <v>1</v>
      </c>
      <c r="AB73" s="119">
        <f t="shared" si="15"/>
        <v>24000</v>
      </c>
      <c r="AC73" s="760">
        <v>0</v>
      </c>
      <c r="AD73" s="111">
        <f t="shared" si="16"/>
        <v>0</v>
      </c>
      <c r="AE73" s="664">
        <f t="shared" si="17"/>
        <v>0</v>
      </c>
      <c r="AF73" s="756">
        <f t="shared" si="82"/>
        <v>0</v>
      </c>
      <c r="AG73" s="118">
        <f t="shared" si="83"/>
        <v>0</v>
      </c>
      <c r="AH73" s="118">
        <f t="shared" si="84"/>
        <v>0</v>
      </c>
      <c r="AI73" s="127">
        <f t="shared" si="85"/>
        <v>0</v>
      </c>
      <c r="AJ73" s="397">
        <f t="shared" si="86"/>
        <v>0</v>
      </c>
      <c r="AK73" s="397">
        <f t="shared" si="87"/>
        <v>0</v>
      </c>
      <c r="AL73" s="118">
        <f t="shared" si="88"/>
        <v>0</v>
      </c>
      <c r="AM73" s="127">
        <f t="shared" si="89"/>
        <v>0</v>
      </c>
      <c r="AN73" s="95">
        <f t="shared" si="80"/>
        <v>0</v>
      </c>
      <c r="AO73" s="95">
        <f t="shared" si="81"/>
        <v>0</v>
      </c>
      <c r="AP73" s="397">
        <f t="shared" si="65"/>
        <v>0</v>
      </c>
      <c r="AQ73" s="118">
        <f t="shared" si="66"/>
        <v>0</v>
      </c>
      <c r="AR73" s="397">
        <f t="shared" si="67"/>
        <v>0</v>
      </c>
      <c r="AS73" s="118">
        <f t="shared" si="68"/>
        <v>0</v>
      </c>
      <c r="AT73" s="118">
        <f t="shared" si="69"/>
        <v>0</v>
      </c>
      <c r="AU73" s="127">
        <f t="shared" si="70"/>
        <v>0</v>
      </c>
      <c r="AV73" s="397">
        <f t="shared" si="71"/>
        <v>0</v>
      </c>
      <c r="AW73" s="118">
        <f t="shared" si="72"/>
        <v>0</v>
      </c>
      <c r="AX73" s="118">
        <f t="shared" si="73"/>
        <v>0</v>
      </c>
      <c r="AY73" s="127">
        <f t="shared" si="74"/>
        <v>0</v>
      </c>
      <c r="AZ73" s="397">
        <f t="shared" si="75"/>
        <v>0</v>
      </c>
      <c r="BA73" s="127">
        <f t="shared" si="76"/>
        <v>0</v>
      </c>
      <c r="BB73" s="397">
        <f t="shared" si="77"/>
        <v>0</v>
      </c>
      <c r="BC73" s="127">
        <f t="shared" si="78"/>
        <v>0</v>
      </c>
      <c r="BD73" s="118">
        <f t="shared" si="79"/>
        <v>0</v>
      </c>
    </row>
    <row r="74" spans="1:56" s="6" customFormat="1" ht="15.75" customHeight="1" x14ac:dyDescent="0.4">
      <c r="A74" s="688" t="s">
        <v>2730</v>
      </c>
      <c r="B74" s="689" t="s">
        <v>2470</v>
      </c>
      <c r="C74" s="690" t="s">
        <v>2727</v>
      </c>
      <c r="D74" s="691" t="s">
        <v>2728</v>
      </c>
      <c r="E74" s="6">
        <v>3500</v>
      </c>
      <c r="F74" s="692">
        <f t="shared" ref="F74:F131" si="92">E74*H74/100</f>
        <v>2100</v>
      </c>
      <c r="G74" s="692">
        <f t="shared" si="90"/>
        <v>2310</v>
      </c>
      <c r="H74" s="21">
        <v>60</v>
      </c>
      <c r="I74" s="693" t="s">
        <v>2879</v>
      </c>
      <c r="J74" s="692">
        <v>15</v>
      </c>
      <c r="K74" s="694" t="s">
        <v>2729</v>
      </c>
      <c r="L74" s="694" t="s">
        <v>2908</v>
      </c>
      <c r="M74" s="695" t="s">
        <v>111</v>
      </c>
      <c r="N74" s="799" t="s">
        <v>2944</v>
      </c>
      <c r="O74" s="697"/>
      <c r="P74" s="698"/>
      <c r="Q74" s="699"/>
      <c r="R74" s="697"/>
      <c r="S74" s="700">
        <v>0</v>
      </c>
      <c r="T74" s="701">
        <f t="shared" si="8"/>
        <v>0</v>
      </c>
      <c r="U74" s="692">
        <f t="shared" si="9"/>
        <v>0</v>
      </c>
      <c r="V74" s="701">
        <f t="shared" si="10"/>
        <v>0</v>
      </c>
      <c r="W74" s="692">
        <f t="shared" si="11"/>
        <v>0</v>
      </c>
      <c r="X74" s="701">
        <f t="shared" si="12"/>
        <v>0</v>
      </c>
      <c r="Y74" s="692">
        <v>15</v>
      </c>
      <c r="Z74" s="701">
        <f t="shared" si="14"/>
        <v>31500</v>
      </c>
      <c r="AA74" s="700">
        <f t="shared" si="91"/>
        <v>15</v>
      </c>
      <c r="AB74" s="754">
        <f t="shared" ref="AB74:AB112" si="93">F74*AA74</f>
        <v>31500</v>
      </c>
      <c r="AC74" s="763">
        <v>0</v>
      </c>
      <c r="AD74" s="700">
        <f t="shared" ref="AD74:AD131" si="94">F74*AC74</f>
        <v>0</v>
      </c>
      <c r="AE74" s="764">
        <f t="shared" si="17"/>
        <v>0</v>
      </c>
      <c r="AF74" s="756">
        <f t="shared" si="82"/>
        <v>0</v>
      </c>
      <c r="AG74" s="118">
        <f t="shared" si="83"/>
        <v>0</v>
      </c>
      <c r="AH74" s="118">
        <f t="shared" si="84"/>
        <v>0</v>
      </c>
      <c r="AI74" s="127">
        <f t="shared" si="85"/>
        <v>0</v>
      </c>
      <c r="AJ74" s="397">
        <f t="shared" si="86"/>
        <v>0</v>
      </c>
      <c r="AK74" s="397">
        <f t="shared" si="87"/>
        <v>0</v>
      </c>
      <c r="AL74" s="118">
        <f t="shared" si="88"/>
        <v>0</v>
      </c>
      <c r="AM74" s="127">
        <f t="shared" si="89"/>
        <v>0</v>
      </c>
      <c r="AN74" s="95">
        <f t="shared" si="80"/>
        <v>0</v>
      </c>
      <c r="AO74" s="95">
        <f t="shared" si="81"/>
        <v>0</v>
      </c>
      <c r="AP74" s="397">
        <f t="shared" si="65"/>
        <v>0</v>
      </c>
      <c r="AQ74" s="118">
        <f t="shared" si="66"/>
        <v>0</v>
      </c>
      <c r="AR74" s="397">
        <f t="shared" si="67"/>
        <v>0</v>
      </c>
      <c r="AS74" s="118">
        <f t="shared" si="68"/>
        <v>0</v>
      </c>
      <c r="AT74" s="118">
        <f t="shared" si="69"/>
        <v>0</v>
      </c>
      <c r="AU74" s="127">
        <f t="shared" si="70"/>
        <v>0</v>
      </c>
      <c r="AV74" s="397">
        <f t="shared" si="71"/>
        <v>0</v>
      </c>
      <c r="AW74" s="118">
        <f t="shared" si="72"/>
        <v>0</v>
      </c>
      <c r="AX74" s="118">
        <f t="shared" si="73"/>
        <v>0</v>
      </c>
      <c r="AY74" s="127">
        <f t="shared" si="74"/>
        <v>0</v>
      </c>
      <c r="AZ74" s="397">
        <f t="shared" si="75"/>
        <v>0</v>
      </c>
      <c r="BA74" s="127">
        <f t="shared" si="76"/>
        <v>0</v>
      </c>
      <c r="BB74" s="397">
        <f t="shared" si="77"/>
        <v>0</v>
      </c>
      <c r="BC74" s="127">
        <f t="shared" si="78"/>
        <v>0</v>
      </c>
      <c r="BD74" s="118">
        <f t="shared" si="79"/>
        <v>0</v>
      </c>
    </row>
    <row r="75" spans="1:56" s="6" customFormat="1" ht="15.75" customHeight="1" x14ac:dyDescent="0.4">
      <c r="A75" s="688" t="s">
        <v>2730</v>
      </c>
      <c r="B75" s="689" t="s">
        <v>2888</v>
      </c>
      <c r="C75" s="690" t="s">
        <v>2727</v>
      </c>
      <c r="D75" s="691" t="s">
        <v>2889</v>
      </c>
      <c r="E75" s="6">
        <v>15000</v>
      </c>
      <c r="F75" s="692">
        <f t="shared" si="92"/>
        <v>9000</v>
      </c>
      <c r="G75" s="692">
        <f t="shared" si="90"/>
        <v>9900</v>
      </c>
      <c r="H75" s="21">
        <v>60</v>
      </c>
      <c r="I75" s="693" t="s">
        <v>2879</v>
      </c>
      <c r="J75" s="692">
        <v>1</v>
      </c>
      <c r="K75" s="694" t="s">
        <v>2331</v>
      </c>
      <c r="L75" s="702" t="s">
        <v>1271</v>
      </c>
      <c r="M75" s="695" t="s">
        <v>111</v>
      </c>
      <c r="N75" s="799" t="s">
        <v>2944</v>
      </c>
      <c r="O75" s="696"/>
      <c r="P75" s="699"/>
      <c r="Q75" s="699"/>
      <c r="R75" s="697"/>
      <c r="S75" s="700">
        <v>0</v>
      </c>
      <c r="T75" s="701">
        <f t="shared" ref="T75" si="95">F75*S75</f>
        <v>0</v>
      </c>
      <c r="U75" s="692">
        <f t="shared" ref="U75" si="96">S75</f>
        <v>0</v>
      </c>
      <c r="V75" s="701">
        <f t="shared" ref="V75" si="97">F75*U75</f>
        <v>0</v>
      </c>
      <c r="W75" s="692">
        <f t="shared" ref="W75" si="98">U75</f>
        <v>0</v>
      </c>
      <c r="X75" s="701">
        <f t="shared" ref="X75" si="99">F75*W75</f>
        <v>0</v>
      </c>
      <c r="Y75" s="692">
        <v>1</v>
      </c>
      <c r="Z75" s="701">
        <f t="shared" ref="Z75" si="100">F75*Y75</f>
        <v>9000</v>
      </c>
      <c r="AA75" s="700">
        <f t="shared" ref="AA75" si="101">Y75</f>
        <v>1</v>
      </c>
      <c r="AB75" s="754">
        <f t="shared" ref="AB75" si="102">F75*AA75</f>
        <v>9000</v>
      </c>
      <c r="AC75" s="763">
        <v>0</v>
      </c>
      <c r="AD75" s="700">
        <f t="shared" ref="AD75" si="103">F75*AC75</f>
        <v>0</v>
      </c>
      <c r="AE75" s="764">
        <f t="shared" ref="AE75" si="104">G75*AC75</f>
        <v>0</v>
      </c>
      <c r="AF75" s="756">
        <f t="shared" si="82"/>
        <v>0</v>
      </c>
      <c r="AG75" s="118">
        <f t="shared" si="83"/>
        <v>0</v>
      </c>
      <c r="AH75" s="118">
        <f t="shared" si="84"/>
        <v>0</v>
      </c>
      <c r="AI75" s="127">
        <f t="shared" si="85"/>
        <v>0</v>
      </c>
      <c r="AJ75" s="397">
        <f t="shared" si="86"/>
        <v>0</v>
      </c>
      <c r="AK75" s="397">
        <f t="shared" si="87"/>
        <v>0</v>
      </c>
      <c r="AL75" s="118">
        <f t="shared" si="88"/>
        <v>0</v>
      </c>
      <c r="AM75" s="127">
        <f t="shared" si="89"/>
        <v>0</v>
      </c>
      <c r="AN75" s="95">
        <f t="shared" si="80"/>
        <v>0</v>
      </c>
      <c r="AO75" s="95">
        <f t="shared" si="81"/>
        <v>0</v>
      </c>
      <c r="AP75" s="397">
        <f t="shared" si="65"/>
        <v>0</v>
      </c>
      <c r="AQ75" s="118">
        <f t="shared" si="66"/>
        <v>0</v>
      </c>
      <c r="AR75" s="397">
        <f t="shared" si="67"/>
        <v>0</v>
      </c>
      <c r="AS75" s="118">
        <f t="shared" si="68"/>
        <v>0</v>
      </c>
      <c r="AT75" s="118">
        <f t="shared" si="69"/>
        <v>0</v>
      </c>
      <c r="AU75" s="127">
        <f t="shared" si="70"/>
        <v>0</v>
      </c>
      <c r="AV75" s="397">
        <f t="shared" si="71"/>
        <v>0</v>
      </c>
      <c r="AW75" s="118">
        <f t="shared" si="72"/>
        <v>0</v>
      </c>
      <c r="AX75" s="118">
        <f t="shared" si="73"/>
        <v>0</v>
      </c>
      <c r="AY75" s="127">
        <f t="shared" si="74"/>
        <v>0</v>
      </c>
      <c r="AZ75" s="397">
        <f t="shared" si="75"/>
        <v>0</v>
      </c>
      <c r="BA75" s="127">
        <f t="shared" si="76"/>
        <v>0</v>
      </c>
      <c r="BB75" s="397">
        <f t="shared" si="77"/>
        <v>0</v>
      </c>
      <c r="BC75" s="127">
        <f t="shared" si="78"/>
        <v>0</v>
      </c>
      <c r="BD75" s="118">
        <f t="shared" si="79"/>
        <v>0</v>
      </c>
    </row>
    <row r="76" spans="1:56" s="6" customFormat="1" ht="15.75" customHeight="1" x14ac:dyDescent="0.4">
      <c r="A76" s="688" t="s">
        <v>2785</v>
      </c>
      <c r="B76" s="689" t="s">
        <v>2471</v>
      </c>
      <c r="C76" s="690" t="s">
        <v>2769</v>
      </c>
      <c r="D76" s="691" t="s">
        <v>2770</v>
      </c>
      <c r="E76" s="6">
        <v>11000</v>
      </c>
      <c r="F76" s="692">
        <f t="shared" si="92"/>
        <v>6600</v>
      </c>
      <c r="G76" s="692">
        <f t="shared" si="90"/>
        <v>7260</v>
      </c>
      <c r="H76" s="21">
        <v>60</v>
      </c>
      <c r="I76" s="693" t="s">
        <v>2810</v>
      </c>
      <c r="J76" s="692">
        <v>5</v>
      </c>
      <c r="K76" s="694" t="s">
        <v>2331</v>
      </c>
      <c r="L76" s="702"/>
      <c r="M76" s="695" t="s">
        <v>111</v>
      </c>
      <c r="N76" s="799" t="s">
        <v>2941</v>
      </c>
      <c r="O76" s="696" t="s">
        <v>2934</v>
      </c>
      <c r="P76" s="703" t="s">
        <v>2935</v>
      </c>
      <c r="Q76" s="703" t="s">
        <v>2945</v>
      </c>
      <c r="R76" s="697"/>
      <c r="S76" s="700">
        <v>0</v>
      </c>
      <c r="T76" s="701">
        <f t="shared" ref="T76:T131" si="105">F76*S76</f>
        <v>0</v>
      </c>
      <c r="U76" s="692">
        <f t="shared" si="9"/>
        <v>0</v>
      </c>
      <c r="V76" s="701">
        <f t="shared" ref="V76:V131" si="106">F76*U76</f>
        <v>0</v>
      </c>
      <c r="W76" s="692">
        <f t="shared" si="11"/>
        <v>0</v>
      </c>
      <c r="X76" s="701">
        <f t="shared" ref="X76:X131" si="107">F76*W76</f>
        <v>0</v>
      </c>
      <c r="Y76" s="692">
        <v>5</v>
      </c>
      <c r="Z76" s="701">
        <f t="shared" ref="Z76:Z131" si="108">F76*Y76</f>
        <v>33000</v>
      </c>
      <c r="AA76" s="700">
        <v>2</v>
      </c>
      <c r="AB76" s="754">
        <f t="shared" si="93"/>
        <v>13200</v>
      </c>
      <c r="AC76" s="763">
        <v>0</v>
      </c>
      <c r="AD76" s="700">
        <f t="shared" si="94"/>
        <v>0</v>
      </c>
      <c r="AE76" s="764">
        <f t="shared" si="17"/>
        <v>0</v>
      </c>
      <c r="AF76" s="756">
        <f t="shared" si="82"/>
        <v>0</v>
      </c>
      <c r="AG76" s="118">
        <f t="shared" si="83"/>
        <v>0</v>
      </c>
      <c r="AH76" s="118">
        <f t="shared" si="84"/>
        <v>0</v>
      </c>
      <c r="AI76" s="127">
        <f t="shared" si="85"/>
        <v>0</v>
      </c>
      <c r="AJ76" s="397">
        <f t="shared" si="86"/>
        <v>0</v>
      </c>
      <c r="AK76" s="397">
        <f t="shared" si="87"/>
        <v>0</v>
      </c>
      <c r="AL76" s="118">
        <f t="shared" si="88"/>
        <v>0</v>
      </c>
      <c r="AM76" s="127">
        <f t="shared" si="89"/>
        <v>0</v>
      </c>
      <c r="AN76" s="95">
        <f t="shared" si="80"/>
        <v>0</v>
      </c>
      <c r="AO76" s="95">
        <f t="shared" si="81"/>
        <v>0</v>
      </c>
      <c r="AP76" s="397">
        <f t="shared" si="65"/>
        <v>0</v>
      </c>
      <c r="AQ76" s="118">
        <f t="shared" si="66"/>
        <v>0</v>
      </c>
      <c r="AR76" s="397">
        <f t="shared" si="67"/>
        <v>0</v>
      </c>
      <c r="AS76" s="118">
        <f t="shared" si="68"/>
        <v>0</v>
      </c>
      <c r="AT76" s="118">
        <f t="shared" si="69"/>
        <v>0</v>
      </c>
      <c r="AU76" s="127">
        <f t="shared" si="70"/>
        <v>0</v>
      </c>
      <c r="AV76" s="397">
        <f t="shared" si="71"/>
        <v>0</v>
      </c>
      <c r="AW76" s="118">
        <f t="shared" si="72"/>
        <v>0</v>
      </c>
      <c r="AX76" s="118">
        <f t="shared" si="73"/>
        <v>0</v>
      </c>
      <c r="AY76" s="127">
        <f t="shared" si="74"/>
        <v>0</v>
      </c>
      <c r="AZ76" s="397">
        <f t="shared" si="75"/>
        <v>0</v>
      </c>
      <c r="BA76" s="127">
        <f t="shared" si="76"/>
        <v>0</v>
      </c>
      <c r="BB76" s="397">
        <f t="shared" si="77"/>
        <v>0</v>
      </c>
      <c r="BC76" s="127">
        <f t="shared" si="78"/>
        <v>0</v>
      </c>
      <c r="BD76" s="118">
        <f t="shared" si="79"/>
        <v>0</v>
      </c>
    </row>
    <row r="77" spans="1:56" s="470" customFormat="1" x14ac:dyDescent="0.4">
      <c r="A77" s="595" t="s">
        <v>2785</v>
      </c>
      <c r="B77" s="447" t="s">
        <v>2472</v>
      </c>
      <c r="C77" s="468" t="s">
        <v>2769</v>
      </c>
      <c r="D77" s="618" t="s">
        <v>2771</v>
      </c>
      <c r="E77" s="470">
        <v>15000</v>
      </c>
      <c r="F77" s="469">
        <f t="shared" si="92"/>
        <v>9000</v>
      </c>
      <c r="G77" s="469">
        <f t="shared" si="90"/>
        <v>9900</v>
      </c>
      <c r="H77" s="30">
        <v>60</v>
      </c>
      <c r="I77" s="291" t="s">
        <v>2810</v>
      </c>
      <c r="J77" s="469">
        <v>4</v>
      </c>
      <c r="K77" s="629" t="s">
        <v>2331</v>
      </c>
      <c r="L77" s="622"/>
      <c r="M77" s="586"/>
      <c r="N77" s="797" t="s">
        <v>2803</v>
      </c>
      <c r="O77" s="403" t="s">
        <v>2920</v>
      </c>
      <c r="P77" s="407"/>
      <c r="Q77" s="406"/>
      <c r="R77" s="403"/>
      <c r="S77" s="442">
        <v>0</v>
      </c>
      <c r="T77" s="474">
        <f t="shared" si="105"/>
        <v>0</v>
      </c>
      <c r="U77" s="469">
        <f t="shared" ref="U77:U131" si="109">S77</f>
        <v>0</v>
      </c>
      <c r="V77" s="474">
        <f t="shared" si="106"/>
        <v>0</v>
      </c>
      <c r="W77" s="469">
        <f t="shared" ref="W77:W131" si="110">U77</f>
        <v>0</v>
      </c>
      <c r="X77" s="474">
        <f t="shared" si="107"/>
        <v>0</v>
      </c>
      <c r="Y77" s="469">
        <v>4</v>
      </c>
      <c r="Z77" s="474">
        <f t="shared" si="108"/>
        <v>36000</v>
      </c>
      <c r="AA77" s="442">
        <v>1</v>
      </c>
      <c r="AB77" s="475">
        <f t="shared" si="93"/>
        <v>9000</v>
      </c>
      <c r="AC77" s="684">
        <f t="shared" ref="AC77:AC102" si="111">AA77</f>
        <v>1</v>
      </c>
      <c r="AD77" s="471">
        <f t="shared" si="94"/>
        <v>9000</v>
      </c>
      <c r="AE77" s="762">
        <f t="shared" ref="AE77:AE112" si="112">G77*AC77</f>
        <v>9900</v>
      </c>
      <c r="AF77" s="819">
        <f t="shared" si="82"/>
        <v>1</v>
      </c>
      <c r="AG77" s="469">
        <f t="shared" si="83"/>
        <v>9000</v>
      </c>
      <c r="AH77" s="469">
        <f t="shared" si="84"/>
        <v>1</v>
      </c>
      <c r="AI77" s="474">
        <f t="shared" si="85"/>
        <v>9000</v>
      </c>
      <c r="AJ77" s="588">
        <f t="shared" si="86"/>
        <v>1</v>
      </c>
      <c r="AK77" s="588">
        <f t="shared" si="87"/>
        <v>9000</v>
      </c>
      <c r="AL77" s="469">
        <f t="shared" si="88"/>
        <v>1</v>
      </c>
      <c r="AM77" s="474">
        <f t="shared" si="89"/>
        <v>9000</v>
      </c>
      <c r="AN77" s="470">
        <f t="shared" si="80"/>
        <v>1</v>
      </c>
      <c r="AO77" s="470">
        <f t="shared" si="81"/>
        <v>9000</v>
      </c>
      <c r="AP77" s="588">
        <f t="shared" si="65"/>
        <v>1</v>
      </c>
      <c r="AQ77" s="469">
        <f t="shared" si="66"/>
        <v>9000</v>
      </c>
      <c r="AR77" s="588">
        <f t="shared" si="67"/>
        <v>1</v>
      </c>
      <c r="AS77" s="469">
        <f t="shared" si="68"/>
        <v>9000</v>
      </c>
      <c r="AT77" s="469">
        <f t="shared" si="69"/>
        <v>1</v>
      </c>
      <c r="AU77" s="474">
        <f t="shared" si="70"/>
        <v>9000</v>
      </c>
      <c r="AV77" s="588">
        <f t="shared" si="71"/>
        <v>1</v>
      </c>
      <c r="AW77" s="469">
        <f t="shared" si="72"/>
        <v>9000</v>
      </c>
      <c r="AX77" s="469">
        <f t="shared" si="73"/>
        <v>1</v>
      </c>
      <c r="AY77" s="474">
        <f t="shared" si="74"/>
        <v>9000</v>
      </c>
      <c r="AZ77" s="588">
        <f t="shared" si="75"/>
        <v>1</v>
      </c>
      <c r="BA77" s="474">
        <f t="shared" si="76"/>
        <v>9000</v>
      </c>
      <c r="BB77" s="588">
        <f t="shared" si="77"/>
        <v>1</v>
      </c>
      <c r="BC77" s="474">
        <f t="shared" si="78"/>
        <v>9000</v>
      </c>
      <c r="BD77" s="469">
        <f t="shared" si="79"/>
        <v>9900</v>
      </c>
    </row>
    <row r="78" spans="1:56" s="470" customFormat="1" x14ac:dyDescent="0.4">
      <c r="A78" s="595" t="s">
        <v>2785</v>
      </c>
      <c r="B78" s="447" t="s">
        <v>2473</v>
      </c>
      <c r="C78" s="468" t="s">
        <v>2769</v>
      </c>
      <c r="D78" s="618" t="s">
        <v>2772</v>
      </c>
      <c r="E78" s="470">
        <v>10000</v>
      </c>
      <c r="F78" s="469">
        <f t="shared" si="92"/>
        <v>6000</v>
      </c>
      <c r="G78" s="469">
        <f t="shared" si="90"/>
        <v>6600</v>
      </c>
      <c r="H78" s="30">
        <v>60</v>
      </c>
      <c r="I78" s="291" t="s">
        <v>2810</v>
      </c>
      <c r="J78" s="469">
        <v>3</v>
      </c>
      <c r="K78" s="629" t="s">
        <v>2331</v>
      </c>
      <c r="L78" s="622"/>
      <c r="M78" s="586"/>
      <c r="N78" s="797"/>
      <c r="O78" s="403"/>
      <c r="P78" s="407"/>
      <c r="Q78" s="406"/>
      <c r="R78" s="403"/>
      <c r="S78" s="442">
        <v>0</v>
      </c>
      <c r="T78" s="474">
        <f t="shared" si="105"/>
        <v>0</v>
      </c>
      <c r="U78" s="469">
        <f t="shared" si="109"/>
        <v>0</v>
      </c>
      <c r="V78" s="474">
        <f t="shared" si="106"/>
        <v>0</v>
      </c>
      <c r="W78" s="469">
        <f t="shared" si="110"/>
        <v>0</v>
      </c>
      <c r="X78" s="474">
        <f t="shared" si="107"/>
        <v>0</v>
      </c>
      <c r="Y78" s="469">
        <v>3</v>
      </c>
      <c r="Z78" s="474">
        <f t="shared" si="108"/>
        <v>18000</v>
      </c>
      <c r="AA78" s="442">
        <f t="shared" si="91"/>
        <v>3</v>
      </c>
      <c r="AB78" s="475">
        <f t="shared" si="93"/>
        <v>18000</v>
      </c>
      <c r="AC78" s="684">
        <f t="shared" si="111"/>
        <v>3</v>
      </c>
      <c r="AD78" s="471">
        <f t="shared" si="94"/>
        <v>18000</v>
      </c>
      <c r="AE78" s="762">
        <f t="shared" si="112"/>
        <v>19800</v>
      </c>
      <c r="AF78" s="819">
        <f t="shared" si="82"/>
        <v>3</v>
      </c>
      <c r="AG78" s="469">
        <f t="shared" si="83"/>
        <v>18000</v>
      </c>
      <c r="AH78" s="469">
        <f t="shared" si="84"/>
        <v>3</v>
      </c>
      <c r="AI78" s="474">
        <f t="shared" si="85"/>
        <v>18000</v>
      </c>
      <c r="AJ78" s="588">
        <f t="shared" si="86"/>
        <v>3</v>
      </c>
      <c r="AK78" s="588">
        <f t="shared" si="87"/>
        <v>18000</v>
      </c>
      <c r="AL78" s="469">
        <f t="shared" si="88"/>
        <v>3</v>
      </c>
      <c r="AM78" s="474">
        <f t="shared" si="89"/>
        <v>18000</v>
      </c>
      <c r="AN78" s="470">
        <f t="shared" si="80"/>
        <v>3</v>
      </c>
      <c r="AO78" s="470">
        <f t="shared" si="81"/>
        <v>18000</v>
      </c>
      <c r="AP78" s="588">
        <f t="shared" si="65"/>
        <v>3</v>
      </c>
      <c r="AQ78" s="469">
        <f t="shared" si="66"/>
        <v>18000</v>
      </c>
      <c r="AR78" s="588">
        <f t="shared" si="67"/>
        <v>3</v>
      </c>
      <c r="AS78" s="469">
        <f t="shared" si="68"/>
        <v>18000</v>
      </c>
      <c r="AT78" s="469">
        <f t="shared" si="69"/>
        <v>3</v>
      </c>
      <c r="AU78" s="474">
        <f t="shared" si="70"/>
        <v>18000</v>
      </c>
      <c r="AV78" s="588">
        <f t="shared" si="71"/>
        <v>3</v>
      </c>
      <c r="AW78" s="469">
        <f t="shared" si="72"/>
        <v>18000</v>
      </c>
      <c r="AX78" s="469">
        <f t="shared" si="73"/>
        <v>3</v>
      </c>
      <c r="AY78" s="474">
        <f t="shared" si="74"/>
        <v>18000</v>
      </c>
      <c r="AZ78" s="588">
        <f t="shared" si="75"/>
        <v>3</v>
      </c>
      <c r="BA78" s="474">
        <f t="shared" si="76"/>
        <v>18000</v>
      </c>
      <c r="BB78" s="588">
        <f t="shared" si="77"/>
        <v>3</v>
      </c>
      <c r="BC78" s="474">
        <f t="shared" si="78"/>
        <v>18000</v>
      </c>
      <c r="BD78" s="469">
        <f t="shared" si="79"/>
        <v>19800</v>
      </c>
    </row>
    <row r="79" spans="1:56" s="95" customFormat="1" x14ac:dyDescent="0.4">
      <c r="A79" s="157" t="s">
        <v>2785</v>
      </c>
      <c r="B79" s="92" t="s">
        <v>2474</v>
      </c>
      <c r="C79" s="93" t="s">
        <v>2769</v>
      </c>
      <c r="D79" s="200" t="s">
        <v>2773</v>
      </c>
      <c r="E79" s="95">
        <v>10000</v>
      </c>
      <c r="F79" s="118">
        <f t="shared" si="92"/>
        <v>6000</v>
      </c>
      <c r="G79" s="118">
        <f t="shared" si="90"/>
        <v>6600</v>
      </c>
      <c r="H79" s="129">
        <v>60</v>
      </c>
      <c r="I79" s="275" t="s">
        <v>2810</v>
      </c>
      <c r="J79" s="118">
        <v>6</v>
      </c>
      <c r="K79" s="325" t="s">
        <v>2331</v>
      </c>
      <c r="L79" s="221"/>
      <c r="M79" s="211" t="s">
        <v>111</v>
      </c>
      <c r="N79" s="331" t="s">
        <v>2926</v>
      </c>
      <c r="O79" s="428"/>
      <c r="P79" s="393"/>
      <c r="Q79" s="337"/>
      <c r="R79" s="428"/>
      <c r="S79" s="111">
        <v>0</v>
      </c>
      <c r="T79" s="127">
        <f t="shared" si="105"/>
        <v>0</v>
      </c>
      <c r="U79" s="118">
        <f t="shared" si="109"/>
        <v>0</v>
      </c>
      <c r="V79" s="127">
        <f t="shared" si="106"/>
        <v>0</v>
      </c>
      <c r="W79" s="118">
        <f t="shared" si="110"/>
        <v>0</v>
      </c>
      <c r="X79" s="127">
        <f t="shared" si="107"/>
        <v>0</v>
      </c>
      <c r="Y79" s="118">
        <v>6</v>
      </c>
      <c r="Z79" s="127">
        <f t="shared" si="108"/>
        <v>36000</v>
      </c>
      <c r="AA79" s="111">
        <v>0</v>
      </c>
      <c r="AB79" s="119">
        <f t="shared" si="93"/>
        <v>0</v>
      </c>
      <c r="AC79" s="760">
        <f t="shared" si="111"/>
        <v>0</v>
      </c>
      <c r="AD79" s="111">
        <f t="shared" si="94"/>
        <v>0</v>
      </c>
      <c r="AE79" s="664">
        <f t="shared" si="112"/>
        <v>0</v>
      </c>
      <c r="AF79" s="756">
        <f t="shared" si="82"/>
        <v>0</v>
      </c>
      <c r="AG79" s="118">
        <f t="shared" si="83"/>
        <v>0</v>
      </c>
      <c r="AH79" s="118">
        <f t="shared" si="84"/>
        <v>0</v>
      </c>
      <c r="AI79" s="127">
        <f t="shared" si="85"/>
        <v>0</v>
      </c>
      <c r="AJ79" s="397">
        <f t="shared" si="86"/>
        <v>0</v>
      </c>
      <c r="AK79" s="397">
        <f t="shared" si="87"/>
        <v>0</v>
      </c>
      <c r="AL79" s="118">
        <f t="shared" si="88"/>
        <v>0</v>
      </c>
      <c r="AM79" s="127">
        <f t="shared" si="89"/>
        <v>0</v>
      </c>
      <c r="AN79" s="95">
        <f t="shared" si="80"/>
        <v>0</v>
      </c>
      <c r="AO79" s="95">
        <f t="shared" si="81"/>
        <v>0</v>
      </c>
      <c r="AP79" s="397">
        <f t="shared" si="65"/>
        <v>0</v>
      </c>
      <c r="AQ79" s="118">
        <f t="shared" si="66"/>
        <v>0</v>
      </c>
      <c r="AR79" s="397">
        <f t="shared" si="67"/>
        <v>0</v>
      </c>
      <c r="AS79" s="118">
        <f t="shared" si="68"/>
        <v>0</v>
      </c>
      <c r="AT79" s="118">
        <f t="shared" si="69"/>
        <v>0</v>
      </c>
      <c r="AU79" s="127">
        <f t="shared" si="70"/>
        <v>0</v>
      </c>
      <c r="AV79" s="397">
        <f t="shared" si="71"/>
        <v>0</v>
      </c>
      <c r="AW79" s="118">
        <f t="shared" si="72"/>
        <v>0</v>
      </c>
      <c r="AX79" s="118">
        <f t="shared" si="73"/>
        <v>0</v>
      </c>
      <c r="AY79" s="127">
        <f t="shared" si="74"/>
        <v>0</v>
      </c>
      <c r="AZ79" s="397">
        <f t="shared" si="75"/>
        <v>0</v>
      </c>
      <c r="BA79" s="127">
        <f t="shared" si="76"/>
        <v>0</v>
      </c>
      <c r="BB79" s="397">
        <f t="shared" si="77"/>
        <v>0</v>
      </c>
      <c r="BC79" s="127">
        <f t="shared" si="78"/>
        <v>0</v>
      </c>
      <c r="BD79" s="118">
        <f t="shared" si="79"/>
        <v>0</v>
      </c>
    </row>
    <row r="80" spans="1:56" s="6" customFormat="1" x14ac:dyDescent="0.4">
      <c r="A80" s="688" t="s">
        <v>2785</v>
      </c>
      <c r="B80" s="689" t="s">
        <v>2475</v>
      </c>
      <c r="C80" s="690" t="s">
        <v>2769</v>
      </c>
      <c r="D80" s="704" t="s">
        <v>2794</v>
      </c>
      <c r="E80" s="6">
        <v>16000</v>
      </c>
      <c r="F80" s="692">
        <f t="shared" si="92"/>
        <v>9600</v>
      </c>
      <c r="G80" s="692">
        <f t="shared" si="90"/>
        <v>10560</v>
      </c>
      <c r="H80" s="21">
        <v>60</v>
      </c>
      <c r="I80" s="693" t="s">
        <v>2810</v>
      </c>
      <c r="J80" s="692">
        <v>1</v>
      </c>
      <c r="K80" s="694" t="s">
        <v>2331</v>
      </c>
      <c r="L80" s="702"/>
      <c r="M80" s="695" t="s">
        <v>111</v>
      </c>
      <c r="N80" s="799" t="s">
        <v>2944</v>
      </c>
      <c r="O80" s="697"/>
      <c r="P80" s="698"/>
      <c r="Q80" s="699"/>
      <c r="R80" s="697"/>
      <c r="S80" s="700">
        <v>0</v>
      </c>
      <c r="T80" s="701">
        <f t="shared" si="105"/>
        <v>0</v>
      </c>
      <c r="U80" s="692">
        <f t="shared" si="109"/>
        <v>0</v>
      </c>
      <c r="V80" s="701">
        <f t="shared" si="106"/>
        <v>0</v>
      </c>
      <c r="W80" s="692">
        <f t="shared" si="110"/>
        <v>0</v>
      </c>
      <c r="X80" s="701">
        <f t="shared" si="107"/>
        <v>0</v>
      </c>
      <c r="Y80" s="692">
        <v>1</v>
      </c>
      <c r="Z80" s="701">
        <f t="shared" si="108"/>
        <v>9600</v>
      </c>
      <c r="AA80" s="700">
        <f t="shared" si="91"/>
        <v>1</v>
      </c>
      <c r="AB80" s="754">
        <f t="shared" si="93"/>
        <v>9600</v>
      </c>
      <c r="AC80" s="763">
        <v>0</v>
      </c>
      <c r="AD80" s="700">
        <f t="shared" si="94"/>
        <v>0</v>
      </c>
      <c r="AE80" s="764">
        <f t="shared" si="112"/>
        <v>0</v>
      </c>
      <c r="AF80" s="756">
        <f t="shared" si="82"/>
        <v>0</v>
      </c>
      <c r="AG80" s="118">
        <f t="shared" si="83"/>
        <v>0</v>
      </c>
      <c r="AH80" s="118">
        <f t="shared" si="84"/>
        <v>0</v>
      </c>
      <c r="AI80" s="127">
        <f t="shared" si="85"/>
        <v>0</v>
      </c>
      <c r="AJ80" s="397">
        <f t="shared" si="86"/>
        <v>0</v>
      </c>
      <c r="AK80" s="397">
        <f t="shared" si="87"/>
        <v>0</v>
      </c>
      <c r="AL80" s="118">
        <f t="shared" si="88"/>
        <v>0</v>
      </c>
      <c r="AM80" s="127">
        <f t="shared" si="89"/>
        <v>0</v>
      </c>
      <c r="AN80" s="95">
        <f t="shared" si="80"/>
        <v>0</v>
      </c>
      <c r="AO80" s="95">
        <f t="shared" si="81"/>
        <v>0</v>
      </c>
      <c r="AP80" s="397">
        <f t="shared" si="65"/>
        <v>0</v>
      </c>
      <c r="AQ80" s="118">
        <f t="shared" si="66"/>
        <v>0</v>
      </c>
      <c r="AR80" s="397">
        <f t="shared" si="67"/>
        <v>0</v>
      </c>
      <c r="AS80" s="118">
        <f t="shared" si="68"/>
        <v>0</v>
      </c>
      <c r="AT80" s="118">
        <f t="shared" si="69"/>
        <v>0</v>
      </c>
      <c r="AU80" s="127">
        <f t="shared" si="70"/>
        <v>0</v>
      </c>
      <c r="AV80" s="397">
        <f t="shared" si="71"/>
        <v>0</v>
      </c>
      <c r="AW80" s="118">
        <f t="shared" si="72"/>
        <v>0</v>
      </c>
      <c r="AX80" s="118">
        <f t="shared" si="73"/>
        <v>0</v>
      </c>
      <c r="AY80" s="127">
        <f t="shared" si="74"/>
        <v>0</v>
      </c>
      <c r="AZ80" s="397">
        <f t="shared" si="75"/>
        <v>0</v>
      </c>
      <c r="BA80" s="127">
        <f t="shared" si="76"/>
        <v>0</v>
      </c>
      <c r="BB80" s="397">
        <f t="shared" si="77"/>
        <v>0</v>
      </c>
      <c r="BC80" s="127">
        <f t="shared" si="78"/>
        <v>0</v>
      </c>
      <c r="BD80" s="118">
        <f t="shared" si="79"/>
        <v>0</v>
      </c>
    </row>
    <row r="81" spans="1:56" s="95" customFormat="1" x14ac:dyDescent="0.4">
      <c r="A81" s="157" t="s">
        <v>2785</v>
      </c>
      <c r="B81" s="92" t="s">
        <v>2476</v>
      </c>
      <c r="C81" s="93" t="s">
        <v>2769</v>
      </c>
      <c r="D81" s="200" t="s">
        <v>2774</v>
      </c>
      <c r="E81" s="95">
        <v>14000</v>
      </c>
      <c r="F81" s="118">
        <f t="shared" si="92"/>
        <v>8400</v>
      </c>
      <c r="G81" s="118">
        <f t="shared" si="90"/>
        <v>9240</v>
      </c>
      <c r="H81" s="129">
        <v>60</v>
      </c>
      <c r="I81" s="275" t="s">
        <v>2810</v>
      </c>
      <c r="J81" s="118">
        <v>1</v>
      </c>
      <c r="K81" s="325" t="s">
        <v>2331</v>
      </c>
      <c r="L81" s="221"/>
      <c r="M81" s="211" t="s">
        <v>111</v>
      </c>
      <c r="N81" s="331" t="s">
        <v>2786</v>
      </c>
      <c r="O81" s="428"/>
      <c r="P81" s="393"/>
      <c r="Q81" s="337"/>
      <c r="R81" s="428"/>
      <c r="S81" s="111">
        <v>0</v>
      </c>
      <c r="T81" s="127">
        <f t="shared" si="105"/>
        <v>0</v>
      </c>
      <c r="U81" s="118">
        <f t="shared" si="109"/>
        <v>0</v>
      </c>
      <c r="V81" s="127">
        <f t="shared" si="106"/>
        <v>0</v>
      </c>
      <c r="W81" s="118">
        <f t="shared" si="110"/>
        <v>0</v>
      </c>
      <c r="X81" s="127">
        <f t="shared" si="107"/>
        <v>0</v>
      </c>
      <c r="Y81" s="118">
        <f t="shared" ref="Y81:Y131" si="113">W81</f>
        <v>0</v>
      </c>
      <c r="Z81" s="127">
        <f t="shared" si="108"/>
        <v>0</v>
      </c>
      <c r="AA81" s="111">
        <f t="shared" si="91"/>
        <v>0</v>
      </c>
      <c r="AB81" s="119">
        <f t="shared" si="93"/>
        <v>0</v>
      </c>
      <c r="AC81" s="760">
        <f t="shared" si="111"/>
        <v>0</v>
      </c>
      <c r="AD81" s="111">
        <f t="shared" si="94"/>
        <v>0</v>
      </c>
      <c r="AE81" s="664">
        <f t="shared" si="112"/>
        <v>0</v>
      </c>
      <c r="AF81" s="756">
        <f t="shared" si="82"/>
        <v>0</v>
      </c>
      <c r="AG81" s="118">
        <f t="shared" si="83"/>
        <v>0</v>
      </c>
      <c r="AH81" s="118">
        <f t="shared" si="84"/>
        <v>0</v>
      </c>
      <c r="AI81" s="127">
        <f t="shared" si="85"/>
        <v>0</v>
      </c>
      <c r="AJ81" s="397">
        <f t="shared" si="86"/>
        <v>0</v>
      </c>
      <c r="AK81" s="397">
        <f t="shared" si="87"/>
        <v>0</v>
      </c>
      <c r="AL81" s="118">
        <f t="shared" si="88"/>
        <v>0</v>
      </c>
      <c r="AM81" s="127">
        <f t="shared" si="89"/>
        <v>0</v>
      </c>
      <c r="AN81" s="95">
        <f t="shared" si="80"/>
        <v>0</v>
      </c>
      <c r="AO81" s="95">
        <f t="shared" si="81"/>
        <v>0</v>
      </c>
      <c r="AP81" s="397">
        <f t="shared" si="65"/>
        <v>0</v>
      </c>
      <c r="AQ81" s="118">
        <f t="shared" si="66"/>
        <v>0</v>
      </c>
      <c r="AR81" s="397">
        <f t="shared" si="67"/>
        <v>0</v>
      </c>
      <c r="AS81" s="118">
        <f t="shared" si="68"/>
        <v>0</v>
      </c>
      <c r="AT81" s="118">
        <f t="shared" si="69"/>
        <v>0</v>
      </c>
      <c r="AU81" s="127">
        <f t="shared" si="70"/>
        <v>0</v>
      </c>
      <c r="AV81" s="397">
        <f t="shared" si="71"/>
        <v>0</v>
      </c>
      <c r="AW81" s="118">
        <f t="shared" si="72"/>
        <v>0</v>
      </c>
      <c r="AX81" s="118">
        <f t="shared" si="73"/>
        <v>0</v>
      </c>
      <c r="AY81" s="127">
        <f t="shared" si="74"/>
        <v>0</v>
      </c>
      <c r="AZ81" s="397">
        <f t="shared" si="75"/>
        <v>0</v>
      </c>
      <c r="BA81" s="127">
        <f t="shared" si="76"/>
        <v>0</v>
      </c>
      <c r="BB81" s="397">
        <f t="shared" si="77"/>
        <v>0</v>
      </c>
      <c r="BC81" s="127">
        <f t="shared" si="78"/>
        <v>0</v>
      </c>
      <c r="BD81" s="118">
        <f t="shared" si="79"/>
        <v>0</v>
      </c>
    </row>
    <row r="82" spans="1:56" s="95" customFormat="1" x14ac:dyDescent="0.4">
      <c r="A82" s="157" t="s">
        <v>2785</v>
      </c>
      <c r="B82" s="92" t="s">
        <v>2477</v>
      </c>
      <c r="C82" s="93" t="s">
        <v>2775</v>
      </c>
      <c r="D82" s="200" t="s">
        <v>2776</v>
      </c>
      <c r="E82" s="95">
        <v>4200</v>
      </c>
      <c r="F82" s="118">
        <f t="shared" si="92"/>
        <v>2520</v>
      </c>
      <c r="G82" s="118">
        <f t="shared" si="90"/>
        <v>2772</v>
      </c>
      <c r="H82" s="129">
        <v>60</v>
      </c>
      <c r="I82" s="275" t="s">
        <v>2810</v>
      </c>
      <c r="J82" s="118">
        <v>10</v>
      </c>
      <c r="K82" s="325" t="s">
        <v>2331</v>
      </c>
      <c r="L82" s="532" t="s">
        <v>2795</v>
      </c>
      <c r="M82" s="211" t="s">
        <v>111</v>
      </c>
      <c r="N82" s="331" t="s">
        <v>2818</v>
      </c>
      <c r="O82" s="428"/>
      <c r="P82" s="393"/>
      <c r="Q82" s="337"/>
      <c r="R82" s="428"/>
      <c r="S82" s="111">
        <v>0</v>
      </c>
      <c r="T82" s="127">
        <f t="shared" si="105"/>
        <v>0</v>
      </c>
      <c r="U82" s="118">
        <f t="shared" si="109"/>
        <v>0</v>
      </c>
      <c r="V82" s="127">
        <f t="shared" si="106"/>
        <v>0</v>
      </c>
      <c r="W82" s="118">
        <f t="shared" si="110"/>
        <v>0</v>
      </c>
      <c r="X82" s="127">
        <f t="shared" si="107"/>
        <v>0</v>
      </c>
      <c r="Y82" s="118">
        <v>10</v>
      </c>
      <c r="Z82" s="127">
        <f t="shared" si="108"/>
        <v>25200</v>
      </c>
      <c r="AA82" s="111">
        <v>0</v>
      </c>
      <c r="AB82" s="119">
        <f t="shared" si="93"/>
        <v>0</v>
      </c>
      <c r="AC82" s="760">
        <f t="shared" si="111"/>
        <v>0</v>
      </c>
      <c r="AD82" s="111">
        <f t="shared" si="94"/>
        <v>0</v>
      </c>
      <c r="AE82" s="664">
        <f t="shared" si="112"/>
        <v>0</v>
      </c>
      <c r="AF82" s="756">
        <f t="shared" si="82"/>
        <v>0</v>
      </c>
      <c r="AG82" s="118">
        <f t="shared" si="83"/>
        <v>0</v>
      </c>
      <c r="AH82" s="118">
        <f t="shared" si="84"/>
        <v>0</v>
      </c>
      <c r="AI82" s="127">
        <f t="shared" si="85"/>
        <v>0</v>
      </c>
      <c r="AJ82" s="397">
        <f t="shared" si="86"/>
        <v>0</v>
      </c>
      <c r="AK82" s="397">
        <f t="shared" si="87"/>
        <v>0</v>
      </c>
      <c r="AL82" s="118">
        <f t="shared" si="88"/>
        <v>0</v>
      </c>
      <c r="AM82" s="127">
        <f t="shared" si="89"/>
        <v>0</v>
      </c>
      <c r="AN82" s="95">
        <f t="shared" si="80"/>
        <v>0</v>
      </c>
      <c r="AO82" s="95">
        <f t="shared" si="81"/>
        <v>0</v>
      </c>
      <c r="AP82" s="397">
        <f t="shared" si="65"/>
        <v>0</v>
      </c>
      <c r="AQ82" s="118">
        <f t="shared" si="66"/>
        <v>0</v>
      </c>
      <c r="AR82" s="397">
        <f t="shared" si="67"/>
        <v>0</v>
      </c>
      <c r="AS82" s="118">
        <f t="shared" si="68"/>
        <v>0</v>
      </c>
      <c r="AT82" s="118">
        <f t="shared" si="69"/>
        <v>0</v>
      </c>
      <c r="AU82" s="127">
        <f t="shared" si="70"/>
        <v>0</v>
      </c>
      <c r="AV82" s="397">
        <f t="shared" si="71"/>
        <v>0</v>
      </c>
      <c r="AW82" s="118">
        <f t="shared" si="72"/>
        <v>0</v>
      </c>
      <c r="AX82" s="118">
        <f t="shared" si="73"/>
        <v>0</v>
      </c>
      <c r="AY82" s="127">
        <f t="shared" si="74"/>
        <v>0</v>
      </c>
      <c r="AZ82" s="397">
        <f t="shared" si="75"/>
        <v>0</v>
      </c>
      <c r="BA82" s="127">
        <f t="shared" si="76"/>
        <v>0</v>
      </c>
      <c r="BB82" s="397">
        <f t="shared" si="77"/>
        <v>0</v>
      </c>
      <c r="BC82" s="127">
        <f t="shared" si="78"/>
        <v>0</v>
      </c>
      <c r="BD82" s="118">
        <f t="shared" si="79"/>
        <v>0</v>
      </c>
    </row>
    <row r="83" spans="1:56" s="470" customFormat="1" x14ac:dyDescent="0.4">
      <c r="A83" s="595" t="s">
        <v>2785</v>
      </c>
      <c r="B83" s="447" t="s">
        <v>2478</v>
      </c>
      <c r="C83" s="468" t="s">
        <v>2775</v>
      </c>
      <c r="D83" s="618" t="s">
        <v>2777</v>
      </c>
      <c r="E83" s="470">
        <v>5000</v>
      </c>
      <c r="F83" s="469">
        <f t="shared" si="92"/>
        <v>3000</v>
      </c>
      <c r="G83" s="469">
        <f t="shared" si="90"/>
        <v>3300</v>
      </c>
      <c r="H83" s="30">
        <v>60</v>
      </c>
      <c r="I83" s="291" t="s">
        <v>2810</v>
      </c>
      <c r="J83" s="469">
        <v>2</v>
      </c>
      <c r="K83" s="629" t="s">
        <v>2331</v>
      </c>
      <c r="L83" s="636"/>
      <c r="M83" s="586"/>
      <c r="N83" s="797"/>
      <c r="O83" s="403"/>
      <c r="P83" s="407"/>
      <c r="Q83" s="406"/>
      <c r="R83" s="403"/>
      <c r="S83" s="442">
        <v>0</v>
      </c>
      <c r="T83" s="474">
        <f t="shared" si="105"/>
        <v>0</v>
      </c>
      <c r="U83" s="469">
        <f t="shared" si="109"/>
        <v>0</v>
      </c>
      <c r="V83" s="474">
        <f t="shared" si="106"/>
        <v>0</v>
      </c>
      <c r="W83" s="469">
        <f t="shared" si="110"/>
        <v>0</v>
      </c>
      <c r="X83" s="474">
        <f t="shared" si="107"/>
        <v>0</v>
      </c>
      <c r="Y83" s="469">
        <v>2</v>
      </c>
      <c r="Z83" s="474">
        <f t="shared" si="108"/>
        <v>6000</v>
      </c>
      <c r="AA83" s="442">
        <f t="shared" si="91"/>
        <v>2</v>
      </c>
      <c r="AB83" s="475">
        <f t="shared" si="93"/>
        <v>6000</v>
      </c>
      <c r="AC83" s="684">
        <f t="shared" si="111"/>
        <v>2</v>
      </c>
      <c r="AD83" s="471">
        <f>F83*AC83</f>
        <v>6000</v>
      </c>
      <c r="AE83" s="762">
        <f t="shared" si="112"/>
        <v>6600</v>
      </c>
      <c r="AF83" s="819">
        <f t="shared" si="82"/>
        <v>2</v>
      </c>
      <c r="AG83" s="469">
        <f t="shared" si="83"/>
        <v>6000</v>
      </c>
      <c r="AH83" s="469">
        <f t="shared" si="84"/>
        <v>2</v>
      </c>
      <c r="AI83" s="474">
        <f t="shared" si="85"/>
        <v>6000</v>
      </c>
      <c r="AJ83" s="588">
        <f t="shared" si="86"/>
        <v>2</v>
      </c>
      <c r="AK83" s="588">
        <f t="shared" si="87"/>
        <v>6000</v>
      </c>
      <c r="AL83" s="469">
        <f t="shared" si="88"/>
        <v>2</v>
      </c>
      <c r="AM83" s="474">
        <f t="shared" si="89"/>
        <v>6000</v>
      </c>
      <c r="AN83" s="470">
        <f t="shared" si="80"/>
        <v>2</v>
      </c>
      <c r="AO83" s="470">
        <f t="shared" si="81"/>
        <v>6000</v>
      </c>
      <c r="AP83" s="588">
        <f t="shared" si="65"/>
        <v>2</v>
      </c>
      <c r="AQ83" s="469">
        <f t="shared" si="66"/>
        <v>6000</v>
      </c>
      <c r="AR83" s="588">
        <f t="shared" si="67"/>
        <v>2</v>
      </c>
      <c r="AS83" s="469">
        <f t="shared" si="68"/>
        <v>6000</v>
      </c>
      <c r="AT83" s="469">
        <f t="shared" si="69"/>
        <v>2</v>
      </c>
      <c r="AU83" s="474">
        <f t="shared" si="70"/>
        <v>6000</v>
      </c>
      <c r="AV83" s="588">
        <f t="shared" si="71"/>
        <v>2</v>
      </c>
      <c r="AW83" s="469">
        <f t="shared" si="72"/>
        <v>6000</v>
      </c>
      <c r="AX83" s="469">
        <f t="shared" si="73"/>
        <v>2</v>
      </c>
      <c r="AY83" s="474">
        <f t="shared" si="74"/>
        <v>6000</v>
      </c>
      <c r="AZ83" s="588">
        <f t="shared" si="75"/>
        <v>2</v>
      </c>
      <c r="BA83" s="474">
        <f t="shared" si="76"/>
        <v>6000</v>
      </c>
      <c r="BB83" s="588">
        <f t="shared" si="77"/>
        <v>2</v>
      </c>
      <c r="BC83" s="474">
        <f t="shared" si="78"/>
        <v>6000</v>
      </c>
      <c r="BD83" s="469">
        <f t="shared" si="79"/>
        <v>6600</v>
      </c>
    </row>
    <row r="84" spans="1:56" s="95" customFormat="1" x14ac:dyDescent="0.4">
      <c r="A84" s="157" t="s">
        <v>2785</v>
      </c>
      <c r="B84" s="92" t="s">
        <v>2479</v>
      </c>
      <c r="C84" s="93" t="s">
        <v>2775</v>
      </c>
      <c r="D84" s="200" t="s">
        <v>2778</v>
      </c>
      <c r="E84" s="95">
        <v>4000</v>
      </c>
      <c r="F84" s="118">
        <f t="shared" si="92"/>
        <v>2400</v>
      </c>
      <c r="G84" s="118">
        <f t="shared" si="90"/>
        <v>2640</v>
      </c>
      <c r="H84" s="129">
        <v>60</v>
      </c>
      <c r="I84" s="275" t="s">
        <v>2810</v>
      </c>
      <c r="J84" s="118">
        <v>5</v>
      </c>
      <c r="K84" s="325" t="s">
        <v>2331</v>
      </c>
      <c r="L84" s="221"/>
      <c r="M84" s="211" t="s">
        <v>111</v>
      </c>
      <c r="N84" s="331" t="s">
        <v>2820</v>
      </c>
      <c r="O84" s="428"/>
      <c r="P84" s="393"/>
      <c r="Q84" s="337"/>
      <c r="R84" s="428"/>
      <c r="S84" s="111">
        <v>0</v>
      </c>
      <c r="T84" s="127">
        <f t="shared" si="105"/>
        <v>0</v>
      </c>
      <c r="U84" s="118">
        <f t="shared" si="109"/>
        <v>0</v>
      </c>
      <c r="V84" s="127">
        <f t="shared" si="106"/>
        <v>0</v>
      </c>
      <c r="W84" s="118">
        <f t="shared" si="110"/>
        <v>0</v>
      </c>
      <c r="X84" s="127">
        <f t="shared" si="107"/>
        <v>0</v>
      </c>
      <c r="Y84" s="118">
        <v>5</v>
      </c>
      <c r="Z84" s="127">
        <f t="shared" si="108"/>
        <v>12000</v>
      </c>
      <c r="AA84" s="111">
        <v>0</v>
      </c>
      <c r="AB84" s="119">
        <f t="shared" si="93"/>
        <v>0</v>
      </c>
      <c r="AC84" s="760">
        <f t="shared" si="111"/>
        <v>0</v>
      </c>
      <c r="AD84" s="111">
        <f t="shared" si="94"/>
        <v>0</v>
      </c>
      <c r="AE84" s="664">
        <f t="shared" si="112"/>
        <v>0</v>
      </c>
      <c r="AF84" s="756">
        <f t="shared" si="82"/>
        <v>0</v>
      </c>
      <c r="AG84" s="118">
        <f t="shared" si="83"/>
        <v>0</v>
      </c>
      <c r="AH84" s="118">
        <f t="shared" si="84"/>
        <v>0</v>
      </c>
      <c r="AI84" s="127">
        <f t="shared" si="85"/>
        <v>0</v>
      </c>
      <c r="AJ84" s="397">
        <f t="shared" si="86"/>
        <v>0</v>
      </c>
      <c r="AK84" s="397">
        <f t="shared" si="87"/>
        <v>0</v>
      </c>
      <c r="AL84" s="118">
        <f t="shared" si="88"/>
        <v>0</v>
      </c>
      <c r="AM84" s="127">
        <f t="shared" si="89"/>
        <v>0</v>
      </c>
      <c r="AN84" s="95">
        <f t="shared" si="80"/>
        <v>0</v>
      </c>
      <c r="AO84" s="95">
        <f t="shared" si="81"/>
        <v>0</v>
      </c>
      <c r="AP84" s="397">
        <f t="shared" si="65"/>
        <v>0</v>
      </c>
      <c r="AQ84" s="118">
        <f t="shared" si="66"/>
        <v>0</v>
      </c>
      <c r="AR84" s="397">
        <f t="shared" si="67"/>
        <v>0</v>
      </c>
      <c r="AS84" s="118">
        <f t="shared" si="68"/>
        <v>0</v>
      </c>
      <c r="AT84" s="118">
        <f t="shared" si="69"/>
        <v>0</v>
      </c>
      <c r="AU84" s="127">
        <f t="shared" si="70"/>
        <v>0</v>
      </c>
      <c r="AV84" s="397">
        <f t="shared" si="71"/>
        <v>0</v>
      </c>
      <c r="AW84" s="118">
        <f t="shared" si="72"/>
        <v>0</v>
      </c>
      <c r="AX84" s="118">
        <f t="shared" si="73"/>
        <v>0</v>
      </c>
      <c r="AY84" s="127">
        <f t="shared" si="74"/>
        <v>0</v>
      </c>
      <c r="AZ84" s="397">
        <f t="shared" si="75"/>
        <v>0</v>
      </c>
      <c r="BA84" s="127">
        <f t="shared" si="76"/>
        <v>0</v>
      </c>
      <c r="BB84" s="397">
        <f t="shared" si="77"/>
        <v>0</v>
      </c>
      <c r="BC84" s="127">
        <f t="shared" si="78"/>
        <v>0</v>
      </c>
      <c r="BD84" s="118">
        <f t="shared" si="79"/>
        <v>0</v>
      </c>
    </row>
    <row r="85" spans="1:56" s="470" customFormat="1" x14ac:dyDescent="0.4">
      <c r="A85" s="595" t="s">
        <v>2785</v>
      </c>
      <c r="B85" s="447" t="s">
        <v>2480</v>
      </c>
      <c r="C85" s="468" t="s">
        <v>2775</v>
      </c>
      <c r="D85" s="618" t="s">
        <v>2779</v>
      </c>
      <c r="E85" s="470">
        <v>2000</v>
      </c>
      <c r="F85" s="469">
        <f t="shared" si="92"/>
        <v>1200</v>
      </c>
      <c r="G85" s="469">
        <f t="shared" si="90"/>
        <v>1320</v>
      </c>
      <c r="H85" s="30">
        <v>60</v>
      </c>
      <c r="I85" s="291" t="s">
        <v>2810</v>
      </c>
      <c r="J85" s="469">
        <v>1</v>
      </c>
      <c r="K85" s="629" t="s">
        <v>2331</v>
      </c>
      <c r="L85" s="622"/>
      <c r="M85" s="586"/>
      <c r="N85" s="797"/>
      <c r="O85" s="403"/>
      <c r="P85" s="407"/>
      <c r="Q85" s="406"/>
      <c r="R85" s="403"/>
      <c r="S85" s="442">
        <v>0</v>
      </c>
      <c r="T85" s="474">
        <f t="shared" si="105"/>
        <v>0</v>
      </c>
      <c r="U85" s="469">
        <f t="shared" si="109"/>
        <v>0</v>
      </c>
      <c r="V85" s="474">
        <f t="shared" si="106"/>
        <v>0</v>
      </c>
      <c r="W85" s="469">
        <f t="shared" si="110"/>
        <v>0</v>
      </c>
      <c r="X85" s="474">
        <f t="shared" si="107"/>
        <v>0</v>
      </c>
      <c r="Y85" s="469">
        <v>1</v>
      </c>
      <c r="Z85" s="474">
        <f t="shared" si="108"/>
        <v>1200</v>
      </c>
      <c r="AA85" s="442">
        <f t="shared" si="91"/>
        <v>1</v>
      </c>
      <c r="AB85" s="475">
        <f t="shared" si="93"/>
        <v>1200</v>
      </c>
      <c r="AC85" s="684">
        <f t="shared" si="111"/>
        <v>1</v>
      </c>
      <c r="AD85" s="471">
        <f t="shared" si="94"/>
        <v>1200</v>
      </c>
      <c r="AE85" s="762">
        <f t="shared" si="112"/>
        <v>1320</v>
      </c>
      <c r="AF85" s="819">
        <f t="shared" si="82"/>
        <v>1</v>
      </c>
      <c r="AG85" s="469">
        <f t="shared" si="83"/>
        <v>1200</v>
      </c>
      <c r="AH85" s="469">
        <f t="shared" si="84"/>
        <v>1</v>
      </c>
      <c r="AI85" s="474">
        <f t="shared" si="85"/>
        <v>1200</v>
      </c>
      <c r="AJ85" s="588">
        <f t="shared" si="86"/>
        <v>1</v>
      </c>
      <c r="AK85" s="588">
        <f t="shared" si="87"/>
        <v>1200</v>
      </c>
      <c r="AL85" s="469">
        <f t="shared" si="88"/>
        <v>1</v>
      </c>
      <c r="AM85" s="474">
        <f t="shared" si="89"/>
        <v>1200</v>
      </c>
      <c r="AN85" s="470">
        <f t="shared" si="80"/>
        <v>1</v>
      </c>
      <c r="AO85" s="470">
        <f t="shared" si="81"/>
        <v>1200</v>
      </c>
      <c r="AP85" s="588">
        <f t="shared" si="65"/>
        <v>1</v>
      </c>
      <c r="AQ85" s="469">
        <f t="shared" si="66"/>
        <v>1200</v>
      </c>
      <c r="AR85" s="588">
        <f t="shared" si="67"/>
        <v>1</v>
      </c>
      <c r="AS85" s="469">
        <f t="shared" si="68"/>
        <v>1200</v>
      </c>
      <c r="AT85" s="469">
        <f t="shared" si="69"/>
        <v>1</v>
      </c>
      <c r="AU85" s="474">
        <f t="shared" si="70"/>
        <v>1200</v>
      </c>
      <c r="AV85" s="588">
        <f t="shared" si="71"/>
        <v>1</v>
      </c>
      <c r="AW85" s="469">
        <f t="shared" si="72"/>
        <v>1200</v>
      </c>
      <c r="AX85" s="469">
        <f t="shared" si="73"/>
        <v>1</v>
      </c>
      <c r="AY85" s="474">
        <f t="shared" si="74"/>
        <v>1200</v>
      </c>
      <c r="AZ85" s="588">
        <f t="shared" si="75"/>
        <v>1</v>
      </c>
      <c r="BA85" s="474">
        <f t="shared" si="76"/>
        <v>1200</v>
      </c>
      <c r="BB85" s="588">
        <f t="shared" si="77"/>
        <v>1</v>
      </c>
      <c r="BC85" s="474">
        <f t="shared" si="78"/>
        <v>1200</v>
      </c>
      <c r="BD85" s="469">
        <f t="shared" si="79"/>
        <v>1320</v>
      </c>
    </row>
    <row r="86" spans="1:56" s="95" customFormat="1" x14ac:dyDescent="0.4">
      <c r="A86" s="157" t="s">
        <v>2785</v>
      </c>
      <c r="B86" s="92" t="s">
        <v>2481</v>
      </c>
      <c r="C86" s="93" t="s">
        <v>2775</v>
      </c>
      <c r="D86" s="200" t="s">
        <v>2780</v>
      </c>
      <c r="E86" s="95">
        <v>4500</v>
      </c>
      <c r="F86" s="118">
        <f t="shared" si="92"/>
        <v>2700</v>
      </c>
      <c r="G86" s="118">
        <f t="shared" si="90"/>
        <v>2970</v>
      </c>
      <c r="H86" s="129">
        <v>60</v>
      </c>
      <c r="I86" s="275" t="s">
        <v>2810</v>
      </c>
      <c r="J86" s="118">
        <v>2</v>
      </c>
      <c r="K86" s="325" t="s">
        <v>2331</v>
      </c>
      <c r="L86" s="221"/>
      <c r="M86" s="211" t="s">
        <v>111</v>
      </c>
      <c r="N86" s="331" t="s">
        <v>2814</v>
      </c>
      <c r="O86" s="428" t="s">
        <v>3222</v>
      </c>
      <c r="P86" s="393"/>
      <c r="Q86" s="337"/>
      <c r="R86" s="428"/>
      <c r="S86" s="111">
        <v>0</v>
      </c>
      <c r="T86" s="127">
        <f t="shared" si="105"/>
        <v>0</v>
      </c>
      <c r="U86" s="118">
        <f t="shared" si="109"/>
        <v>0</v>
      </c>
      <c r="V86" s="127">
        <f t="shared" si="106"/>
        <v>0</v>
      </c>
      <c r="W86" s="118">
        <f t="shared" si="110"/>
        <v>0</v>
      </c>
      <c r="X86" s="127">
        <f t="shared" si="107"/>
        <v>0</v>
      </c>
      <c r="Y86" s="118">
        <v>2</v>
      </c>
      <c r="Z86" s="127">
        <f t="shared" si="108"/>
        <v>5400</v>
      </c>
      <c r="AA86" s="111">
        <v>1</v>
      </c>
      <c r="AB86" s="119">
        <f t="shared" si="93"/>
        <v>2700</v>
      </c>
      <c r="AC86" s="786">
        <f t="shared" si="111"/>
        <v>1</v>
      </c>
      <c r="AD86" s="128">
        <f t="shared" si="94"/>
        <v>2700</v>
      </c>
      <c r="AE86" s="664">
        <f t="shared" si="112"/>
        <v>2970</v>
      </c>
      <c r="AF86" s="756">
        <f t="shared" si="82"/>
        <v>1</v>
      </c>
      <c r="AG86" s="118">
        <f t="shared" si="83"/>
        <v>2700</v>
      </c>
      <c r="AH86" s="118">
        <f t="shared" si="84"/>
        <v>1</v>
      </c>
      <c r="AI86" s="127">
        <f t="shared" si="85"/>
        <v>2700</v>
      </c>
      <c r="AJ86" s="397">
        <v>0</v>
      </c>
      <c r="AK86" s="397">
        <f t="shared" si="87"/>
        <v>0</v>
      </c>
      <c r="AL86" s="118">
        <f t="shared" si="88"/>
        <v>0</v>
      </c>
      <c r="AM86" s="127">
        <f t="shared" si="89"/>
        <v>0</v>
      </c>
      <c r="AN86" s="95">
        <f t="shared" si="80"/>
        <v>0</v>
      </c>
      <c r="AO86" s="95">
        <f t="shared" si="81"/>
        <v>0</v>
      </c>
      <c r="AP86" s="397">
        <f t="shared" si="65"/>
        <v>0</v>
      </c>
      <c r="AQ86" s="118">
        <f t="shared" si="66"/>
        <v>0</v>
      </c>
      <c r="AR86" s="397">
        <f t="shared" si="67"/>
        <v>0</v>
      </c>
      <c r="AS86" s="118">
        <f t="shared" si="68"/>
        <v>0</v>
      </c>
      <c r="AT86" s="118">
        <f t="shared" si="69"/>
        <v>0</v>
      </c>
      <c r="AU86" s="127">
        <f t="shared" si="70"/>
        <v>0</v>
      </c>
      <c r="AV86" s="397">
        <f t="shared" si="71"/>
        <v>0</v>
      </c>
      <c r="AW86" s="118">
        <f t="shared" si="72"/>
        <v>0</v>
      </c>
      <c r="AX86" s="118">
        <f t="shared" si="73"/>
        <v>0</v>
      </c>
      <c r="AY86" s="127">
        <f t="shared" si="74"/>
        <v>0</v>
      </c>
      <c r="AZ86" s="397">
        <f t="shared" si="75"/>
        <v>0</v>
      </c>
      <c r="BA86" s="127">
        <f t="shared" si="76"/>
        <v>0</v>
      </c>
      <c r="BB86" s="397">
        <f t="shared" si="77"/>
        <v>0</v>
      </c>
      <c r="BC86" s="127">
        <f t="shared" si="78"/>
        <v>0</v>
      </c>
      <c r="BD86" s="118">
        <f t="shared" si="79"/>
        <v>0</v>
      </c>
    </row>
    <row r="87" spans="1:56" s="470" customFormat="1" x14ac:dyDescent="0.4">
      <c r="A87" s="595" t="s">
        <v>2785</v>
      </c>
      <c r="B87" s="447" t="s">
        <v>2482</v>
      </c>
      <c r="C87" s="468" t="s">
        <v>2775</v>
      </c>
      <c r="D87" s="618" t="s">
        <v>2781</v>
      </c>
      <c r="E87" s="470">
        <v>17000</v>
      </c>
      <c r="F87" s="469">
        <f t="shared" si="92"/>
        <v>10200</v>
      </c>
      <c r="G87" s="469">
        <f t="shared" si="90"/>
        <v>11220</v>
      </c>
      <c r="H87" s="30">
        <v>60</v>
      </c>
      <c r="I87" s="291" t="s">
        <v>2810</v>
      </c>
      <c r="J87" s="469">
        <v>3</v>
      </c>
      <c r="K87" s="629" t="s">
        <v>2331</v>
      </c>
      <c r="L87" s="622"/>
      <c r="M87" s="586"/>
      <c r="N87" s="797" t="s">
        <v>2814</v>
      </c>
      <c r="O87" s="403"/>
      <c r="P87" s="407"/>
      <c r="Q87" s="406"/>
      <c r="R87" s="403"/>
      <c r="S87" s="442">
        <v>0</v>
      </c>
      <c r="T87" s="474">
        <f t="shared" si="105"/>
        <v>0</v>
      </c>
      <c r="U87" s="469">
        <f t="shared" si="109"/>
        <v>0</v>
      </c>
      <c r="V87" s="474">
        <f t="shared" si="106"/>
        <v>0</v>
      </c>
      <c r="W87" s="469">
        <f t="shared" si="110"/>
        <v>0</v>
      </c>
      <c r="X87" s="474">
        <f t="shared" si="107"/>
        <v>0</v>
      </c>
      <c r="Y87" s="469">
        <v>3</v>
      </c>
      <c r="Z87" s="474">
        <f t="shared" si="108"/>
        <v>30600</v>
      </c>
      <c r="AA87" s="442">
        <v>2</v>
      </c>
      <c r="AB87" s="475">
        <f t="shared" si="93"/>
        <v>20400</v>
      </c>
      <c r="AC87" s="684">
        <f t="shared" si="111"/>
        <v>2</v>
      </c>
      <c r="AD87" s="471">
        <f t="shared" si="94"/>
        <v>20400</v>
      </c>
      <c r="AE87" s="762">
        <f t="shared" si="112"/>
        <v>22440</v>
      </c>
      <c r="AF87" s="819">
        <f t="shared" si="82"/>
        <v>2</v>
      </c>
      <c r="AG87" s="469">
        <f t="shared" si="83"/>
        <v>20400</v>
      </c>
      <c r="AH87" s="469">
        <f t="shared" si="84"/>
        <v>2</v>
      </c>
      <c r="AI87" s="474">
        <f t="shared" si="85"/>
        <v>20400</v>
      </c>
      <c r="AJ87" s="588">
        <f t="shared" si="86"/>
        <v>2</v>
      </c>
      <c r="AK87" s="588">
        <f t="shared" si="87"/>
        <v>20400</v>
      </c>
      <c r="AL87" s="469">
        <f t="shared" si="88"/>
        <v>2</v>
      </c>
      <c r="AM87" s="474">
        <f t="shared" si="89"/>
        <v>20400</v>
      </c>
      <c r="AN87" s="470">
        <f t="shared" si="80"/>
        <v>2</v>
      </c>
      <c r="AO87" s="470">
        <f t="shared" si="81"/>
        <v>20400</v>
      </c>
      <c r="AP87" s="588">
        <f t="shared" si="65"/>
        <v>2</v>
      </c>
      <c r="AQ87" s="469">
        <f t="shared" si="66"/>
        <v>20400</v>
      </c>
      <c r="AR87" s="588">
        <f t="shared" si="67"/>
        <v>2</v>
      </c>
      <c r="AS87" s="469">
        <f t="shared" si="68"/>
        <v>20400</v>
      </c>
      <c r="AT87" s="469">
        <f t="shared" si="69"/>
        <v>2</v>
      </c>
      <c r="AU87" s="474">
        <f t="shared" si="70"/>
        <v>20400</v>
      </c>
      <c r="AV87" s="588">
        <f t="shared" si="71"/>
        <v>2</v>
      </c>
      <c r="AW87" s="469">
        <f t="shared" si="72"/>
        <v>20400</v>
      </c>
      <c r="AX87" s="469">
        <f t="shared" si="73"/>
        <v>2</v>
      </c>
      <c r="AY87" s="474">
        <f t="shared" si="74"/>
        <v>20400</v>
      </c>
      <c r="AZ87" s="588">
        <f t="shared" si="75"/>
        <v>2</v>
      </c>
      <c r="BA87" s="474">
        <f t="shared" si="76"/>
        <v>20400</v>
      </c>
      <c r="BB87" s="588">
        <f t="shared" si="77"/>
        <v>2</v>
      </c>
      <c r="BC87" s="474">
        <f t="shared" si="78"/>
        <v>20400</v>
      </c>
      <c r="BD87" s="469">
        <f t="shared" si="79"/>
        <v>22440</v>
      </c>
    </row>
    <row r="88" spans="1:56" s="470" customFormat="1" x14ac:dyDescent="0.4">
      <c r="A88" s="595" t="s">
        <v>2785</v>
      </c>
      <c r="B88" s="447" t="s">
        <v>2483</v>
      </c>
      <c r="C88" s="468" t="s">
        <v>2775</v>
      </c>
      <c r="D88" s="618" t="s">
        <v>2782</v>
      </c>
      <c r="E88" s="470">
        <v>5600</v>
      </c>
      <c r="F88" s="469">
        <f t="shared" si="92"/>
        <v>3360</v>
      </c>
      <c r="G88" s="469">
        <f t="shared" si="90"/>
        <v>3696</v>
      </c>
      <c r="H88" s="30">
        <v>60</v>
      </c>
      <c r="I88" s="291" t="s">
        <v>2810</v>
      </c>
      <c r="J88" s="469">
        <v>5</v>
      </c>
      <c r="K88" s="629" t="s">
        <v>2331</v>
      </c>
      <c r="L88" s="622"/>
      <c r="M88" s="586"/>
      <c r="N88" s="797" t="s">
        <v>2807</v>
      </c>
      <c r="O88" s="403"/>
      <c r="P88" s="407"/>
      <c r="Q88" s="406"/>
      <c r="R88" s="403"/>
      <c r="S88" s="442">
        <v>0</v>
      </c>
      <c r="T88" s="474">
        <f t="shared" si="105"/>
        <v>0</v>
      </c>
      <c r="U88" s="469">
        <f t="shared" si="109"/>
        <v>0</v>
      </c>
      <c r="V88" s="474">
        <f t="shared" si="106"/>
        <v>0</v>
      </c>
      <c r="W88" s="469">
        <f t="shared" si="110"/>
        <v>0</v>
      </c>
      <c r="X88" s="474">
        <f t="shared" si="107"/>
        <v>0</v>
      </c>
      <c r="Y88" s="469">
        <v>5</v>
      </c>
      <c r="Z88" s="474">
        <f t="shared" si="108"/>
        <v>16800</v>
      </c>
      <c r="AA88" s="442">
        <v>3</v>
      </c>
      <c r="AB88" s="475">
        <f t="shared" si="93"/>
        <v>10080</v>
      </c>
      <c r="AC88" s="684">
        <f t="shared" si="111"/>
        <v>3</v>
      </c>
      <c r="AD88" s="471">
        <f t="shared" si="94"/>
        <v>10080</v>
      </c>
      <c r="AE88" s="762">
        <f t="shared" si="112"/>
        <v>11088</v>
      </c>
      <c r="AF88" s="819">
        <f t="shared" si="82"/>
        <v>3</v>
      </c>
      <c r="AG88" s="469">
        <f t="shared" si="83"/>
        <v>10080</v>
      </c>
      <c r="AH88" s="469">
        <f t="shared" si="84"/>
        <v>3</v>
      </c>
      <c r="AI88" s="474">
        <f t="shared" si="85"/>
        <v>10080</v>
      </c>
      <c r="AJ88" s="588">
        <f t="shared" si="86"/>
        <v>3</v>
      </c>
      <c r="AK88" s="588">
        <f t="shared" si="87"/>
        <v>10080</v>
      </c>
      <c r="AL88" s="469">
        <f t="shared" si="88"/>
        <v>3</v>
      </c>
      <c r="AM88" s="474">
        <f t="shared" si="89"/>
        <v>10080</v>
      </c>
      <c r="AN88" s="470">
        <f t="shared" si="80"/>
        <v>3</v>
      </c>
      <c r="AO88" s="470">
        <f t="shared" si="81"/>
        <v>10080</v>
      </c>
      <c r="AP88" s="588">
        <f t="shared" si="65"/>
        <v>3</v>
      </c>
      <c r="AQ88" s="469">
        <f t="shared" si="66"/>
        <v>10080</v>
      </c>
      <c r="AR88" s="588">
        <f t="shared" si="67"/>
        <v>3</v>
      </c>
      <c r="AS88" s="469">
        <f t="shared" si="68"/>
        <v>10080</v>
      </c>
      <c r="AT88" s="469">
        <f t="shared" si="69"/>
        <v>3</v>
      </c>
      <c r="AU88" s="474">
        <f t="shared" si="70"/>
        <v>10080</v>
      </c>
      <c r="AV88" s="588">
        <f t="shared" si="71"/>
        <v>3</v>
      </c>
      <c r="AW88" s="469">
        <f t="shared" si="72"/>
        <v>10080</v>
      </c>
      <c r="AX88" s="469">
        <f t="shared" si="73"/>
        <v>3</v>
      </c>
      <c r="AY88" s="474">
        <f t="shared" si="74"/>
        <v>10080</v>
      </c>
      <c r="AZ88" s="588">
        <f t="shared" si="75"/>
        <v>3</v>
      </c>
      <c r="BA88" s="474">
        <f t="shared" si="76"/>
        <v>10080</v>
      </c>
      <c r="BB88" s="588">
        <f t="shared" si="77"/>
        <v>3</v>
      </c>
      <c r="BC88" s="474">
        <f t="shared" si="78"/>
        <v>10080</v>
      </c>
      <c r="BD88" s="469">
        <f t="shared" si="79"/>
        <v>11088</v>
      </c>
    </row>
    <row r="89" spans="1:56" s="95" customFormat="1" x14ac:dyDescent="0.4">
      <c r="A89" s="157" t="s">
        <v>2785</v>
      </c>
      <c r="B89" s="92" t="s">
        <v>2484</v>
      </c>
      <c r="C89" s="93" t="s">
        <v>2775</v>
      </c>
      <c r="D89" s="200" t="s">
        <v>2784</v>
      </c>
      <c r="E89" s="95">
        <v>6000</v>
      </c>
      <c r="F89" s="118">
        <f t="shared" si="92"/>
        <v>3600</v>
      </c>
      <c r="G89" s="118">
        <f t="shared" si="90"/>
        <v>3960</v>
      </c>
      <c r="H89" s="129">
        <v>60</v>
      </c>
      <c r="I89" s="275" t="s">
        <v>2810</v>
      </c>
      <c r="J89" s="118">
        <v>1</v>
      </c>
      <c r="K89" s="325" t="s">
        <v>2331</v>
      </c>
      <c r="L89" s="221" t="s">
        <v>2811</v>
      </c>
      <c r="M89" s="211" t="s">
        <v>111</v>
      </c>
      <c r="N89" s="331" t="s">
        <v>2919</v>
      </c>
      <c r="O89" s="428"/>
      <c r="P89" s="393"/>
      <c r="Q89" s="337"/>
      <c r="R89" s="428"/>
      <c r="S89" s="111">
        <v>0</v>
      </c>
      <c r="T89" s="127">
        <f t="shared" si="105"/>
        <v>0</v>
      </c>
      <c r="U89" s="118">
        <f t="shared" si="109"/>
        <v>0</v>
      </c>
      <c r="V89" s="127">
        <f t="shared" si="106"/>
        <v>0</v>
      </c>
      <c r="W89" s="118">
        <f t="shared" si="110"/>
        <v>0</v>
      </c>
      <c r="X89" s="127">
        <f t="shared" si="107"/>
        <v>0</v>
      </c>
      <c r="Y89" s="118">
        <v>1</v>
      </c>
      <c r="Z89" s="127">
        <f t="shared" si="108"/>
        <v>3600</v>
      </c>
      <c r="AA89" s="111">
        <f t="shared" si="91"/>
        <v>1</v>
      </c>
      <c r="AB89" s="119">
        <f t="shared" si="93"/>
        <v>3600</v>
      </c>
      <c r="AC89" s="760">
        <v>0</v>
      </c>
      <c r="AD89" s="111">
        <f t="shared" si="94"/>
        <v>0</v>
      </c>
      <c r="AE89" s="664">
        <f t="shared" si="112"/>
        <v>0</v>
      </c>
      <c r="AF89" s="756">
        <f t="shared" si="82"/>
        <v>0</v>
      </c>
      <c r="AG89" s="118">
        <f t="shared" si="83"/>
        <v>0</v>
      </c>
      <c r="AH89" s="118">
        <f t="shared" si="84"/>
        <v>0</v>
      </c>
      <c r="AI89" s="127">
        <f t="shared" si="85"/>
        <v>0</v>
      </c>
      <c r="AJ89" s="397">
        <f t="shared" si="86"/>
        <v>0</v>
      </c>
      <c r="AK89" s="397">
        <f t="shared" si="87"/>
        <v>0</v>
      </c>
      <c r="AL89" s="118">
        <f t="shared" si="88"/>
        <v>0</v>
      </c>
      <c r="AM89" s="127">
        <f t="shared" si="89"/>
        <v>0</v>
      </c>
      <c r="AN89" s="95">
        <f t="shared" si="80"/>
        <v>0</v>
      </c>
      <c r="AO89" s="95">
        <f t="shared" si="81"/>
        <v>0</v>
      </c>
      <c r="AP89" s="397">
        <f t="shared" si="65"/>
        <v>0</v>
      </c>
      <c r="AQ89" s="118">
        <f t="shared" si="66"/>
        <v>0</v>
      </c>
      <c r="AR89" s="397">
        <f t="shared" si="67"/>
        <v>0</v>
      </c>
      <c r="AS89" s="118">
        <f t="shared" si="68"/>
        <v>0</v>
      </c>
      <c r="AT89" s="118">
        <f t="shared" si="69"/>
        <v>0</v>
      </c>
      <c r="AU89" s="127">
        <f t="shared" si="70"/>
        <v>0</v>
      </c>
      <c r="AV89" s="397">
        <f t="shared" si="71"/>
        <v>0</v>
      </c>
      <c r="AW89" s="118">
        <f t="shared" si="72"/>
        <v>0</v>
      </c>
      <c r="AX89" s="118">
        <f t="shared" si="73"/>
        <v>0</v>
      </c>
      <c r="AY89" s="127">
        <f t="shared" si="74"/>
        <v>0</v>
      </c>
      <c r="AZ89" s="397">
        <f t="shared" si="75"/>
        <v>0</v>
      </c>
      <c r="BA89" s="127">
        <f t="shared" si="76"/>
        <v>0</v>
      </c>
      <c r="BB89" s="397">
        <f t="shared" si="77"/>
        <v>0</v>
      </c>
      <c r="BC89" s="127">
        <f t="shared" si="78"/>
        <v>0</v>
      </c>
      <c r="BD89" s="118">
        <f t="shared" si="79"/>
        <v>0</v>
      </c>
    </row>
    <row r="90" spans="1:56" s="470" customFormat="1" x14ac:dyDescent="0.4">
      <c r="A90" s="595" t="s">
        <v>2785</v>
      </c>
      <c r="B90" s="447" t="s">
        <v>2485</v>
      </c>
      <c r="C90" s="468" t="s">
        <v>2775</v>
      </c>
      <c r="D90" s="618" t="s">
        <v>2783</v>
      </c>
      <c r="E90" s="470">
        <v>3200</v>
      </c>
      <c r="F90" s="469">
        <f t="shared" si="92"/>
        <v>1920</v>
      </c>
      <c r="G90" s="469">
        <f t="shared" si="90"/>
        <v>2112</v>
      </c>
      <c r="H90" s="30">
        <v>60</v>
      </c>
      <c r="I90" s="291" t="s">
        <v>2810</v>
      </c>
      <c r="J90" s="469">
        <v>1</v>
      </c>
      <c r="K90" s="629" t="s">
        <v>2331</v>
      </c>
      <c r="L90" s="622"/>
      <c r="M90" s="586"/>
      <c r="N90" s="797"/>
      <c r="O90" s="403" t="s">
        <v>1049</v>
      </c>
      <c r="P90" s="407"/>
      <c r="Q90" s="406"/>
      <c r="R90" s="403"/>
      <c r="S90" s="442">
        <v>0</v>
      </c>
      <c r="T90" s="474">
        <f t="shared" si="105"/>
        <v>0</v>
      </c>
      <c r="U90" s="469">
        <f t="shared" si="109"/>
        <v>0</v>
      </c>
      <c r="V90" s="474">
        <f t="shared" si="106"/>
        <v>0</v>
      </c>
      <c r="W90" s="469">
        <f t="shared" si="110"/>
        <v>0</v>
      </c>
      <c r="X90" s="474">
        <f t="shared" si="107"/>
        <v>0</v>
      </c>
      <c r="Y90" s="469">
        <v>1</v>
      </c>
      <c r="Z90" s="474">
        <f t="shared" si="108"/>
        <v>1920</v>
      </c>
      <c r="AA90" s="442">
        <f t="shared" si="91"/>
        <v>1</v>
      </c>
      <c r="AB90" s="475">
        <f t="shared" si="93"/>
        <v>1920</v>
      </c>
      <c r="AC90" s="684">
        <f t="shared" si="111"/>
        <v>1</v>
      </c>
      <c r="AD90" s="471">
        <f t="shared" si="94"/>
        <v>1920</v>
      </c>
      <c r="AE90" s="762">
        <f t="shared" si="112"/>
        <v>2112</v>
      </c>
      <c r="AF90" s="819">
        <f t="shared" si="82"/>
        <v>1</v>
      </c>
      <c r="AG90" s="469">
        <f t="shared" si="83"/>
        <v>1920</v>
      </c>
      <c r="AH90" s="469">
        <f t="shared" si="84"/>
        <v>1</v>
      </c>
      <c r="AI90" s="474">
        <f t="shared" si="85"/>
        <v>1920</v>
      </c>
      <c r="AJ90" s="588">
        <f t="shared" si="86"/>
        <v>1</v>
      </c>
      <c r="AK90" s="588">
        <f t="shared" si="87"/>
        <v>1920</v>
      </c>
      <c r="AL90" s="469">
        <f t="shared" si="88"/>
        <v>1</v>
      </c>
      <c r="AM90" s="474">
        <f t="shared" si="89"/>
        <v>1920</v>
      </c>
      <c r="AN90" s="470">
        <f t="shared" si="80"/>
        <v>1</v>
      </c>
      <c r="AO90" s="470">
        <f t="shared" si="81"/>
        <v>1920</v>
      </c>
      <c r="AP90" s="588">
        <f t="shared" si="65"/>
        <v>1</v>
      </c>
      <c r="AQ90" s="469">
        <f t="shared" si="66"/>
        <v>1920</v>
      </c>
      <c r="AR90" s="588">
        <f t="shared" si="67"/>
        <v>1</v>
      </c>
      <c r="AS90" s="469">
        <f t="shared" si="68"/>
        <v>1920</v>
      </c>
      <c r="AT90" s="469">
        <f t="shared" si="69"/>
        <v>1</v>
      </c>
      <c r="AU90" s="474">
        <f t="shared" si="70"/>
        <v>1920</v>
      </c>
      <c r="AV90" s="588">
        <f t="shared" si="71"/>
        <v>1</v>
      </c>
      <c r="AW90" s="469">
        <f t="shared" si="72"/>
        <v>1920</v>
      </c>
      <c r="AX90" s="469">
        <f t="shared" si="73"/>
        <v>1</v>
      </c>
      <c r="AY90" s="474">
        <f t="shared" si="74"/>
        <v>1920</v>
      </c>
      <c r="AZ90" s="588">
        <f t="shared" si="75"/>
        <v>1</v>
      </c>
      <c r="BA90" s="474">
        <f t="shared" si="76"/>
        <v>1920</v>
      </c>
      <c r="BB90" s="588">
        <f t="shared" si="77"/>
        <v>1</v>
      </c>
      <c r="BC90" s="474">
        <f t="shared" si="78"/>
        <v>1920</v>
      </c>
      <c r="BD90" s="469">
        <f t="shared" si="79"/>
        <v>2112</v>
      </c>
    </row>
    <row r="91" spans="1:56" s="95" customFormat="1" x14ac:dyDescent="0.4">
      <c r="A91" s="157" t="s">
        <v>2800</v>
      </c>
      <c r="B91" s="92" t="s">
        <v>2486</v>
      </c>
      <c r="C91" s="93" t="s">
        <v>2801</v>
      </c>
      <c r="D91" s="188" t="s">
        <v>2802</v>
      </c>
      <c r="E91" s="95">
        <v>38000</v>
      </c>
      <c r="F91" s="118">
        <f t="shared" si="92"/>
        <v>22800</v>
      </c>
      <c r="G91" s="118">
        <f t="shared" si="90"/>
        <v>25080</v>
      </c>
      <c r="H91" s="129">
        <v>60</v>
      </c>
      <c r="I91" s="275" t="s">
        <v>2808</v>
      </c>
      <c r="J91" s="118">
        <v>2</v>
      </c>
      <c r="K91" s="325" t="s">
        <v>2331</v>
      </c>
      <c r="L91" s="325" t="s">
        <v>2812</v>
      </c>
      <c r="M91" s="211" t="s">
        <v>111</v>
      </c>
      <c r="N91" s="331" t="s">
        <v>2806</v>
      </c>
      <c r="O91" s="428" t="s">
        <v>2813</v>
      </c>
      <c r="P91" s="393"/>
      <c r="Q91" s="337"/>
      <c r="R91" s="428" t="s">
        <v>2929</v>
      </c>
      <c r="S91" s="111">
        <v>0</v>
      </c>
      <c r="T91" s="127">
        <f t="shared" si="105"/>
        <v>0</v>
      </c>
      <c r="U91" s="118">
        <f t="shared" si="109"/>
        <v>0</v>
      </c>
      <c r="V91" s="127">
        <f t="shared" si="106"/>
        <v>0</v>
      </c>
      <c r="W91" s="118">
        <f t="shared" si="110"/>
        <v>0</v>
      </c>
      <c r="X91" s="127">
        <f t="shared" si="107"/>
        <v>0</v>
      </c>
      <c r="Y91" s="118">
        <f t="shared" si="113"/>
        <v>0</v>
      </c>
      <c r="Z91" s="127">
        <f t="shared" si="108"/>
        <v>0</v>
      </c>
      <c r="AA91" s="111">
        <v>0</v>
      </c>
      <c r="AB91" s="119">
        <f t="shared" si="93"/>
        <v>0</v>
      </c>
      <c r="AC91" s="760">
        <f t="shared" si="111"/>
        <v>0</v>
      </c>
      <c r="AD91" s="700">
        <f t="shared" si="94"/>
        <v>0</v>
      </c>
      <c r="AE91" s="664">
        <f t="shared" si="112"/>
        <v>0</v>
      </c>
      <c r="AF91" s="756">
        <f t="shared" si="82"/>
        <v>0</v>
      </c>
      <c r="AG91" s="118">
        <f t="shared" si="83"/>
        <v>0</v>
      </c>
      <c r="AH91" s="118">
        <f t="shared" si="84"/>
        <v>0</v>
      </c>
      <c r="AI91" s="127">
        <f t="shared" si="85"/>
        <v>0</v>
      </c>
      <c r="AJ91" s="397">
        <f t="shared" si="86"/>
        <v>0</v>
      </c>
      <c r="AK91" s="397">
        <f t="shared" si="87"/>
        <v>0</v>
      </c>
      <c r="AL91" s="118">
        <f t="shared" si="88"/>
        <v>0</v>
      </c>
      <c r="AM91" s="127">
        <f t="shared" si="89"/>
        <v>0</v>
      </c>
      <c r="AN91" s="95">
        <f t="shared" si="80"/>
        <v>0</v>
      </c>
      <c r="AO91" s="95">
        <f t="shared" si="81"/>
        <v>0</v>
      </c>
      <c r="AP91" s="397">
        <f t="shared" si="65"/>
        <v>0</v>
      </c>
      <c r="AQ91" s="118">
        <f t="shared" si="66"/>
        <v>0</v>
      </c>
      <c r="AR91" s="397">
        <f t="shared" si="67"/>
        <v>0</v>
      </c>
      <c r="AS91" s="118">
        <f t="shared" si="68"/>
        <v>0</v>
      </c>
      <c r="AT91" s="118">
        <f t="shared" si="69"/>
        <v>0</v>
      </c>
      <c r="AU91" s="127">
        <f t="shared" si="70"/>
        <v>0</v>
      </c>
      <c r="AV91" s="397">
        <f t="shared" si="71"/>
        <v>0</v>
      </c>
      <c r="AW91" s="118">
        <f t="shared" si="72"/>
        <v>0</v>
      </c>
      <c r="AX91" s="118">
        <f t="shared" si="73"/>
        <v>0</v>
      </c>
      <c r="AY91" s="127">
        <f t="shared" si="74"/>
        <v>0</v>
      </c>
      <c r="AZ91" s="397">
        <f t="shared" si="75"/>
        <v>0</v>
      </c>
      <c r="BA91" s="127">
        <f t="shared" si="76"/>
        <v>0</v>
      </c>
      <c r="BB91" s="397">
        <f t="shared" si="77"/>
        <v>0</v>
      </c>
      <c r="BC91" s="127">
        <f t="shared" si="78"/>
        <v>0</v>
      </c>
      <c r="BD91" s="118">
        <f t="shared" si="79"/>
        <v>0</v>
      </c>
    </row>
    <row r="92" spans="1:56" s="95" customFormat="1" x14ac:dyDescent="0.4">
      <c r="A92" s="157" t="s">
        <v>2821</v>
      </c>
      <c r="B92" s="92" t="s">
        <v>2487</v>
      </c>
      <c r="C92" s="93" t="s">
        <v>2524</v>
      </c>
      <c r="D92" s="188" t="s">
        <v>2822</v>
      </c>
      <c r="E92" s="95">
        <v>3500</v>
      </c>
      <c r="F92" s="118">
        <f t="shared" si="92"/>
        <v>2100</v>
      </c>
      <c r="G92" s="118">
        <f t="shared" si="90"/>
        <v>2310</v>
      </c>
      <c r="H92" s="129">
        <v>60</v>
      </c>
      <c r="I92" s="275" t="s">
        <v>2808</v>
      </c>
      <c r="J92" s="118">
        <v>10</v>
      </c>
      <c r="K92" s="325" t="s">
        <v>2823</v>
      </c>
      <c r="L92" s="532" t="s">
        <v>2795</v>
      </c>
      <c r="M92" s="211" t="s">
        <v>111</v>
      </c>
      <c r="N92" s="331" t="s">
        <v>2928</v>
      </c>
      <c r="O92" s="428"/>
      <c r="P92" s="393"/>
      <c r="Q92" s="337"/>
      <c r="R92" s="428"/>
      <c r="S92" s="111">
        <v>0</v>
      </c>
      <c r="T92" s="127">
        <f t="shared" si="105"/>
        <v>0</v>
      </c>
      <c r="U92" s="118">
        <f t="shared" si="109"/>
        <v>0</v>
      </c>
      <c r="V92" s="127">
        <f t="shared" si="106"/>
        <v>0</v>
      </c>
      <c r="W92" s="118">
        <f t="shared" si="110"/>
        <v>0</v>
      </c>
      <c r="X92" s="127">
        <f t="shared" si="107"/>
        <v>0</v>
      </c>
      <c r="Y92" s="118">
        <f t="shared" si="113"/>
        <v>0</v>
      </c>
      <c r="Z92" s="127">
        <f t="shared" si="108"/>
        <v>0</v>
      </c>
      <c r="AA92" s="111">
        <v>0</v>
      </c>
      <c r="AB92" s="119">
        <f t="shared" si="93"/>
        <v>0</v>
      </c>
      <c r="AC92" s="760">
        <f t="shared" si="111"/>
        <v>0</v>
      </c>
      <c r="AD92" s="700">
        <f t="shared" si="94"/>
        <v>0</v>
      </c>
      <c r="AE92" s="664">
        <f t="shared" si="112"/>
        <v>0</v>
      </c>
      <c r="AF92" s="756">
        <f t="shared" si="82"/>
        <v>0</v>
      </c>
      <c r="AG92" s="118">
        <f t="shared" si="83"/>
        <v>0</v>
      </c>
      <c r="AH92" s="118">
        <f t="shared" si="84"/>
        <v>0</v>
      </c>
      <c r="AI92" s="127">
        <f t="shared" si="85"/>
        <v>0</v>
      </c>
      <c r="AJ92" s="397">
        <f t="shared" si="86"/>
        <v>0</v>
      </c>
      <c r="AK92" s="397">
        <f t="shared" si="87"/>
        <v>0</v>
      </c>
      <c r="AL92" s="118">
        <f t="shared" si="88"/>
        <v>0</v>
      </c>
      <c r="AM92" s="127">
        <f t="shared" si="89"/>
        <v>0</v>
      </c>
      <c r="AN92" s="95">
        <f t="shared" si="80"/>
        <v>0</v>
      </c>
      <c r="AO92" s="95">
        <f t="shared" si="81"/>
        <v>0</v>
      </c>
      <c r="AP92" s="397">
        <f t="shared" si="65"/>
        <v>0</v>
      </c>
      <c r="AQ92" s="118">
        <f t="shared" si="66"/>
        <v>0</v>
      </c>
      <c r="AR92" s="397">
        <f t="shared" si="67"/>
        <v>0</v>
      </c>
      <c r="AS92" s="118">
        <f t="shared" si="68"/>
        <v>0</v>
      </c>
      <c r="AT92" s="118">
        <f t="shared" si="69"/>
        <v>0</v>
      </c>
      <c r="AU92" s="127">
        <f t="shared" si="70"/>
        <v>0</v>
      </c>
      <c r="AV92" s="397">
        <f t="shared" si="71"/>
        <v>0</v>
      </c>
      <c r="AW92" s="118">
        <f t="shared" si="72"/>
        <v>0</v>
      </c>
      <c r="AX92" s="118">
        <f t="shared" si="73"/>
        <v>0</v>
      </c>
      <c r="AY92" s="127">
        <f t="shared" si="74"/>
        <v>0</v>
      </c>
      <c r="AZ92" s="397">
        <f t="shared" si="75"/>
        <v>0</v>
      </c>
      <c r="BA92" s="127">
        <f t="shared" si="76"/>
        <v>0</v>
      </c>
      <c r="BB92" s="397">
        <f t="shared" si="77"/>
        <v>0</v>
      </c>
      <c r="BC92" s="127">
        <f t="shared" si="78"/>
        <v>0</v>
      </c>
      <c r="BD92" s="118">
        <f t="shared" si="79"/>
        <v>0</v>
      </c>
    </row>
    <row r="93" spans="1:56" s="470" customFormat="1" x14ac:dyDescent="0.4">
      <c r="A93" s="595" t="s">
        <v>2831</v>
      </c>
      <c r="B93" s="447" t="s">
        <v>2488</v>
      </c>
      <c r="C93" s="468" t="s">
        <v>641</v>
      </c>
      <c r="D93" s="594" t="s">
        <v>763</v>
      </c>
      <c r="E93" s="470">
        <v>7000</v>
      </c>
      <c r="F93" s="469">
        <f t="shared" si="92"/>
        <v>4200</v>
      </c>
      <c r="G93" s="469">
        <f t="shared" si="90"/>
        <v>4620</v>
      </c>
      <c r="H93" s="30">
        <v>60</v>
      </c>
      <c r="I93" s="291" t="s">
        <v>2808</v>
      </c>
      <c r="J93" s="469">
        <v>1</v>
      </c>
      <c r="K93" s="629" t="s">
        <v>196</v>
      </c>
      <c r="L93" s="622" t="s">
        <v>9</v>
      </c>
      <c r="M93" s="586"/>
      <c r="N93" s="797"/>
      <c r="O93" s="403"/>
      <c r="P93" s="407"/>
      <c r="Q93" s="406"/>
      <c r="R93" s="403"/>
      <c r="S93" s="442">
        <v>0</v>
      </c>
      <c r="T93" s="474">
        <f t="shared" si="105"/>
        <v>0</v>
      </c>
      <c r="U93" s="469">
        <f t="shared" si="109"/>
        <v>0</v>
      </c>
      <c r="V93" s="474">
        <f t="shared" si="106"/>
        <v>0</v>
      </c>
      <c r="W93" s="469">
        <f t="shared" si="110"/>
        <v>0</v>
      </c>
      <c r="X93" s="474">
        <f t="shared" si="107"/>
        <v>0</v>
      </c>
      <c r="Y93" s="469">
        <f t="shared" si="113"/>
        <v>0</v>
      </c>
      <c r="Z93" s="474">
        <f t="shared" si="108"/>
        <v>0</v>
      </c>
      <c r="AA93" s="442">
        <v>1</v>
      </c>
      <c r="AB93" s="475">
        <f t="shared" si="93"/>
        <v>4200</v>
      </c>
      <c r="AC93" s="684">
        <f t="shared" si="111"/>
        <v>1</v>
      </c>
      <c r="AD93" s="471">
        <f t="shared" si="94"/>
        <v>4200</v>
      </c>
      <c r="AE93" s="762">
        <f t="shared" si="112"/>
        <v>4620</v>
      </c>
      <c r="AF93" s="819">
        <f t="shared" si="82"/>
        <v>1</v>
      </c>
      <c r="AG93" s="469">
        <f t="shared" si="83"/>
        <v>4200</v>
      </c>
      <c r="AH93" s="469">
        <f t="shared" si="84"/>
        <v>1</v>
      </c>
      <c r="AI93" s="474">
        <f t="shared" si="85"/>
        <v>4200</v>
      </c>
      <c r="AJ93" s="588">
        <f t="shared" si="86"/>
        <v>1</v>
      </c>
      <c r="AK93" s="588">
        <f t="shared" si="87"/>
        <v>4200</v>
      </c>
      <c r="AL93" s="469">
        <f t="shared" si="88"/>
        <v>1</v>
      </c>
      <c r="AM93" s="474">
        <f t="shared" si="89"/>
        <v>4200</v>
      </c>
      <c r="AN93" s="470">
        <f t="shared" si="80"/>
        <v>1</v>
      </c>
      <c r="AO93" s="470">
        <f t="shared" si="81"/>
        <v>4200</v>
      </c>
      <c r="AP93" s="588">
        <f t="shared" si="65"/>
        <v>1</v>
      </c>
      <c r="AQ93" s="469">
        <f t="shared" si="66"/>
        <v>4200</v>
      </c>
      <c r="AR93" s="588">
        <f t="shared" si="67"/>
        <v>1</v>
      </c>
      <c r="AS93" s="469">
        <f t="shared" si="68"/>
        <v>4200</v>
      </c>
      <c r="AT93" s="469">
        <f t="shared" si="69"/>
        <v>1</v>
      </c>
      <c r="AU93" s="474">
        <f t="shared" si="70"/>
        <v>4200</v>
      </c>
      <c r="AV93" s="588">
        <f t="shared" si="71"/>
        <v>1</v>
      </c>
      <c r="AW93" s="469">
        <f t="shared" si="72"/>
        <v>4200</v>
      </c>
      <c r="AX93" s="469">
        <f t="shared" si="73"/>
        <v>1</v>
      </c>
      <c r="AY93" s="474">
        <f t="shared" si="74"/>
        <v>4200</v>
      </c>
      <c r="AZ93" s="588">
        <f t="shared" si="75"/>
        <v>1</v>
      </c>
      <c r="BA93" s="474">
        <f t="shared" si="76"/>
        <v>4200</v>
      </c>
      <c r="BB93" s="588">
        <f t="shared" si="77"/>
        <v>1</v>
      </c>
      <c r="BC93" s="474">
        <f t="shared" si="78"/>
        <v>4200</v>
      </c>
      <c r="BD93" s="469">
        <f t="shared" si="79"/>
        <v>4620</v>
      </c>
    </row>
    <row r="94" spans="1:56" s="95" customFormat="1" x14ac:dyDescent="0.4">
      <c r="A94" s="157" t="s">
        <v>2826</v>
      </c>
      <c r="B94" s="92" t="s">
        <v>2489</v>
      </c>
      <c r="C94" s="93" t="s">
        <v>1145</v>
      </c>
      <c r="D94" s="188" t="s">
        <v>2824</v>
      </c>
      <c r="E94" s="95">
        <v>36000</v>
      </c>
      <c r="F94" s="118">
        <f t="shared" si="92"/>
        <v>21600</v>
      </c>
      <c r="G94" s="118">
        <f t="shared" si="90"/>
        <v>23760</v>
      </c>
      <c r="H94" s="129">
        <v>60</v>
      </c>
      <c r="I94" s="275" t="s">
        <v>2879</v>
      </c>
      <c r="J94" s="118">
        <v>4</v>
      </c>
      <c r="K94" s="325" t="s">
        <v>2331</v>
      </c>
      <c r="L94" s="221" t="s">
        <v>2825</v>
      </c>
      <c r="M94" s="211" t="s">
        <v>111</v>
      </c>
      <c r="N94" s="331" t="s">
        <v>2936</v>
      </c>
      <c r="O94" s="428"/>
      <c r="P94" s="393"/>
      <c r="Q94" s="337"/>
      <c r="R94" s="428"/>
      <c r="S94" s="111">
        <v>0</v>
      </c>
      <c r="T94" s="127">
        <f t="shared" si="105"/>
        <v>0</v>
      </c>
      <c r="U94" s="118">
        <f t="shared" si="109"/>
        <v>0</v>
      </c>
      <c r="V94" s="127">
        <f t="shared" si="106"/>
        <v>0</v>
      </c>
      <c r="W94" s="118">
        <f t="shared" si="110"/>
        <v>0</v>
      </c>
      <c r="X94" s="127">
        <f t="shared" si="107"/>
        <v>0</v>
      </c>
      <c r="Y94" s="118">
        <f t="shared" si="113"/>
        <v>0</v>
      </c>
      <c r="Z94" s="127">
        <f t="shared" si="108"/>
        <v>0</v>
      </c>
      <c r="AA94" s="111">
        <v>4</v>
      </c>
      <c r="AB94" s="119">
        <f t="shared" si="93"/>
        <v>86400</v>
      </c>
      <c r="AC94" s="760">
        <v>0</v>
      </c>
      <c r="AD94" s="111">
        <f t="shared" si="94"/>
        <v>0</v>
      </c>
      <c r="AE94" s="664">
        <f t="shared" si="112"/>
        <v>0</v>
      </c>
      <c r="AF94" s="756">
        <f t="shared" si="82"/>
        <v>0</v>
      </c>
      <c r="AG94" s="118">
        <f t="shared" si="83"/>
        <v>0</v>
      </c>
      <c r="AH94" s="118">
        <f t="shared" si="84"/>
        <v>0</v>
      </c>
      <c r="AI94" s="127">
        <f t="shared" si="85"/>
        <v>0</v>
      </c>
      <c r="AJ94" s="397">
        <f t="shared" si="86"/>
        <v>0</v>
      </c>
      <c r="AK94" s="397">
        <f t="shared" si="87"/>
        <v>0</v>
      </c>
      <c r="AL94" s="118">
        <f t="shared" si="88"/>
        <v>0</v>
      </c>
      <c r="AM94" s="127">
        <f t="shared" si="89"/>
        <v>0</v>
      </c>
      <c r="AN94" s="95">
        <f t="shared" si="80"/>
        <v>0</v>
      </c>
      <c r="AO94" s="95">
        <f t="shared" si="81"/>
        <v>0</v>
      </c>
      <c r="AP94" s="397">
        <f t="shared" si="65"/>
        <v>0</v>
      </c>
      <c r="AQ94" s="118">
        <f t="shared" si="66"/>
        <v>0</v>
      </c>
      <c r="AR94" s="397">
        <f t="shared" si="67"/>
        <v>0</v>
      </c>
      <c r="AS94" s="118">
        <f t="shared" si="68"/>
        <v>0</v>
      </c>
      <c r="AT94" s="118">
        <f t="shared" si="69"/>
        <v>0</v>
      </c>
      <c r="AU94" s="127">
        <f t="shared" si="70"/>
        <v>0</v>
      </c>
      <c r="AV94" s="397">
        <f t="shared" si="71"/>
        <v>0</v>
      </c>
      <c r="AW94" s="118">
        <f t="shared" si="72"/>
        <v>0</v>
      </c>
      <c r="AX94" s="118">
        <f t="shared" si="73"/>
        <v>0</v>
      </c>
      <c r="AY94" s="127">
        <f t="shared" si="74"/>
        <v>0</v>
      </c>
      <c r="AZ94" s="397">
        <f t="shared" si="75"/>
        <v>0</v>
      </c>
      <c r="BA94" s="127">
        <f t="shared" si="76"/>
        <v>0</v>
      </c>
      <c r="BB94" s="397">
        <f t="shared" si="77"/>
        <v>0</v>
      </c>
      <c r="BC94" s="127">
        <f t="shared" si="78"/>
        <v>0</v>
      </c>
      <c r="BD94" s="118">
        <f t="shared" si="79"/>
        <v>0</v>
      </c>
    </row>
    <row r="95" spans="1:56" s="95" customFormat="1" x14ac:dyDescent="0.4">
      <c r="A95" s="157" t="s">
        <v>2826</v>
      </c>
      <c r="B95" s="92" t="s">
        <v>2490</v>
      </c>
      <c r="C95" s="93" t="s">
        <v>2828</v>
      </c>
      <c r="D95" s="188" t="s">
        <v>2840</v>
      </c>
      <c r="E95" s="95">
        <v>9000</v>
      </c>
      <c r="F95" s="118">
        <f t="shared" si="92"/>
        <v>5400</v>
      </c>
      <c r="G95" s="118">
        <f t="shared" si="90"/>
        <v>5940</v>
      </c>
      <c r="H95" s="129">
        <v>60</v>
      </c>
      <c r="I95" s="275" t="s">
        <v>2808</v>
      </c>
      <c r="J95" s="118">
        <v>10</v>
      </c>
      <c r="K95" s="325" t="s">
        <v>2331</v>
      </c>
      <c r="L95" s="221" t="s">
        <v>2841</v>
      </c>
      <c r="M95" s="211" t="s">
        <v>111</v>
      </c>
      <c r="N95" s="331" t="s">
        <v>3154</v>
      </c>
      <c r="O95" s="428"/>
      <c r="P95" s="393"/>
      <c r="Q95" s="337"/>
      <c r="R95" s="428"/>
      <c r="S95" s="111">
        <v>0</v>
      </c>
      <c r="T95" s="127">
        <f t="shared" si="105"/>
        <v>0</v>
      </c>
      <c r="U95" s="118">
        <f t="shared" si="109"/>
        <v>0</v>
      </c>
      <c r="V95" s="127">
        <f t="shared" si="106"/>
        <v>0</v>
      </c>
      <c r="W95" s="118">
        <f t="shared" si="110"/>
        <v>0</v>
      </c>
      <c r="X95" s="127">
        <f t="shared" si="107"/>
        <v>0</v>
      </c>
      <c r="Y95" s="118">
        <f t="shared" si="113"/>
        <v>0</v>
      </c>
      <c r="Z95" s="127">
        <f t="shared" si="108"/>
        <v>0</v>
      </c>
      <c r="AA95" s="111">
        <v>10</v>
      </c>
      <c r="AB95" s="119">
        <f t="shared" si="93"/>
        <v>54000</v>
      </c>
      <c r="AC95" s="786">
        <f t="shared" si="111"/>
        <v>10</v>
      </c>
      <c r="AD95" s="128">
        <f t="shared" si="94"/>
        <v>54000</v>
      </c>
      <c r="AE95" s="664">
        <f t="shared" si="112"/>
        <v>59400</v>
      </c>
      <c r="AF95" s="756">
        <v>0</v>
      </c>
      <c r="AG95" s="118">
        <f t="shared" si="83"/>
        <v>0</v>
      </c>
      <c r="AH95" s="118">
        <f t="shared" si="84"/>
        <v>0</v>
      </c>
      <c r="AI95" s="127">
        <f t="shared" si="85"/>
        <v>0</v>
      </c>
      <c r="AJ95" s="397">
        <f t="shared" si="86"/>
        <v>0</v>
      </c>
      <c r="AK95" s="397">
        <f t="shared" si="87"/>
        <v>0</v>
      </c>
      <c r="AL95" s="118">
        <f t="shared" si="88"/>
        <v>0</v>
      </c>
      <c r="AM95" s="127">
        <f t="shared" si="89"/>
        <v>0</v>
      </c>
      <c r="AN95" s="95">
        <f t="shared" si="80"/>
        <v>0</v>
      </c>
      <c r="AO95" s="95">
        <f t="shared" si="81"/>
        <v>0</v>
      </c>
      <c r="AP95" s="397">
        <f t="shared" si="65"/>
        <v>0</v>
      </c>
      <c r="AQ95" s="118">
        <f t="shared" si="66"/>
        <v>0</v>
      </c>
      <c r="AR95" s="397">
        <f t="shared" si="67"/>
        <v>0</v>
      </c>
      <c r="AS95" s="118">
        <f t="shared" si="68"/>
        <v>0</v>
      </c>
      <c r="AT95" s="118">
        <f t="shared" si="69"/>
        <v>0</v>
      </c>
      <c r="AU95" s="127">
        <f t="shared" si="70"/>
        <v>0</v>
      </c>
      <c r="AV95" s="397">
        <f t="shared" si="71"/>
        <v>0</v>
      </c>
      <c r="AW95" s="118">
        <f t="shared" si="72"/>
        <v>0</v>
      </c>
      <c r="AX95" s="118">
        <f t="shared" si="73"/>
        <v>0</v>
      </c>
      <c r="AY95" s="127">
        <f t="shared" si="74"/>
        <v>0</v>
      </c>
      <c r="AZ95" s="397">
        <f t="shared" si="75"/>
        <v>0</v>
      </c>
      <c r="BA95" s="127">
        <f t="shared" si="76"/>
        <v>0</v>
      </c>
      <c r="BB95" s="397">
        <f t="shared" si="77"/>
        <v>0</v>
      </c>
      <c r="BC95" s="127">
        <f t="shared" si="78"/>
        <v>0</v>
      </c>
      <c r="BD95" s="118">
        <f t="shared" si="79"/>
        <v>0</v>
      </c>
    </row>
    <row r="96" spans="1:56" s="470" customFormat="1" x14ac:dyDescent="0.4">
      <c r="A96" s="595" t="s">
        <v>2826</v>
      </c>
      <c r="B96" s="447" t="s">
        <v>2491</v>
      </c>
      <c r="C96" s="468" t="s">
        <v>2828</v>
      </c>
      <c r="D96" s="594" t="s">
        <v>2832</v>
      </c>
      <c r="E96" s="470">
        <v>9000</v>
      </c>
      <c r="F96" s="469">
        <f t="shared" si="92"/>
        <v>5400</v>
      </c>
      <c r="G96" s="469">
        <f t="shared" si="90"/>
        <v>5940</v>
      </c>
      <c r="H96" s="30">
        <v>60</v>
      </c>
      <c r="I96" s="291" t="s">
        <v>2808</v>
      </c>
      <c r="J96" s="469">
        <v>6</v>
      </c>
      <c r="K96" s="629" t="s">
        <v>2956</v>
      </c>
      <c r="L96" s="622"/>
      <c r="M96" s="586"/>
      <c r="N96" s="284" t="s">
        <v>2940</v>
      </c>
      <c r="O96" s="403" t="s">
        <v>3148</v>
      </c>
      <c r="P96" s="408" t="s">
        <v>3226</v>
      </c>
      <c r="Q96" s="405"/>
      <c r="R96" s="403"/>
      <c r="S96" s="442">
        <v>0</v>
      </c>
      <c r="T96" s="474">
        <f t="shared" si="105"/>
        <v>0</v>
      </c>
      <c r="U96" s="469">
        <f t="shared" si="109"/>
        <v>0</v>
      </c>
      <c r="V96" s="474">
        <f t="shared" si="106"/>
        <v>0</v>
      </c>
      <c r="W96" s="469">
        <f t="shared" si="110"/>
        <v>0</v>
      </c>
      <c r="X96" s="474">
        <f t="shared" si="107"/>
        <v>0</v>
      </c>
      <c r="Y96" s="469">
        <f t="shared" si="113"/>
        <v>0</v>
      </c>
      <c r="Z96" s="474">
        <f t="shared" si="108"/>
        <v>0</v>
      </c>
      <c r="AA96" s="442">
        <v>6</v>
      </c>
      <c r="AB96" s="475">
        <f t="shared" si="93"/>
        <v>32400</v>
      </c>
      <c r="AC96" s="684">
        <v>5</v>
      </c>
      <c r="AD96" s="471">
        <f t="shared" si="94"/>
        <v>27000</v>
      </c>
      <c r="AE96" s="762">
        <f t="shared" si="112"/>
        <v>29700</v>
      </c>
      <c r="AF96" s="819">
        <v>4</v>
      </c>
      <c r="AG96" s="469">
        <f t="shared" si="83"/>
        <v>21600</v>
      </c>
      <c r="AH96" s="469">
        <f t="shared" si="84"/>
        <v>4</v>
      </c>
      <c r="AI96" s="474">
        <f t="shared" si="85"/>
        <v>21600</v>
      </c>
      <c r="AJ96" s="588">
        <v>3</v>
      </c>
      <c r="AK96" s="588">
        <f t="shared" si="87"/>
        <v>16200</v>
      </c>
      <c r="AL96" s="469">
        <f t="shared" si="88"/>
        <v>3</v>
      </c>
      <c r="AM96" s="474">
        <f t="shared" si="89"/>
        <v>16200</v>
      </c>
      <c r="AN96" s="470">
        <f t="shared" si="80"/>
        <v>3</v>
      </c>
      <c r="AO96" s="470">
        <f t="shared" si="81"/>
        <v>16200</v>
      </c>
      <c r="AP96" s="588">
        <f t="shared" si="65"/>
        <v>3</v>
      </c>
      <c r="AQ96" s="469">
        <f t="shared" si="66"/>
        <v>16200</v>
      </c>
      <c r="AR96" s="588">
        <f t="shared" si="67"/>
        <v>3</v>
      </c>
      <c r="AS96" s="469">
        <f t="shared" si="68"/>
        <v>16200</v>
      </c>
      <c r="AT96" s="469">
        <f t="shared" si="69"/>
        <v>3</v>
      </c>
      <c r="AU96" s="474">
        <f t="shared" si="70"/>
        <v>16200</v>
      </c>
      <c r="AV96" s="588">
        <f t="shared" si="71"/>
        <v>3</v>
      </c>
      <c r="AW96" s="469">
        <f t="shared" si="72"/>
        <v>16200</v>
      </c>
      <c r="AX96" s="469">
        <f t="shared" si="73"/>
        <v>3</v>
      </c>
      <c r="AY96" s="474">
        <f t="shared" si="74"/>
        <v>16200</v>
      </c>
      <c r="AZ96" s="588">
        <f t="shared" si="75"/>
        <v>3</v>
      </c>
      <c r="BA96" s="474">
        <f t="shared" si="76"/>
        <v>16200</v>
      </c>
      <c r="BB96" s="588">
        <f t="shared" si="77"/>
        <v>3</v>
      </c>
      <c r="BC96" s="474">
        <f t="shared" si="78"/>
        <v>16200</v>
      </c>
      <c r="BD96" s="469">
        <f t="shared" si="79"/>
        <v>17820</v>
      </c>
    </row>
    <row r="97" spans="1:56" s="470" customFormat="1" x14ac:dyDescent="0.4">
      <c r="A97" s="595" t="s">
        <v>2826</v>
      </c>
      <c r="B97" s="447" t="s">
        <v>2492</v>
      </c>
      <c r="C97" s="468" t="s">
        <v>2828</v>
      </c>
      <c r="D97" s="594" t="s">
        <v>2833</v>
      </c>
      <c r="E97" s="470">
        <v>7000</v>
      </c>
      <c r="F97" s="469">
        <f t="shared" si="92"/>
        <v>4200</v>
      </c>
      <c r="G97" s="469">
        <f t="shared" si="90"/>
        <v>4620</v>
      </c>
      <c r="H97" s="30">
        <v>60</v>
      </c>
      <c r="I97" s="291" t="s">
        <v>2808</v>
      </c>
      <c r="J97" s="469">
        <v>6</v>
      </c>
      <c r="K97" s="629" t="s">
        <v>2842</v>
      </c>
      <c r="L97" s="622"/>
      <c r="M97" s="630"/>
      <c r="N97" s="408" t="s">
        <v>3230</v>
      </c>
      <c r="O97" s="403" t="s">
        <v>3662</v>
      </c>
      <c r="P97" s="407"/>
      <c r="Q97" s="406"/>
      <c r="R97" s="403"/>
      <c r="S97" s="442">
        <v>0</v>
      </c>
      <c r="T97" s="474">
        <f t="shared" si="105"/>
        <v>0</v>
      </c>
      <c r="U97" s="469">
        <f t="shared" si="109"/>
        <v>0</v>
      </c>
      <c r="V97" s="474">
        <f t="shared" si="106"/>
        <v>0</v>
      </c>
      <c r="W97" s="469">
        <f t="shared" si="110"/>
        <v>0</v>
      </c>
      <c r="X97" s="474">
        <f t="shared" si="107"/>
        <v>0</v>
      </c>
      <c r="Y97" s="469">
        <f t="shared" si="113"/>
        <v>0</v>
      </c>
      <c r="Z97" s="474">
        <f t="shared" si="108"/>
        <v>0</v>
      </c>
      <c r="AA97" s="442">
        <v>6</v>
      </c>
      <c r="AB97" s="475">
        <f t="shared" si="93"/>
        <v>25200</v>
      </c>
      <c r="AC97" s="684">
        <f t="shared" si="111"/>
        <v>6</v>
      </c>
      <c r="AD97" s="471">
        <f t="shared" si="94"/>
        <v>25200</v>
      </c>
      <c r="AE97" s="762">
        <f t="shared" si="112"/>
        <v>27720</v>
      </c>
      <c r="AF97" s="819">
        <f t="shared" si="82"/>
        <v>6</v>
      </c>
      <c r="AG97" s="469">
        <f t="shared" si="83"/>
        <v>25200</v>
      </c>
      <c r="AH97" s="469">
        <f t="shared" si="84"/>
        <v>6</v>
      </c>
      <c r="AI97" s="474">
        <f t="shared" si="85"/>
        <v>25200</v>
      </c>
      <c r="AJ97" s="588">
        <v>4</v>
      </c>
      <c r="AK97" s="588">
        <f t="shared" si="87"/>
        <v>16800</v>
      </c>
      <c r="AL97" s="469">
        <f t="shared" si="88"/>
        <v>4</v>
      </c>
      <c r="AM97" s="474">
        <f t="shared" si="89"/>
        <v>16800</v>
      </c>
      <c r="AN97" s="470">
        <f t="shared" si="80"/>
        <v>4</v>
      </c>
      <c r="AO97" s="470">
        <f t="shared" si="81"/>
        <v>16800</v>
      </c>
      <c r="AP97" s="588">
        <f t="shared" si="65"/>
        <v>4</v>
      </c>
      <c r="AQ97" s="469">
        <f t="shared" si="66"/>
        <v>16800</v>
      </c>
      <c r="AR97" s="588">
        <v>3</v>
      </c>
      <c r="AS97" s="469">
        <f t="shared" si="68"/>
        <v>12600</v>
      </c>
      <c r="AT97" s="469">
        <f t="shared" si="69"/>
        <v>3</v>
      </c>
      <c r="AU97" s="474">
        <f t="shared" si="70"/>
        <v>12600</v>
      </c>
      <c r="AV97" s="588">
        <f t="shared" si="71"/>
        <v>3</v>
      </c>
      <c r="AW97" s="469">
        <f t="shared" si="72"/>
        <v>12600</v>
      </c>
      <c r="AX97" s="469">
        <f t="shared" si="73"/>
        <v>3</v>
      </c>
      <c r="AY97" s="474">
        <f t="shared" si="74"/>
        <v>12600</v>
      </c>
      <c r="AZ97" s="588">
        <f t="shared" si="75"/>
        <v>3</v>
      </c>
      <c r="BA97" s="474">
        <f t="shared" si="76"/>
        <v>12600</v>
      </c>
      <c r="BB97" s="588">
        <f t="shared" si="77"/>
        <v>3</v>
      </c>
      <c r="BC97" s="474">
        <f t="shared" si="78"/>
        <v>12600</v>
      </c>
      <c r="BD97" s="469">
        <f t="shared" si="79"/>
        <v>13860</v>
      </c>
    </row>
    <row r="98" spans="1:56" s="470" customFormat="1" x14ac:dyDescent="0.4">
      <c r="A98" s="595" t="s">
        <v>2846</v>
      </c>
      <c r="B98" s="447" t="s">
        <v>2493</v>
      </c>
      <c r="C98" s="468" t="s">
        <v>2829</v>
      </c>
      <c r="D98" s="594" t="s">
        <v>2834</v>
      </c>
      <c r="E98" s="470">
        <v>600</v>
      </c>
      <c r="F98" s="469">
        <f t="shared" si="92"/>
        <v>360</v>
      </c>
      <c r="G98" s="469">
        <f t="shared" si="90"/>
        <v>396</v>
      </c>
      <c r="H98" s="30">
        <v>60</v>
      </c>
      <c r="I98" s="291" t="s">
        <v>2808</v>
      </c>
      <c r="J98" s="469">
        <v>5</v>
      </c>
      <c r="K98" s="629" t="s">
        <v>2843</v>
      </c>
      <c r="L98" s="401"/>
      <c r="M98" s="586"/>
      <c r="N98" s="797"/>
      <c r="O98" s="403"/>
      <c r="P98" s="407"/>
      <c r="Q98" s="406"/>
      <c r="R98" s="403"/>
      <c r="S98" s="442">
        <v>0</v>
      </c>
      <c r="T98" s="474">
        <f t="shared" si="105"/>
        <v>0</v>
      </c>
      <c r="U98" s="469">
        <f t="shared" si="109"/>
        <v>0</v>
      </c>
      <c r="V98" s="474">
        <f t="shared" si="106"/>
        <v>0</v>
      </c>
      <c r="W98" s="469">
        <f t="shared" si="110"/>
        <v>0</v>
      </c>
      <c r="X98" s="474">
        <f t="shared" si="107"/>
        <v>0</v>
      </c>
      <c r="Y98" s="469">
        <f t="shared" si="113"/>
        <v>0</v>
      </c>
      <c r="Z98" s="474">
        <f t="shared" si="108"/>
        <v>0</v>
      </c>
      <c r="AA98" s="442">
        <v>5</v>
      </c>
      <c r="AB98" s="475">
        <f t="shared" si="93"/>
        <v>1800</v>
      </c>
      <c r="AC98" s="684">
        <f t="shared" si="111"/>
        <v>5</v>
      </c>
      <c r="AD98" s="471">
        <f>F98*AC98</f>
        <v>1800</v>
      </c>
      <c r="AE98" s="762">
        <f t="shared" si="112"/>
        <v>1980</v>
      </c>
      <c r="AF98" s="819">
        <f t="shared" si="82"/>
        <v>5</v>
      </c>
      <c r="AG98" s="469">
        <f t="shared" si="83"/>
        <v>1800</v>
      </c>
      <c r="AH98" s="469">
        <f t="shared" si="84"/>
        <v>5</v>
      </c>
      <c r="AI98" s="474">
        <f t="shared" si="85"/>
        <v>1800</v>
      </c>
      <c r="AJ98" s="588">
        <f t="shared" si="86"/>
        <v>5</v>
      </c>
      <c r="AK98" s="588">
        <f t="shared" si="87"/>
        <v>1800</v>
      </c>
      <c r="AL98" s="469">
        <f t="shared" si="88"/>
        <v>5</v>
      </c>
      <c r="AM98" s="474">
        <f t="shared" si="89"/>
        <v>1800</v>
      </c>
      <c r="AN98" s="470">
        <f t="shared" si="80"/>
        <v>5</v>
      </c>
      <c r="AO98" s="470">
        <f t="shared" si="81"/>
        <v>1800</v>
      </c>
      <c r="AP98" s="588">
        <f t="shared" si="65"/>
        <v>5</v>
      </c>
      <c r="AQ98" s="469">
        <f t="shared" si="66"/>
        <v>1800</v>
      </c>
      <c r="AR98" s="588">
        <f t="shared" si="67"/>
        <v>5</v>
      </c>
      <c r="AS98" s="469">
        <f t="shared" si="68"/>
        <v>1800</v>
      </c>
      <c r="AT98" s="469">
        <f t="shared" si="69"/>
        <v>5</v>
      </c>
      <c r="AU98" s="474">
        <f t="shared" si="70"/>
        <v>1800</v>
      </c>
      <c r="AV98" s="588">
        <f t="shared" si="71"/>
        <v>5</v>
      </c>
      <c r="AW98" s="469">
        <f t="shared" si="72"/>
        <v>1800</v>
      </c>
      <c r="AX98" s="469">
        <f t="shared" si="73"/>
        <v>5</v>
      </c>
      <c r="AY98" s="474">
        <f t="shared" si="74"/>
        <v>1800</v>
      </c>
      <c r="AZ98" s="588">
        <f t="shared" si="75"/>
        <v>5</v>
      </c>
      <c r="BA98" s="474">
        <f t="shared" si="76"/>
        <v>1800</v>
      </c>
      <c r="BB98" s="588">
        <f t="shared" si="77"/>
        <v>5</v>
      </c>
      <c r="BC98" s="474">
        <f t="shared" si="78"/>
        <v>1800</v>
      </c>
      <c r="BD98" s="469">
        <f t="shared" si="79"/>
        <v>1980</v>
      </c>
    </row>
    <row r="99" spans="1:56" s="470" customFormat="1" x14ac:dyDescent="0.4">
      <c r="A99" s="595" t="s">
        <v>2846</v>
      </c>
      <c r="B99" s="447" t="s">
        <v>2494</v>
      </c>
      <c r="C99" s="468" t="s">
        <v>2830</v>
      </c>
      <c r="D99" s="594" t="s">
        <v>2835</v>
      </c>
      <c r="E99" s="470">
        <v>1200</v>
      </c>
      <c r="F99" s="469">
        <f t="shared" si="92"/>
        <v>720</v>
      </c>
      <c r="G99" s="469">
        <f t="shared" si="90"/>
        <v>792</v>
      </c>
      <c r="H99" s="30">
        <v>60</v>
      </c>
      <c r="I99" s="291" t="s">
        <v>2808</v>
      </c>
      <c r="J99" s="469">
        <v>3</v>
      </c>
      <c r="K99" s="629" t="s">
        <v>2843</v>
      </c>
      <c r="L99" s="622"/>
      <c r="M99" s="586"/>
      <c r="N99" s="284" t="s">
        <v>3217</v>
      </c>
      <c r="O99" s="403"/>
      <c r="P99" s="407"/>
      <c r="Q99" s="406"/>
      <c r="R99" s="403"/>
      <c r="S99" s="442">
        <v>0</v>
      </c>
      <c r="T99" s="474">
        <f t="shared" si="105"/>
        <v>0</v>
      </c>
      <c r="U99" s="469">
        <f t="shared" si="109"/>
        <v>0</v>
      </c>
      <c r="V99" s="474">
        <f t="shared" si="106"/>
        <v>0</v>
      </c>
      <c r="W99" s="469">
        <f t="shared" si="110"/>
        <v>0</v>
      </c>
      <c r="X99" s="474">
        <f t="shared" si="107"/>
        <v>0</v>
      </c>
      <c r="Y99" s="469">
        <f t="shared" si="113"/>
        <v>0</v>
      </c>
      <c r="Z99" s="474">
        <f t="shared" si="108"/>
        <v>0</v>
      </c>
      <c r="AA99" s="442">
        <v>3</v>
      </c>
      <c r="AB99" s="475">
        <f t="shared" si="93"/>
        <v>2160</v>
      </c>
      <c r="AC99" s="684">
        <f t="shared" si="111"/>
        <v>3</v>
      </c>
      <c r="AD99" s="471">
        <f t="shared" si="94"/>
        <v>2160</v>
      </c>
      <c r="AE99" s="762">
        <f t="shared" si="112"/>
        <v>2376</v>
      </c>
      <c r="AF99" s="819">
        <f t="shared" si="82"/>
        <v>3</v>
      </c>
      <c r="AG99" s="469">
        <f t="shared" si="83"/>
        <v>2160</v>
      </c>
      <c r="AH99" s="469">
        <f t="shared" si="84"/>
        <v>3</v>
      </c>
      <c r="AI99" s="474">
        <f t="shared" si="85"/>
        <v>2160</v>
      </c>
      <c r="AJ99" s="588">
        <v>1</v>
      </c>
      <c r="AK99" s="588">
        <f t="shared" si="87"/>
        <v>720</v>
      </c>
      <c r="AL99" s="469">
        <f t="shared" si="88"/>
        <v>1</v>
      </c>
      <c r="AM99" s="474">
        <f t="shared" si="89"/>
        <v>720</v>
      </c>
      <c r="AN99" s="470">
        <f t="shared" si="80"/>
        <v>1</v>
      </c>
      <c r="AO99" s="470">
        <f t="shared" si="81"/>
        <v>720</v>
      </c>
      <c r="AP99" s="588">
        <f t="shared" si="65"/>
        <v>1</v>
      </c>
      <c r="AQ99" s="469">
        <f t="shared" si="66"/>
        <v>720</v>
      </c>
      <c r="AR99" s="588">
        <f t="shared" si="67"/>
        <v>1</v>
      </c>
      <c r="AS99" s="469">
        <f t="shared" si="68"/>
        <v>720</v>
      </c>
      <c r="AT99" s="469">
        <f t="shared" si="69"/>
        <v>1</v>
      </c>
      <c r="AU99" s="474">
        <f t="shared" si="70"/>
        <v>720</v>
      </c>
      <c r="AV99" s="588">
        <f t="shared" si="71"/>
        <v>1</v>
      </c>
      <c r="AW99" s="469">
        <f t="shared" si="72"/>
        <v>720</v>
      </c>
      <c r="AX99" s="469">
        <f t="shared" si="73"/>
        <v>1</v>
      </c>
      <c r="AY99" s="474">
        <f t="shared" si="74"/>
        <v>720</v>
      </c>
      <c r="AZ99" s="588">
        <f t="shared" si="75"/>
        <v>1</v>
      </c>
      <c r="BA99" s="474">
        <f t="shared" si="76"/>
        <v>720</v>
      </c>
      <c r="BB99" s="588">
        <f t="shared" si="77"/>
        <v>1</v>
      </c>
      <c r="BC99" s="474">
        <f t="shared" si="78"/>
        <v>720</v>
      </c>
      <c r="BD99" s="469">
        <f t="shared" si="79"/>
        <v>792</v>
      </c>
    </row>
    <row r="100" spans="1:56" s="470" customFormat="1" x14ac:dyDescent="0.4">
      <c r="A100" s="595" t="s">
        <v>2846</v>
      </c>
      <c r="B100" s="447" t="s">
        <v>2495</v>
      </c>
      <c r="C100" s="468" t="s">
        <v>2829</v>
      </c>
      <c r="D100" s="594" t="s">
        <v>2836</v>
      </c>
      <c r="E100" s="470">
        <v>25000</v>
      </c>
      <c r="F100" s="469">
        <f t="shared" si="92"/>
        <v>15000</v>
      </c>
      <c r="G100" s="469">
        <f t="shared" si="90"/>
        <v>16500</v>
      </c>
      <c r="H100" s="30">
        <v>60</v>
      </c>
      <c r="I100" s="291" t="s">
        <v>2808</v>
      </c>
      <c r="J100" s="469">
        <v>1</v>
      </c>
      <c r="K100" s="629" t="s">
        <v>2843</v>
      </c>
      <c r="L100" s="622"/>
      <c r="M100" s="586"/>
      <c r="N100" s="797"/>
      <c r="O100" s="403"/>
      <c r="P100" s="407"/>
      <c r="Q100" s="406"/>
      <c r="R100" s="403"/>
      <c r="S100" s="442">
        <v>0</v>
      </c>
      <c r="T100" s="474">
        <f t="shared" si="105"/>
        <v>0</v>
      </c>
      <c r="U100" s="469">
        <f t="shared" si="109"/>
        <v>0</v>
      </c>
      <c r="V100" s="474">
        <f t="shared" si="106"/>
        <v>0</v>
      </c>
      <c r="W100" s="469">
        <f t="shared" si="110"/>
        <v>0</v>
      </c>
      <c r="X100" s="474">
        <f t="shared" si="107"/>
        <v>0</v>
      </c>
      <c r="Y100" s="469">
        <f t="shared" si="113"/>
        <v>0</v>
      </c>
      <c r="Z100" s="474">
        <f t="shared" si="108"/>
        <v>0</v>
      </c>
      <c r="AA100" s="442">
        <v>1</v>
      </c>
      <c r="AB100" s="475">
        <f t="shared" si="93"/>
        <v>15000</v>
      </c>
      <c r="AC100" s="684">
        <f t="shared" si="111"/>
        <v>1</v>
      </c>
      <c r="AD100" s="471">
        <f t="shared" si="94"/>
        <v>15000</v>
      </c>
      <c r="AE100" s="762">
        <f t="shared" si="112"/>
        <v>16500</v>
      </c>
      <c r="AF100" s="819">
        <f t="shared" si="82"/>
        <v>1</v>
      </c>
      <c r="AG100" s="469">
        <f t="shared" si="83"/>
        <v>15000</v>
      </c>
      <c r="AH100" s="469">
        <f t="shared" si="84"/>
        <v>1</v>
      </c>
      <c r="AI100" s="474">
        <f t="shared" si="85"/>
        <v>15000</v>
      </c>
      <c r="AJ100" s="588">
        <f t="shared" si="86"/>
        <v>1</v>
      </c>
      <c r="AK100" s="588">
        <f t="shared" si="87"/>
        <v>15000</v>
      </c>
      <c r="AL100" s="469">
        <f t="shared" si="88"/>
        <v>1</v>
      </c>
      <c r="AM100" s="474">
        <f t="shared" si="89"/>
        <v>15000</v>
      </c>
      <c r="AN100" s="470">
        <f t="shared" si="80"/>
        <v>1</v>
      </c>
      <c r="AO100" s="470">
        <f t="shared" si="81"/>
        <v>15000</v>
      </c>
      <c r="AP100" s="588">
        <f t="shared" si="65"/>
        <v>1</v>
      </c>
      <c r="AQ100" s="469">
        <f t="shared" si="66"/>
        <v>15000</v>
      </c>
      <c r="AR100" s="588">
        <f t="shared" si="67"/>
        <v>1</v>
      </c>
      <c r="AS100" s="469">
        <f t="shared" si="68"/>
        <v>15000</v>
      </c>
      <c r="AT100" s="469">
        <f t="shared" si="69"/>
        <v>1</v>
      </c>
      <c r="AU100" s="474">
        <f t="shared" si="70"/>
        <v>15000</v>
      </c>
      <c r="AV100" s="588">
        <f t="shared" si="71"/>
        <v>1</v>
      </c>
      <c r="AW100" s="469">
        <f t="shared" si="72"/>
        <v>15000</v>
      </c>
      <c r="AX100" s="469">
        <f t="shared" si="73"/>
        <v>1</v>
      </c>
      <c r="AY100" s="474">
        <f t="shared" si="74"/>
        <v>15000</v>
      </c>
      <c r="AZ100" s="588">
        <f t="shared" si="75"/>
        <v>1</v>
      </c>
      <c r="BA100" s="474">
        <f t="shared" si="76"/>
        <v>15000</v>
      </c>
      <c r="BB100" s="588">
        <f t="shared" si="77"/>
        <v>1</v>
      </c>
      <c r="BC100" s="474">
        <f t="shared" si="78"/>
        <v>15000</v>
      </c>
      <c r="BD100" s="469">
        <f t="shared" si="79"/>
        <v>16500</v>
      </c>
    </row>
    <row r="101" spans="1:56" s="95" customFormat="1" x14ac:dyDescent="0.4">
      <c r="A101" s="157" t="s">
        <v>2847</v>
      </c>
      <c r="B101" s="92" t="s">
        <v>2496</v>
      </c>
      <c r="C101" s="93" t="s">
        <v>250</v>
      </c>
      <c r="D101" s="188" t="s">
        <v>2837</v>
      </c>
      <c r="E101" s="95">
        <v>12000</v>
      </c>
      <c r="F101" s="118">
        <f t="shared" si="92"/>
        <v>7200</v>
      </c>
      <c r="G101" s="118">
        <f t="shared" si="90"/>
        <v>7920</v>
      </c>
      <c r="H101" s="129">
        <v>60</v>
      </c>
      <c r="I101" s="275" t="s">
        <v>2879</v>
      </c>
      <c r="J101" s="118">
        <v>10</v>
      </c>
      <c r="K101" s="325" t="s">
        <v>2331</v>
      </c>
      <c r="L101" s="221" t="s">
        <v>2844</v>
      </c>
      <c r="M101" s="695" t="s">
        <v>111</v>
      </c>
      <c r="N101" s="331" t="s">
        <v>3589</v>
      </c>
      <c r="O101" s="428"/>
      <c r="P101" s="393"/>
      <c r="Q101" s="337"/>
      <c r="R101" s="428"/>
      <c r="S101" s="111">
        <v>0</v>
      </c>
      <c r="T101" s="127">
        <f t="shared" si="105"/>
        <v>0</v>
      </c>
      <c r="U101" s="118">
        <f t="shared" si="109"/>
        <v>0</v>
      </c>
      <c r="V101" s="127">
        <f t="shared" si="106"/>
        <v>0</v>
      </c>
      <c r="W101" s="118">
        <f t="shared" si="110"/>
        <v>0</v>
      </c>
      <c r="X101" s="127">
        <f t="shared" si="107"/>
        <v>0</v>
      </c>
      <c r="Y101" s="118">
        <f t="shared" si="113"/>
        <v>0</v>
      </c>
      <c r="Z101" s="127">
        <f t="shared" si="108"/>
        <v>0</v>
      </c>
      <c r="AA101" s="111">
        <v>10</v>
      </c>
      <c r="AB101" s="119">
        <f t="shared" si="93"/>
        <v>72000</v>
      </c>
      <c r="AC101" s="786">
        <f t="shared" si="111"/>
        <v>10</v>
      </c>
      <c r="AD101" s="128">
        <f t="shared" si="94"/>
        <v>72000</v>
      </c>
      <c r="AE101" s="664">
        <f t="shared" si="112"/>
        <v>79200</v>
      </c>
      <c r="AF101" s="756">
        <f t="shared" si="82"/>
        <v>10</v>
      </c>
      <c r="AG101" s="118">
        <f t="shared" si="83"/>
        <v>72000</v>
      </c>
      <c r="AH101" s="118">
        <f t="shared" si="84"/>
        <v>10</v>
      </c>
      <c r="AI101" s="127">
        <f t="shared" si="85"/>
        <v>72000</v>
      </c>
      <c r="AJ101" s="397">
        <f t="shared" si="86"/>
        <v>10</v>
      </c>
      <c r="AK101" s="397">
        <f t="shared" si="87"/>
        <v>72000</v>
      </c>
      <c r="AL101" s="118">
        <f t="shared" si="88"/>
        <v>10</v>
      </c>
      <c r="AM101" s="127">
        <f t="shared" si="89"/>
        <v>72000</v>
      </c>
      <c r="AN101" s="95">
        <f t="shared" si="80"/>
        <v>10</v>
      </c>
      <c r="AO101" s="95">
        <f t="shared" si="81"/>
        <v>72000</v>
      </c>
      <c r="AP101" s="397">
        <v>0</v>
      </c>
      <c r="AQ101" s="118">
        <f t="shared" si="66"/>
        <v>0</v>
      </c>
      <c r="AR101" s="397">
        <f t="shared" si="67"/>
        <v>0</v>
      </c>
      <c r="AS101" s="118">
        <f t="shared" si="68"/>
        <v>0</v>
      </c>
      <c r="AT101" s="118">
        <f t="shared" si="69"/>
        <v>0</v>
      </c>
      <c r="AU101" s="127">
        <f t="shared" si="70"/>
        <v>0</v>
      </c>
      <c r="AV101" s="397">
        <f t="shared" si="71"/>
        <v>0</v>
      </c>
      <c r="AW101" s="118">
        <f t="shared" si="72"/>
        <v>0</v>
      </c>
      <c r="AX101" s="118">
        <f t="shared" si="73"/>
        <v>0</v>
      </c>
      <c r="AY101" s="127">
        <f t="shared" si="74"/>
        <v>0</v>
      </c>
      <c r="AZ101" s="397">
        <f t="shared" si="75"/>
        <v>0</v>
      </c>
      <c r="BA101" s="127">
        <f t="shared" si="76"/>
        <v>0</v>
      </c>
      <c r="BB101" s="397">
        <f t="shared" si="77"/>
        <v>0</v>
      </c>
      <c r="BC101" s="127">
        <f t="shared" si="78"/>
        <v>0</v>
      </c>
      <c r="BD101" s="118">
        <f t="shared" si="79"/>
        <v>0</v>
      </c>
    </row>
    <row r="102" spans="1:56" s="95" customFormat="1" x14ac:dyDescent="0.4">
      <c r="A102" s="157" t="s">
        <v>2847</v>
      </c>
      <c r="B102" s="92" t="s">
        <v>2497</v>
      </c>
      <c r="C102" s="93" t="s">
        <v>250</v>
      </c>
      <c r="D102" s="188" t="s">
        <v>2838</v>
      </c>
      <c r="E102" s="95">
        <v>6000</v>
      </c>
      <c r="F102" s="118">
        <f t="shared" si="92"/>
        <v>3600</v>
      </c>
      <c r="G102" s="118">
        <f t="shared" si="90"/>
        <v>3960</v>
      </c>
      <c r="H102" s="129">
        <v>60</v>
      </c>
      <c r="I102" s="275" t="s">
        <v>2879</v>
      </c>
      <c r="J102" s="118">
        <v>10</v>
      </c>
      <c r="K102" s="325" t="s">
        <v>2331</v>
      </c>
      <c r="L102" s="221" t="s">
        <v>2844</v>
      </c>
      <c r="M102" s="695" t="s">
        <v>111</v>
      </c>
      <c r="N102" s="331" t="s">
        <v>3589</v>
      </c>
      <c r="O102" s="428"/>
      <c r="P102" s="393"/>
      <c r="Q102" s="337"/>
      <c r="R102" s="428"/>
      <c r="S102" s="111">
        <v>0</v>
      </c>
      <c r="T102" s="127">
        <f t="shared" si="105"/>
        <v>0</v>
      </c>
      <c r="U102" s="118">
        <f t="shared" si="109"/>
        <v>0</v>
      </c>
      <c r="V102" s="127">
        <f t="shared" si="106"/>
        <v>0</v>
      </c>
      <c r="W102" s="118">
        <f t="shared" si="110"/>
        <v>0</v>
      </c>
      <c r="X102" s="127">
        <f t="shared" si="107"/>
        <v>0</v>
      </c>
      <c r="Y102" s="118">
        <f t="shared" si="113"/>
        <v>0</v>
      </c>
      <c r="Z102" s="127">
        <f t="shared" si="108"/>
        <v>0</v>
      </c>
      <c r="AA102" s="111">
        <v>10</v>
      </c>
      <c r="AB102" s="119">
        <f t="shared" si="93"/>
        <v>36000</v>
      </c>
      <c r="AC102" s="786">
        <f t="shared" si="111"/>
        <v>10</v>
      </c>
      <c r="AD102" s="128">
        <f t="shared" si="94"/>
        <v>36000</v>
      </c>
      <c r="AE102" s="664">
        <f t="shared" si="112"/>
        <v>39600</v>
      </c>
      <c r="AF102" s="756">
        <f t="shared" si="82"/>
        <v>10</v>
      </c>
      <c r="AG102" s="118">
        <f t="shared" si="83"/>
        <v>36000</v>
      </c>
      <c r="AH102" s="118">
        <f t="shared" si="84"/>
        <v>10</v>
      </c>
      <c r="AI102" s="127">
        <f t="shared" si="85"/>
        <v>36000</v>
      </c>
      <c r="AJ102" s="397">
        <f t="shared" si="86"/>
        <v>10</v>
      </c>
      <c r="AK102" s="397">
        <f t="shared" si="87"/>
        <v>36000</v>
      </c>
      <c r="AL102" s="118">
        <f t="shared" si="88"/>
        <v>10</v>
      </c>
      <c r="AM102" s="127">
        <f t="shared" si="89"/>
        <v>36000</v>
      </c>
      <c r="AN102" s="95">
        <f t="shared" si="80"/>
        <v>10</v>
      </c>
      <c r="AO102" s="95">
        <f t="shared" si="81"/>
        <v>36000</v>
      </c>
      <c r="AP102" s="397">
        <v>0</v>
      </c>
      <c r="AQ102" s="118">
        <f t="shared" si="66"/>
        <v>0</v>
      </c>
      <c r="AR102" s="397">
        <f t="shared" si="67"/>
        <v>0</v>
      </c>
      <c r="AS102" s="118">
        <f t="shared" si="68"/>
        <v>0</v>
      </c>
      <c r="AT102" s="118">
        <f t="shared" si="69"/>
        <v>0</v>
      </c>
      <c r="AU102" s="127">
        <f t="shared" si="70"/>
        <v>0</v>
      </c>
      <c r="AV102" s="397">
        <f t="shared" si="71"/>
        <v>0</v>
      </c>
      <c r="AW102" s="118">
        <f t="shared" si="72"/>
        <v>0</v>
      </c>
      <c r="AX102" s="118">
        <f t="shared" si="73"/>
        <v>0</v>
      </c>
      <c r="AY102" s="127">
        <f t="shared" si="74"/>
        <v>0</v>
      </c>
      <c r="AZ102" s="397">
        <f t="shared" si="75"/>
        <v>0</v>
      </c>
      <c r="BA102" s="127">
        <f t="shared" si="76"/>
        <v>0</v>
      </c>
      <c r="BB102" s="397">
        <f t="shared" si="77"/>
        <v>0</v>
      </c>
      <c r="BC102" s="127">
        <f t="shared" si="78"/>
        <v>0</v>
      </c>
      <c r="BD102" s="118">
        <f t="shared" si="79"/>
        <v>0</v>
      </c>
    </row>
    <row r="103" spans="1:56" s="6" customFormat="1" x14ac:dyDescent="0.4">
      <c r="A103" s="688" t="s">
        <v>2847</v>
      </c>
      <c r="B103" s="689" t="s">
        <v>2498</v>
      </c>
      <c r="C103" s="690" t="s">
        <v>250</v>
      </c>
      <c r="D103" s="705" t="s">
        <v>2839</v>
      </c>
      <c r="E103" s="6">
        <v>8000</v>
      </c>
      <c r="F103" s="692">
        <f t="shared" si="92"/>
        <v>4800</v>
      </c>
      <c r="G103" s="692">
        <f t="shared" si="90"/>
        <v>5280</v>
      </c>
      <c r="H103" s="21">
        <v>60</v>
      </c>
      <c r="I103" s="693" t="s">
        <v>2879</v>
      </c>
      <c r="J103" s="692">
        <v>20</v>
      </c>
      <c r="K103" s="694" t="s">
        <v>2331</v>
      </c>
      <c r="L103" s="702" t="s">
        <v>2845</v>
      </c>
      <c r="M103" s="695" t="s">
        <v>111</v>
      </c>
      <c r="N103" s="799" t="s">
        <v>2944</v>
      </c>
      <c r="O103" s="697"/>
      <c r="P103" s="698"/>
      <c r="Q103" s="699"/>
      <c r="R103" s="697"/>
      <c r="S103" s="700">
        <v>0</v>
      </c>
      <c r="T103" s="701">
        <f t="shared" si="105"/>
        <v>0</v>
      </c>
      <c r="U103" s="692">
        <f t="shared" si="109"/>
        <v>0</v>
      </c>
      <c r="V103" s="701">
        <f t="shared" si="106"/>
        <v>0</v>
      </c>
      <c r="W103" s="692">
        <f t="shared" si="110"/>
        <v>0</v>
      </c>
      <c r="X103" s="701">
        <f t="shared" si="107"/>
        <v>0</v>
      </c>
      <c r="Y103" s="692">
        <f t="shared" si="113"/>
        <v>0</v>
      </c>
      <c r="Z103" s="701">
        <f t="shared" si="108"/>
        <v>0</v>
      </c>
      <c r="AA103" s="700">
        <v>20</v>
      </c>
      <c r="AB103" s="754">
        <f t="shared" si="93"/>
        <v>96000</v>
      </c>
      <c r="AC103" s="763">
        <v>0</v>
      </c>
      <c r="AD103" s="700">
        <f t="shared" si="94"/>
        <v>0</v>
      </c>
      <c r="AE103" s="764">
        <f t="shared" si="112"/>
        <v>0</v>
      </c>
      <c r="AF103" s="756">
        <f t="shared" si="82"/>
        <v>0</v>
      </c>
      <c r="AG103" s="118">
        <f t="shared" si="83"/>
        <v>0</v>
      </c>
      <c r="AH103" s="118">
        <f t="shared" si="84"/>
        <v>0</v>
      </c>
      <c r="AI103" s="127">
        <f t="shared" si="85"/>
        <v>0</v>
      </c>
      <c r="AJ103" s="397">
        <f t="shared" si="86"/>
        <v>0</v>
      </c>
      <c r="AK103" s="397">
        <f t="shared" si="87"/>
        <v>0</v>
      </c>
      <c r="AL103" s="118">
        <f t="shared" si="88"/>
        <v>0</v>
      </c>
      <c r="AM103" s="127">
        <f t="shared" si="89"/>
        <v>0</v>
      </c>
      <c r="AN103" s="95">
        <f t="shared" si="80"/>
        <v>0</v>
      </c>
      <c r="AO103" s="95">
        <f t="shared" si="81"/>
        <v>0</v>
      </c>
      <c r="AP103" s="397">
        <f t="shared" si="65"/>
        <v>0</v>
      </c>
      <c r="AQ103" s="118">
        <f t="shared" si="66"/>
        <v>0</v>
      </c>
      <c r="AR103" s="397">
        <f t="shared" si="67"/>
        <v>0</v>
      </c>
      <c r="AS103" s="118">
        <f t="shared" si="68"/>
        <v>0</v>
      </c>
      <c r="AT103" s="118">
        <f t="shared" si="69"/>
        <v>0</v>
      </c>
      <c r="AU103" s="127">
        <f t="shared" si="70"/>
        <v>0</v>
      </c>
      <c r="AV103" s="397">
        <f t="shared" si="71"/>
        <v>0</v>
      </c>
      <c r="AW103" s="118">
        <f t="shared" si="72"/>
        <v>0</v>
      </c>
      <c r="AX103" s="118">
        <f t="shared" si="73"/>
        <v>0</v>
      </c>
      <c r="AY103" s="127">
        <f t="shared" si="74"/>
        <v>0</v>
      </c>
      <c r="AZ103" s="397">
        <f t="shared" si="75"/>
        <v>0</v>
      </c>
      <c r="BA103" s="127">
        <f t="shared" si="76"/>
        <v>0</v>
      </c>
      <c r="BB103" s="397">
        <f t="shared" si="77"/>
        <v>0</v>
      </c>
      <c r="BC103" s="127">
        <f t="shared" si="78"/>
        <v>0</v>
      </c>
      <c r="BD103" s="118">
        <f t="shared" si="79"/>
        <v>0</v>
      </c>
    </row>
    <row r="104" spans="1:56" s="6" customFormat="1" x14ac:dyDescent="0.4">
      <c r="A104" s="688" t="s">
        <v>2848</v>
      </c>
      <c r="B104" s="689" t="s">
        <v>2499</v>
      </c>
      <c r="C104" s="690" t="s">
        <v>2849</v>
      </c>
      <c r="D104" s="705" t="s">
        <v>2850</v>
      </c>
      <c r="E104" s="6">
        <v>20000</v>
      </c>
      <c r="F104" s="692">
        <f t="shared" si="92"/>
        <v>12000</v>
      </c>
      <c r="G104" s="692">
        <f t="shared" si="90"/>
        <v>13200</v>
      </c>
      <c r="H104" s="21">
        <v>60</v>
      </c>
      <c r="I104" s="693" t="s">
        <v>2879</v>
      </c>
      <c r="J104" s="692">
        <v>3</v>
      </c>
      <c r="K104" s="694" t="s">
        <v>2858</v>
      </c>
      <c r="L104" s="702" t="s">
        <v>2851</v>
      </c>
      <c r="M104" s="695" t="s">
        <v>111</v>
      </c>
      <c r="N104" s="799" t="s">
        <v>2930</v>
      </c>
      <c r="O104" s="697"/>
      <c r="P104" s="698"/>
      <c r="Q104" s="699"/>
      <c r="R104" s="697"/>
      <c r="S104" s="700">
        <v>0</v>
      </c>
      <c r="T104" s="701">
        <f t="shared" si="105"/>
        <v>0</v>
      </c>
      <c r="U104" s="692">
        <f t="shared" si="109"/>
        <v>0</v>
      </c>
      <c r="V104" s="701">
        <f t="shared" si="106"/>
        <v>0</v>
      </c>
      <c r="W104" s="692">
        <f t="shared" si="110"/>
        <v>0</v>
      </c>
      <c r="X104" s="701">
        <f t="shared" si="107"/>
        <v>0</v>
      </c>
      <c r="Y104" s="692">
        <f t="shared" si="113"/>
        <v>0</v>
      </c>
      <c r="Z104" s="701">
        <f t="shared" si="108"/>
        <v>0</v>
      </c>
      <c r="AA104" s="700">
        <f t="shared" si="91"/>
        <v>0</v>
      </c>
      <c r="AB104" s="754">
        <f t="shared" si="93"/>
        <v>0</v>
      </c>
      <c r="AC104" s="763">
        <v>0</v>
      </c>
      <c r="AD104" s="700">
        <f t="shared" si="94"/>
        <v>0</v>
      </c>
      <c r="AE104" s="764">
        <f t="shared" si="112"/>
        <v>0</v>
      </c>
      <c r="AF104" s="756">
        <f t="shared" si="82"/>
        <v>0</v>
      </c>
      <c r="AG104" s="118">
        <f t="shared" si="83"/>
        <v>0</v>
      </c>
      <c r="AH104" s="118">
        <f t="shared" si="84"/>
        <v>0</v>
      </c>
      <c r="AI104" s="127">
        <f t="shared" si="85"/>
        <v>0</v>
      </c>
      <c r="AJ104" s="397">
        <f t="shared" si="86"/>
        <v>0</v>
      </c>
      <c r="AK104" s="397">
        <f t="shared" si="87"/>
        <v>0</v>
      </c>
      <c r="AL104" s="118">
        <f t="shared" si="88"/>
        <v>0</v>
      </c>
      <c r="AM104" s="127">
        <f t="shared" si="89"/>
        <v>0</v>
      </c>
      <c r="AN104" s="95">
        <f t="shared" si="80"/>
        <v>0</v>
      </c>
      <c r="AO104" s="95">
        <f t="shared" si="81"/>
        <v>0</v>
      </c>
      <c r="AP104" s="397">
        <f t="shared" si="65"/>
        <v>0</v>
      </c>
      <c r="AQ104" s="118">
        <f t="shared" si="66"/>
        <v>0</v>
      </c>
      <c r="AR104" s="397">
        <f t="shared" si="67"/>
        <v>0</v>
      </c>
      <c r="AS104" s="118">
        <f t="shared" si="68"/>
        <v>0</v>
      </c>
      <c r="AT104" s="118">
        <f t="shared" si="69"/>
        <v>0</v>
      </c>
      <c r="AU104" s="127">
        <f t="shared" si="70"/>
        <v>0</v>
      </c>
      <c r="AV104" s="397">
        <f t="shared" si="71"/>
        <v>0</v>
      </c>
      <c r="AW104" s="118">
        <f t="shared" si="72"/>
        <v>0</v>
      </c>
      <c r="AX104" s="118">
        <f t="shared" si="73"/>
        <v>0</v>
      </c>
      <c r="AY104" s="127">
        <f t="shared" si="74"/>
        <v>0</v>
      </c>
      <c r="AZ104" s="397">
        <f t="shared" si="75"/>
        <v>0</v>
      </c>
      <c r="BA104" s="127">
        <f t="shared" si="76"/>
        <v>0</v>
      </c>
      <c r="BB104" s="397">
        <f t="shared" si="77"/>
        <v>0</v>
      </c>
      <c r="BC104" s="127">
        <f t="shared" si="78"/>
        <v>0</v>
      </c>
      <c r="BD104" s="118">
        <f t="shared" si="79"/>
        <v>0</v>
      </c>
    </row>
    <row r="105" spans="1:56" s="6" customFormat="1" x14ac:dyDescent="0.4">
      <c r="A105" s="688" t="s">
        <v>2874</v>
      </c>
      <c r="B105" s="689" t="s">
        <v>2500</v>
      </c>
      <c r="C105" s="690" t="s">
        <v>2853</v>
      </c>
      <c r="D105" s="705" t="s">
        <v>2854</v>
      </c>
      <c r="E105" s="6">
        <v>21000</v>
      </c>
      <c r="F105" s="692">
        <f t="shared" si="92"/>
        <v>12600</v>
      </c>
      <c r="G105" s="692">
        <f t="shared" si="90"/>
        <v>13860</v>
      </c>
      <c r="H105" s="21">
        <v>60</v>
      </c>
      <c r="I105" s="693" t="s">
        <v>2879</v>
      </c>
      <c r="J105" s="692">
        <v>1</v>
      </c>
      <c r="K105" s="694" t="s">
        <v>2683</v>
      </c>
      <c r="L105" s="702" t="s">
        <v>2860</v>
      </c>
      <c r="M105" s="695" t="s">
        <v>111</v>
      </c>
      <c r="N105" s="799" t="s">
        <v>2946</v>
      </c>
      <c r="O105" s="697"/>
      <c r="P105" s="698"/>
      <c r="Q105" s="699"/>
      <c r="R105" s="697"/>
      <c r="S105" s="700">
        <v>0</v>
      </c>
      <c r="T105" s="701">
        <f t="shared" si="105"/>
        <v>0</v>
      </c>
      <c r="U105" s="692">
        <f t="shared" si="109"/>
        <v>0</v>
      </c>
      <c r="V105" s="701">
        <f t="shared" si="106"/>
        <v>0</v>
      </c>
      <c r="W105" s="692">
        <f t="shared" si="110"/>
        <v>0</v>
      </c>
      <c r="X105" s="701">
        <f t="shared" si="107"/>
        <v>0</v>
      </c>
      <c r="Y105" s="692">
        <f t="shared" si="113"/>
        <v>0</v>
      </c>
      <c r="Z105" s="701">
        <f t="shared" si="108"/>
        <v>0</v>
      </c>
      <c r="AA105" s="700">
        <f t="shared" si="91"/>
        <v>0</v>
      </c>
      <c r="AB105" s="754">
        <f t="shared" si="93"/>
        <v>0</v>
      </c>
      <c r="AC105" s="763">
        <v>0</v>
      </c>
      <c r="AD105" s="700">
        <f t="shared" si="94"/>
        <v>0</v>
      </c>
      <c r="AE105" s="764">
        <f t="shared" si="112"/>
        <v>0</v>
      </c>
      <c r="AF105" s="756">
        <f t="shared" si="82"/>
        <v>0</v>
      </c>
      <c r="AG105" s="118">
        <f t="shared" si="83"/>
        <v>0</v>
      </c>
      <c r="AH105" s="118">
        <f t="shared" si="84"/>
        <v>0</v>
      </c>
      <c r="AI105" s="127">
        <f t="shared" si="85"/>
        <v>0</v>
      </c>
      <c r="AJ105" s="397">
        <f t="shared" si="86"/>
        <v>0</v>
      </c>
      <c r="AK105" s="397">
        <f t="shared" si="87"/>
        <v>0</v>
      </c>
      <c r="AL105" s="118">
        <f t="shared" si="88"/>
        <v>0</v>
      </c>
      <c r="AM105" s="127">
        <f t="shared" si="89"/>
        <v>0</v>
      </c>
      <c r="AN105" s="95">
        <f t="shared" si="80"/>
        <v>0</v>
      </c>
      <c r="AO105" s="95">
        <f t="shared" si="81"/>
        <v>0</v>
      </c>
      <c r="AP105" s="397">
        <f t="shared" si="65"/>
        <v>0</v>
      </c>
      <c r="AQ105" s="118">
        <f t="shared" si="66"/>
        <v>0</v>
      </c>
      <c r="AR105" s="397">
        <f t="shared" si="67"/>
        <v>0</v>
      </c>
      <c r="AS105" s="118">
        <f t="shared" si="68"/>
        <v>0</v>
      </c>
      <c r="AT105" s="118">
        <f t="shared" si="69"/>
        <v>0</v>
      </c>
      <c r="AU105" s="127">
        <f t="shared" si="70"/>
        <v>0</v>
      </c>
      <c r="AV105" s="397">
        <f t="shared" si="71"/>
        <v>0</v>
      </c>
      <c r="AW105" s="118">
        <f t="shared" si="72"/>
        <v>0</v>
      </c>
      <c r="AX105" s="118">
        <f t="shared" si="73"/>
        <v>0</v>
      </c>
      <c r="AY105" s="127">
        <f t="shared" si="74"/>
        <v>0</v>
      </c>
      <c r="AZ105" s="397">
        <f t="shared" si="75"/>
        <v>0</v>
      </c>
      <c r="BA105" s="127">
        <f t="shared" si="76"/>
        <v>0</v>
      </c>
      <c r="BB105" s="397">
        <f t="shared" si="77"/>
        <v>0</v>
      </c>
      <c r="BC105" s="127">
        <f t="shared" si="78"/>
        <v>0</v>
      </c>
      <c r="BD105" s="118">
        <f t="shared" si="79"/>
        <v>0</v>
      </c>
    </row>
    <row r="106" spans="1:56" s="6" customFormat="1" x14ac:dyDescent="0.4">
      <c r="A106" s="688" t="s">
        <v>2876</v>
      </c>
      <c r="B106" s="689" t="s">
        <v>2501</v>
      </c>
      <c r="C106" s="690" t="s">
        <v>1340</v>
      </c>
      <c r="D106" s="705" t="s">
        <v>2877</v>
      </c>
      <c r="E106" s="6">
        <v>43000</v>
      </c>
      <c r="F106" s="692">
        <f t="shared" si="92"/>
        <v>25800</v>
      </c>
      <c r="G106" s="692">
        <f t="shared" si="90"/>
        <v>28380</v>
      </c>
      <c r="H106" s="21">
        <v>60</v>
      </c>
      <c r="I106" s="693" t="s">
        <v>2879</v>
      </c>
      <c r="J106" s="692">
        <v>1</v>
      </c>
      <c r="K106" s="694" t="s">
        <v>2345</v>
      </c>
      <c r="L106" s="702" t="s">
        <v>2878</v>
      </c>
      <c r="M106" s="695" t="s">
        <v>111</v>
      </c>
      <c r="N106" s="799" t="s">
        <v>2947</v>
      </c>
      <c r="O106" s="697"/>
      <c r="P106" s="698"/>
      <c r="Q106" s="699"/>
      <c r="R106" s="697"/>
      <c r="S106" s="700">
        <v>0</v>
      </c>
      <c r="T106" s="701">
        <f t="shared" si="105"/>
        <v>0</v>
      </c>
      <c r="U106" s="692">
        <f t="shared" si="109"/>
        <v>0</v>
      </c>
      <c r="V106" s="701">
        <f t="shared" si="106"/>
        <v>0</v>
      </c>
      <c r="W106" s="692">
        <f t="shared" si="110"/>
        <v>0</v>
      </c>
      <c r="X106" s="701">
        <f t="shared" si="107"/>
        <v>0</v>
      </c>
      <c r="Y106" s="692">
        <f t="shared" si="113"/>
        <v>0</v>
      </c>
      <c r="Z106" s="701">
        <f t="shared" si="108"/>
        <v>0</v>
      </c>
      <c r="AA106" s="700">
        <f t="shared" si="91"/>
        <v>0</v>
      </c>
      <c r="AB106" s="754">
        <f t="shared" si="93"/>
        <v>0</v>
      </c>
      <c r="AC106" s="763">
        <v>0</v>
      </c>
      <c r="AD106" s="700">
        <f t="shared" si="94"/>
        <v>0</v>
      </c>
      <c r="AE106" s="764">
        <f t="shared" si="112"/>
        <v>0</v>
      </c>
      <c r="AF106" s="756">
        <f t="shared" si="82"/>
        <v>0</v>
      </c>
      <c r="AG106" s="118">
        <f t="shared" si="83"/>
        <v>0</v>
      </c>
      <c r="AH106" s="118">
        <f t="shared" si="84"/>
        <v>0</v>
      </c>
      <c r="AI106" s="127">
        <f t="shared" si="85"/>
        <v>0</v>
      </c>
      <c r="AJ106" s="397">
        <f t="shared" si="86"/>
        <v>0</v>
      </c>
      <c r="AK106" s="397">
        <f t="shared" si="87"/>
        <v>0</v>
      </c>
      <c r="AL106" s="118">
        <f t="shared" si="88"/>
        <v>0</v>
      </c>
      <c r="AM106" s="127">
        <f t="shared" si="89"/>
        <v>0</v>
      </c>
      <c r="AN106" s="95">
        <f t="shared" si="80"/>
        <v>0</v>
      </c>
      <c r="AO106" s="95">
        <f t="shared" si="81"/>
        <v>0</v>
      </c>
      <c r="AP106" s="397">
        <f t="shared" si="65"/>
        <v>0</v>
      </c>
      <c r="AQ106" s="118">
        <f t="shared" si="66"/>
        <v>0</v>
      </c>
      <c r="AR106" s="397">
        <f t="shared" si="67"/>
        <v>0</v>
      </c>
      <c r="AS106" s="118">
        <f t="shared" si="68"/>
        <v>0</v>
      </c>
      <c r="AT106" s="118">
        <f t="shared" si="69"/>
        <v>0</v>
      </c>
      <c r="AU106" s="127">
        <f t="shared" si="70"/>
        <v>0</v>
      </c>
      <c r="AV106" s="397">
        <f t="shared" si="71"/>
        <v>0</v>
      </c>
      <c r="AW106" s="118">
        <f t="shared" si="72"/>
        <v>0</v>
      </c>
      <c r="AX106" s="118">
        <f t="shared" si="73"/>
        <v>0</v>
      </c>
      <c r="AY106" s="127">
        <f t="shared" si="74"/>
        <v>0</v>
      </c>
      <c r="AZ106" s="397">
        <f t="shared" si="75"/>
        <v>0</v>
      </c>
      <c r="BA106" s="127">
        <f t="shared" si="76"/>
        <v>0</v>
      </c>
      <c r="BB106" s="397">
        <f t="shared" si="77"/>
        <v>0</v>
      </c>
      <c r="BC106" s="127">
        <f t="shared" si="78"/>
        <v>0</v>
      </c>
      <c r="BD106" s="118">
        <f t="shared" si="79"/>
        <v>0</v>
      </c>
    </row>
    <row r="107" spans="1:56" s="95" customFormat="1" ht="15.75" customHeight="1" x14ac:dyDescent="0.4">
      <c r="A107" s="157" t="s">
        <v>2875</v>
      </c>
      <c r="B107" s="92" t="s">
        <v>2501</v>
      </c>
      <c r="C107" s="93" t="s">
        <v>2849</v>
      </c>
      <c r="D107" s="188" t="s">
        <v>2850</v>
      </c>
      <c r="E107" s="95">
        <v>20000</v>
      </c>
      <c r="F107" s="118">
        <f t="shared" ref="F107:F118" si="114">E107*H107/100</f>
        <v>12000</v>
      </c>
      <c r="G107" s="118">
        <f t="shared" ref="G107:G118" si="115">ROUND(F107*1.1,1)</f>
        <v>13200</v>
      </c>
      <c r="H107" s="129">
        <v>60</v>
      </c>
      <c r="I107" s="275" t="s">
        <v>2879</v>
      </c>
      <c r="J107" s="118">
        <v>1</v>
      </c>
      <c r="K107" s="325" t="s">
        <v>2858</v>
      </c>
      <c r="L107" s="221" t="s">
        <v>2851</v>
      </c>
      <c r="M107" s="211" t="s">
        <v>111</v>
      </c>
      <c r="N107" s="331" t="s">
        <v>3157</v>
      </c>
      <c r="O107" s="428"/>
      <c r="P107" s="393"/>
      <c r="Q107" s="337"/>
      <c r="R107" s="428"/>
      <c r="S107" s="111">
        <v>0</v>
      </c>
      <c r="T107" s="127">
        <f t="shared" si="105"/>
        <v>0</v>
      </c>
      <c r="U107" s="118">
        <f t="shared" si="109"/>
        <v>0</v>
      </c>
      <c r="V107" s="127">
        <f t="shared" si="106"/>
        <v>0</v>
      </c>
      <c r="W107" s="118">
        <f t="shared" si="110"/>
        <v>0</v>
      </c>
      <c r="X107" s="127">
        <f t="shared" si="107"/>
        <v>0</v>
      </c>
      <c r="Y107" s="118">
        <f t="shared" si="113"/>
        <v>0</v>
      </c>
      <c r="Z107" s="127">
        <f t="shared" si="108"/>
        <v>0</v>
      </c>
      <c r="AA107" s="111">
        <f t="shared" si="91"/>
        <v>0</v>
      </c>
      <c r="AB107" s="119">
        <f t="shared" si="93"/>
        <v>0</v>
      </c>
      <c r="AC107" s="786">
        <v>1</v>
      </c>
      <c r="AD107" s="128">
        <f t="shared" si="94"/>
        <v>12000</v>
      </c>
      <c r="AE107" s="664">
        <f t="shared" si="112"/>
        <v>13200</v>
      </c>
      <c r="AF107" s="756">
        <v>0</v>
      </c>
      <c r="AG107" s="118">
        <f t="shared" si="83"/>
        <v>0</v>
      </c>
      <c r="AH107" s="118">
        <f t="shared" si="84"/>
        <v>0</v>
      </c>
      <c r="AI107" s="127">
        <f t="shared" si="85"/>
        <v>0</v>
      </c>
      <c r="AJ107" s="397">
        <f t="shared" si="86"/>
        <v>0</v>
      </c>
      <c r="AK107" s="397">
        <f t="shared" si="87"/>
        <v>0</v>
      </c>
      <c r="AL107" s="118">
        <f t="shared" si="88"/>
        <v>0</v>
      </c>
      <c r="AM107" s="127">
        <f t="shared" si="89"/>
        <v>0</v>
      </c>
      <c r="AN107" s="95">
        <f t="shared" si="80"/>
        <v>0</v>
      </c>
      <c r="AO107" s="95">
        <f t="shared" si="81"/>
        <v>0</v>
      </c>
      <c r="AP107" s="397">
        <f t="shared" si="65"/>
        <v>0</v>
      </c>
      <c r="AQ107" s="118">
        <f t="shared" si="66"/>
        <v>0</v>
      </c>
      <c r="AR107" s="397">
        <f t="shared" si="67"/>
        <v>0</v>
      </c>
      <c r="AS107" s="118">
        <f t="shared" si="68"/>
        <v>0</v>
      </c>
      <c r="AT107" s="118">
        <f t="shared" si="69"/>
        <v>0</v>
      </c>
      <c r="AU107" s="127">
        <f t="shared" si="70"/>
        <v>0</v>
      </c>
      <c r="AV107" s="397">
        <f t="shared" si="71"/>
        <v>0</v>
      </c>
      <c r="AW107" s="118">
        <f t="shared" si="72"/>
        <v>0</v>
      </c>
      <c r="AX107" s="118">
        <f t="shared" si="73"/>
        <v>0</v>
      </c>
      <c r="AY107" s="127">
        <f t="shared" si="74"/>
        <v>0</v>
      </c>
      <c r="AZ107" s="397">
        <f t="shared" si="75"/>
        <v>0</v>
      </c>
      <c r="BA107" s="127">
        <f t="shared" si="76"/>
        <v>0</v>
      </c>
      <c r="BB107" s="397">
        <f t="shared" si="77"/>
        <v>0</v>
      </c>
      <c r="BC107" s="127">
        <f t="shared" si="78"/>
        <v>0</v>
      </c>
      <c r="BD107" s="118">
        <f t="shared" si="79"/>
        <v>0</v>
      </c>
    </row>
    <row r="108" spans="1:56" s="6" customFormat="1" x14ac:dyDescent="0.4">
      <c r="A108" s="688" t="s">
        <v>2873</v>
      </c>
      <c r="B108" s="689" t="s">
        <v>2502</v>
      </c>
      <c r="C108" s="690" t="s">
        <v>2855</v>
      </c>
      <c r="D108" s="705" t="s">
        <v>2856</v>
      </c>
      <c r="E108" s="6">
        <v>2500</v>
      </c>
      <c r="F108" s="692">
        <f t="shared" si="114"/>
        <v>1250</v>
      </c>
      <c r="G108" s="692">
        <f t="shared" si="115"/>
        <v>1375</v>
      </c>
      <c r="H108" s="21">
        <v>50</v>
      </c>
      <c r="I108" s="693" t="s">
        <v>2879</v>
      </c>
      <c r="J108" s="692">
        <v>6</v>
      </c>
      <c r="K108" s="694" t="s">
        <v>2859</v>
      </c>
      <c r="L108" s="702"/>
      <c r="M108" s="211" t="s">
        <v>111</v>
      </c>
      <c r="N108" s="696" t="s">
        <v>3168</v>
      </c>
      <c r="O108" s="697" t="s">
        <v>3218</v>
      </c>
      <c r="P108" s="828" t="s">
        <v>3226</v>
      </c>
      <c r="Q108" s="703" t="s">
        <v>3302</v>
      </c>
      <c r="R108" s="697"/>
      <c r="S108" s="700">
        <v>0</v>
      </c>
      <c r="T108" s="701">
        <f t="shared" si="105"/>
        <v>0</v>
      </c>
      <c r="U108" s="692">
        <f t="shared" si="109"/>
        <v>0</v>
      </c>
      <c r="V108" s="701">
        <f t="shared" si="106"/>
        <v>0</v>
      </c>
      <c r="W108" s="692">
        <f t="shared" si="110"/>
        <v>0</v>
      </c>
      <c r="X108" s="701">
        <f t="shared" si="107"/>
        <v>0</v>
      </c>
      <c r="Y108" s="692">
        <f t="shared" si="113"/>
        <v>0</v>
      </c>
      <c r="Z108" s="701">
        <f t="shared" si="108"/>
        <v>0</v>
      </c>
      <c r="AA108" s="700">
        <f t="shared" si="91"/>
        <v>0</v>
      </c>
      <c r="AB108" s="754">
        <f t="shared" si="93"/>
        <v>0</v>
      </c>
      <c r="AC108" s="830">
        <v>6</v>
      </c>
      <c r="AD108" s="831">
        <f t="shared" si="94"/>
        <v>7500</v>
      </c>
      <c r="AE108" s="764">
        <f t="shared" si="112"/>
        <v>8250</v>
      </c>
      <c r="AF108" s="832">
        <v>4</v>
      </c>
      <c r="AG108" s="692">
        <f t="shared" si="83"/>
        <v>5000</v>
      </c>
      <c r="AH108" s="692">
        <f t="shared" si="84"/>
        <v>4</v>
      </c>
      <c r="AI108" s="701">
        <f t="shared" si="85"/>
        <v>5000</v>
      </c>
      <c r="AJ108" s="801">
        <v>1</v>
      </c>
      <c r="AK108" s="801">
        <f t="shared" si="87"/>
        <v>1250</v>
      </c>
      <c r="AL108" s="692">
        <f t="shared" si="88"/>
        <v>1</v>
      </c>
      <c r="AM108" s="701">
        <f t="shared" si="89"/>
        <v>1250</v>
      </c>
      <c r="AN108" s="6">
        <v>0</v>
      </c>
      <c r="AO108" s="6">
        <f t="shared" si="81"/>
        <v>0</v>
      </c>
      <c r="AP108" s="801">
        <f t="shared" si="65"/>
        <v>0</v>
      </c>
      <c r="AQ108" s="692">
        <f t="shared" si="66"/>
        <v>0</v>
      </c>
      <c r="AR108" s="801">
        <f t="shared" si="67"/>
        <v>0</v>
      </c>
      <c r="AS108" s="692">
        <f t="shared" si="68"/>
        <v>0</v>
      </c>
      <c r="AT108" s="692">
        <f t="shared" si="69"/>
        <v>0</v>
      </c>
      <c r="AU108" s="701">
        <f t="shared" si="70"/>
        <v>0</v>
      </c>
      <c r="AV108" s="801">
        <f t="shared" si="71"/>
        <v>0</v>
      </c>
      <c r="AW108" s="692">
        <f t="shared" si="72"/>
        <v>0</v>
      </c>
      <c r="AX108" s="692">
        <f t="shared" si="73"/>
        <v>0</v>
      </c>
      <c r="AY108" s="701">
        <f t="shared" si="74"/>
        <v>0</v>
      </c>
      <c r="AZ108" s="801">
        <f t="shared" si="75"/>
        <v>0</v>
      </c>
      <c r="BA108" s="701">
        <f t="shared" si="76"/>
        <v>0</v>
      </c>
      <c r="BB108" s="801">
        <f t="shared" si="77"/>
        <v>0</v>
      </c>
      <c r="BC108" s="701">
        <f t="shared" si="78"/>
        <v>0</v>
      </c>
      <c r="BD108" s="692">
        <f t="shared" si="79"/>
        <v>0</v>
      </c>
    </row>
    <row r="109" spans="1:56" s="470" customFormat="1" ht="15.75" customHeight="1" x14ac:dyDescent="0.4">
      <c r="A109" s="595" t="s">
        <v>2873</v>
      </c>
      <c r="B109" s="447" t="s">
        <v>2953</v>
      </c>
      <c r="C109" s="468" t="s">
        <v>2855</v>
      </c>
      <c r="D109" s="594" t="s">
        <v>2857</v>
      </c>
      <c r="E109" s="470">
        <v>5500</v>
      </c>
      <c r="F109" s="469">
        <f t="shared" si="114"/>
        <v>2750</v>
      </c>
      <c r="G109" s="469">
        <f t="shared" si="115"/>
        <v>3025</v>
      </c>
      <c r="H109" s="30">
        <v>50</v>
      </c>
      <c r="I109" s="291" t="s">
        <v>2879</v>
      </c>
      <c r="J109" s="469">
        <v>4</v>
      </c>
      <c r="K109" s="629" t="s">
        <v>121</v>
      </c>
      <c r="L109" s="622"/>
      <c r="M109" s="586"/>
      <c r="N109" s="797" t="s">
        <v>3569</v>
      </c>
      <c r="O109" s="406" t="s">
        <v>3570</v>
      </c>
      <c r="P109" s="408" t="s">
        <v>3587</v>
      </c>
      <c r="Q109" s="405" t="s">
        <v>3594</v>
      </c>
      <c r="R109" s="403"/>
      <c r="S109" s="442">
        <v>0</v>
      </c>
      <c r="T109" s="474">
        <f t="shared" si="105"/>
        <v>0</v>
      </c>
      <c r="U109" s="469">
        <f t="shared" si="109"/>
        <v>0</v>
      </c>
      <c r="V109" s="474">
        <f t="shared" si="106"/>
        <v>0</v>
      </c>
      <c r="W109" s="469">
        <f t="shared" si="110"/>
        <v>0</v>
      </c>
      <c r="X109" s="474">
        <f t="shared" si="107"/>
        <v>0</v>
      </c>
      <c r="Y109" s="469">
        <f t="shared" si="113"/>
        <v>0</v>
      </c>
      <c r="Z109" s="474">
        <f t="shared" si="108"/>
        <v>0</v>
      </c>
      <c r="AA109" s="442">
        <f t="shared" si="91"/>
        <v>0</v>
      </c>
      <c r="AB109" s="475">
        <f t="shared" si="93"/>
        <v>0</v>
      </c>
      <c r="AC109" s="684">
        <v>4</v>
      </c>
      <c r="AD109" s="471">
        <f t="shared" si="94"/>
        <v>11000</v>
      </c>
      <c r="AE109" s="762">
        <f t="shared" si="112"/>
        <v>12100</v>
      </c>
      <c r="AF109" s="819">
        <f t="shared" si="82"/>
        <v>4</v>
      </c>
      <c r="AG109" s="469">
        <f t="shared" si="83"/>
        <v>11000</v>
      </c>
      <c r="AH109" s="469">
        <f t="shared" si="84"/>
        <v>4</v>
      </c>
      <c r="AI109" s="474">
        <f t="shared" si="85"/>
        <v>11000</v>
      </c>
      <c r="AJ109" s="588">
        <f t="shared" si="86"/>
        <v>4</v>
      </c>
      <c r="AK109" s="588">
        <f t="shared" si="87"/>
        <v>11000</v>
      </c>
      <c r="AL109" s="469">
        <f t="shared" si="88"/>
        <v>4</v>
      </c>
      <c r="AM109" s="474">
        <f t="shared" si="89"/>
        <v>11000</v>
      </c>
      <c r="AN109" s="470">
        <f t="shared" si="80"/>
        <v>4</v>
      </c>
      <c r="AO109" s="470">
        <f t="shared" si="81"/>
        <v>11000</v>
      </c>
      <c r="AP109" s="588">
        <v>3</v>
      </c>
      <c r="AQ109" s="469">
        <f t="shared" si="66"/>
        <v>8250</v>
      </c>
      <c r="AR109" s="588">
        <v>1</v>
      </c>
      <c r="AS109" s="469">
        <f t="shared" si="68"/>
        <v>2750</v>
      </c>
      <c r="AT109" s="469">
        <f t="shared" si="69"/>
        <v>1</v>
      </c>
      <c r="AU109" s="474">
        <f t="shared" si="70"/>
        <v>2750</v>
      </c>
      <c r="AV109" s="588">
        <f t="shared" si="71"/>
        <v>1</v>
      </c>
      <c r="AW109" s="469">
        <f t="shared" si="72"/>
        <v>2750</v>
      </c>
      <c r="AX109" s="469">
        <f t="shared" si="73"/>
        <v>1</v>
      </c>
      <c r="AY109" s="474">
        <f t="shared" si="74"/>
        <v>2750</v>
      </c>
      <c r="AZ109" s="588">
        <f t="shared" si="75"/>
        <v>1</v>
      </c>
      <c r="BA109" s="474">
        <f t="shared" si="76"/>
        <v>2750</v>
      </c>
      <c r="BB109" s="588">
        <f t="shared" si="77"/>
        <v>1</v>
      </c>
      <c r="BC109" s="474">
        <f t="shared" si="78"/>
        <v>2750</v>
      </c>
      <c r="BD109" s="469">
        <f t="shared" si="79"/>
        <v>3025</v>
      </c>
    </row>
    <row r="110" spans="1:56" s="726" customFormat="1" ht="15.75" customHeight="1" x14ac:dyDescent="0.4">
      <c r="A110" s="712" t="s">
        <v>2873</v>
      </c>
      <c r="B110" s="713" t="s">
        <v>2954</v>
      </c>
      <c r="C110" s="714" t="s">
        <v>2855</v>
      </c>
      <c r="D110" s="715" t="s">
        <v>2857</v>
      </c>
      <c r="E110" s="716">
        <v>5500</v>
      </c>
      <c r="F110" s="717">
        <f t="shared" ref="F110" si="116">E110*H110/100</f>
        <v>2750</v>
      </c>
      <c r="G110" s="717">
        <f t="shared" ref="G110" si="117">ROUND(F110*1.1,1)</f>
        <v>3025</v>
      </c>
      <c r="H110" s="718">
        <v>50</v>
      </c>
      <c r="I110" s="719" t="s">
        <v>2879</v>
      </c>
      <c r="J110" s="717">
        <v>1</v>
      </c>
      <c r="K110" s="727" t="s">
        <v>2955</v>
      </c>
      <c r="L110" s="720"/>
      <c r="M110" s="721"/>
      <c r="N110" s="800" t="s">
        <v>3123</v>
      </c>
      <c r="O110" s="711"/>
      <c r="P110" s="710"/>
      <c r="Q110" s="711" t="s">
        <v>2852</v>
      </c>
      <c r="R110" s="711"/>
      <c r="S110" s="722"/>
      <c r="T110" s="723"/>
      <c r="U110" s="717"/>
      <c r="V110" s="723"/>
      <c r="W110" s="717"/>
      <c r="X110" s="723"/>
      <c r="Y110" s="717"/>
      <c r="Z110" s="723"/>
      <c r="AA110" s="722"/>
      <c r="AB110" s="724"/>
      <c r="AC110" s="765">
        <v>1</v>
      </c>
      <c r="AD110" s="725">
        <f t="shared" si="94"/>
        <v>2750</v>
      </c>
      <c r="AE110" s="766"/>
      <c r="AF110" s="756">
        <v>0</v>
      </c>
      <c r="AG110" s="118">
        <f t="shared" si="83"/>
        <v>0</v>
      </c>
      <c r="AH110" s="118">
        <f t="shared" si="84"/>
        <v>0</v>
      </c>
      <c r="AI110" s="127">
        <f t="shared" si="85"/>
        <v>0</v>
      </c>
      <c r="AJ110" s="397">
        <f t="shared" si="86"/>
        <v>0</v>
      </c>
      <c r="AK110" s="397">
        <f t="shared" si="87"/>
        <v>0</v>
      </c>
      <c r="AL110" s="118">
        <f t="shared" si="88"/>
        <v>0</v>
      </c>
      <c r="AM110" s="127">
        <f t="shared" si="89"/>
        <v>0</v>
      </c>
      <c r="AN110" s="95">
        <f t="shared" si="80"/>
        <v>0</v>
      </c>
      <c r="AO110" s="95">
        <f t="shared" si="81"/>
        <v>0</v>
      </c>
      <c r="AP110" s="397">
        <f t="shared" si="65"/>
        <v>0</v>
      </c>
      <c r="AQ110" s="118">
        <f t="shared" si="66"/>
        <v>0</v>
      </c>
      <c r="AR110" s="397">
        <f t="shared" si="67"/>
        <v>0</v>
      </c>
      <c r="AS110" s="118">
        <f t="shared" si="68"/>
        <v>0</v>
      </c>
      <c r="AT110" s="118">
        <f t="shared" si="69"/>
        <v>0</v>
      </c>
      <c r="AU110" s="127">
        <f t="shared" si="70"/>
        <v>0</v>
      </c>
      <c r="AV110" s="397">
        <f t="shared" si="71"/>
        <v>0</v>
      </c>
      <c r="AW110" s="118">
        <f t="shared" si="72"/>
        <v>0</v>
      </c>
      <c r="AX110" s="118">
        <f t="shared" si="73"/>
        <v>0</v>
      </c>
      <c r="AY110" s="127">
        <f t="shared" si="74"/>
        <v>0</v>
      </c>
      <c r="AZ110" s="397">
        <f t="shared" si="75"/>
        <v>0</v>
      </c>
      <c r="BA110" s="127">
        <f t="shared" si="76"/>
        <v>0</v>
      </c>
      <c r="BB110" s="397">
        <f t="shared" si="77"/>
        <v>0</v>
      </c>
      <c r="BC110" s="127">
        <f t="shared" si="78"/>
        <v>0</v>
      </c>
      <c r="BD110" s="118">
        <f t="shared" si="79"/>
        <v>0</v>
      </c>
    </row>
    <row r="111" spans="1:56" s="95" customFormat="1" ht="15.75" customHeight="1" x14ac:dyDescent="0.4">
      <c r="A111" s="157" t="s">
        <v>2873</v>
      </c>
      <c r="B111" s="92" t="s">
        <v>2503</v>
      </c>
      <c r="C111" s="93" t="s">
        <v>1340</v>
      </c>
      <c r="D111" s="188" t="s">
        <v>2861</v>
      </c>
      <c r="E111" s="95">
        <v>32000</v>
      </c>
      <c r="F111" s="118">
        <f t="shared" si="114"/>
        <v>19200</v>
      </c>
      <c r="G111" s="118">
        <f t="shared" si="115"/>
        <v>21120</v>
      </c>
      <c r="H111" s="129">
        <v>60</v>
      </c>
      <c r="I111" s="275" t="s">
        <v>2879</v>
      </c>
      <c r="J111" s="118">
        <v>1</v>
      </c>
      <c r="K111" s="325" t="s">
        <v>2858</v>
      </c>
      <c r="L111" s="221"/>
      <c r="M111" s="211" t="s">
        <v>111</v>
      </c>
      <c r="N111" s="529" t="s">
        <v>3161</v>
      </c>
      <c r="O111" s="633"/>
      <c r="P111" s="337"/>
      <c r="Q111" s="795"/>
      <c r="R111" s="428"/>
      <c r="S111" s="111">
        <v>0</v>
      </c>
      <c r="T111" s="118">
        <f t="shared" si="105"/>
        <v>0</v>
      </c>
      <c r="U111" s="118">
        <f t="shared" si="109"/>
        <v>0</v>
      </c>
      <c r="V111" s="127">
        <f t="shared" si="106"/>
        <v>0</v>
      </c>
      <c r="W111" s="118">
        <f t="shared" si="110"/>
        <v>0</v>
      </c>
      <c r="X111" s="127">
        <f t="shared" si="107"/>
        <v>0</v>
      </c>
      <c r="Y111" s="118">
        <f t="shared" si="113"/>
        <v>0</v>
      </c>
      <c r="Z111" s="127">
        <f t="shared" si="108"/>
        <v>0</v>
      </c>
      <c r="AA111" s="111">
        <f t="shared" si="91"/>
        <v>0</v>
      </c>
      <c r="AB111" s="119">
        <f t="shared" si="93"/>
        <v>0</v>
      </c>
      <c r="AC111" s="786">
        <v>1</v>
      </c>
      <c r="AD111" s="128">
        <f t="shared" si="94"/>
        <v>19200</v>
      </c>
      <c r="AE111" s="664">
        <f t="shared" si="112"/>
        <v>21120</v>
      </c>
      <c r="AF111" s="756">
        <v>0</v>
      </c>
      <c r="AG111" s="118">
        <f t="shared" si="83"/>
        <v>0</v>
      </c>
      <c r="AH111" s="118">
        <f t="shared" si="84"/>
        <v>0</v>
      </c>
      <c r="AI111" s="127">
        <f t="shared" si="85"/>
        <v>0</v>
      </c>
      <c r="AJ111" s="397">
        <f t="shared" si="86"/>
        <v>0</v>
      </c>
      <c r="AK111" s="397">
        <f t="shared" si="87"/>
        <v>0</v>
      </c>
      <c r="AL111" s="118">
        <f t="shared" si="88"/>
        <v>0</v>
      </c>
      <c r="AM111" s="127">
        <f t="shared" si="89"/>
        <v>0</v>
      </c>
      <c r="AN111" s="95">
        <f t="shared" si="80"/>
        <v>0</v>
      </c>
      <c r="AO111" s="95">
        <f t="shared" si="81"/>
        <v>0</v>
      </c>
      <c r="AP111" s="397">
        <f t="shared" si="65"/>
        <v>0</v>
      </c>
      <c r="AQ111" s="118">
        <f t="shared" si="66"/>
        <v>0</v>
      </c>
      <c r="AR111" s="397">
        <f t="shared" si="67"/>
        <v>0</v>
      </c>
      <c r="AS111" s="118">
        <f t="shared" si="68"/>
        <v>0</v>
      </c>
      <c r="AT111" s="118">
        <f t="shared" si="69"/>
        <v>0</v>
      </c>
      <c r="AU111" s="127">
        <f t="shared" si="70"/>
        <v>0</v>
      </c>
      <c r="AV111" s="397">
        <f t="shared" si="71"/>
        <v>0</v>
      </c>
      <c r="AW111" s="118">
        <f t="shared" si="72"/>
        <v>0</v>
      </c>
      <c r="AX111" s="118">
        <f t="shared" si="73"/>
        <v>0</v>
      </c>
      <c r="AY111" s="127">
        <f t="shared" si="74"/>
        <v>0</v>
      </c>
      <c r="AZ111" s="397">
        <f t="shared" si="75"/>
        <v>0</v>
      </c>
      <c r="BA111" s="127">
        <f t="shared" si="76"/>
        <v>0</v>
      </c>
      <c r="BB111" s="397">
        <f t="shared" si="77"/>
        <v>0</v>
      </c>
      <c r="BC111" s="127">
        <f t="shared" si="78"/>
        <v>0</v>
      </c>
      <c r="BD111" s="118">
        <f t="shared" si="79"/>
        <v>0</v>
      </c>
    </row>
    <row r="112" spans="1:56" s="95" customFormat="1" ht="15.75" customHeight="1" x14ac:dyDescent="0.4">
      <c r="A112" s="157" t="s">
        <v>2873</v>
      </c>
      <c r="B112" s="92" t="s">
        <v>2504</v>
      </c>
      <c r="C112" s="93" t="s">
        <v>1340</v>
      </c>
      <c r="D112" s="188" t="s">
        <v>2861</v>
      </c>
      <c r="E112" s="119">
        <v>42000</v>
      </c>
      <c r="F112" s="118">
        <f t="shared" si="114"/>
        <v>25200</v>
      </c>
      <c r="G112" s="119">
        <f t="shared" si="115"/>
        <v>27720</v>
      </c>
      <c r="H112" s="124">
        <v>60</v>
      </c>
      <c r="I112" s="275" t="s">
        <v>2879</v>
      </c>
      <c r="J112" s="118">
        <v>1</v>
      </c>
      <c r="K112" s="325" t="s">
        <v>2858</v>
      </c>
      <c r="L112" s="221"/>
      <c r="M112" s="211" t="s">
        <v>111</v>
      </c>
      <c r="N112" s="331" t="s">
        <v>3180</v>
      </c>
      <c r="O112" s="428"/>
      <c r="P112" s="795"/>
      <c r="Q112" s="337"/>
      <c r="R112" s="428"/>
      <c r="S112" s="111">
        <v>0</v>
      </c>
      <c r="T112" s="127">
        <f t="shared" si="105"/>
        <v>0</v>
      </c>
      <c r="U112" s="118">
        <f t="shared" si="109"/>
        <v>0</v>
      </c>
      <c r="V112" s="127">
        <f t="shared" si="106"/>
        <v>0</v>
      </c>
      <c r="W112" s="118">
        <f t="shared" si="110"/>
        <v>0</v>
      </c>
      <c r="X112" s="127">
        <f t="shared" si="107"/>
        <v>0</v>
      </c>
      <c r="Y112" s="118">
        <f t="shared" si="113"/>
        <v>0</v>
      </c>
      <c r="Z112" s="119">
        <f t="shared" si="108"/>
        <v>0</v>
      </c>
      <c r="AA112" s="111">
        <f t="shared" ref="AA112:AA131" si="118">Y112</f>
        <v>0</v>
      </c>
      <c r="AB112" s="119">
        <f t="shared" si="93"/>
        <v>0</v>
      </c>
      <c r="AC112" s="786">
        <v>1</v>
      </c>
      <c r="AD112" s="128">
        <f t="shared" si="94"/>
        <v>25200</v>
      </c>
      <c r="AE112" s="664">
        <f t="shared" si="112"/>
        <v>27720</v>
      </c>
      <c r="AF112" s="756">
        <f t="shared" si="82"/>
        <v>1</v>
      </c>
      <c r="AG112" s="118">
        <f t="shared" si="83"/>
        <v>25200</v>
      </c>
      <c r="AH112" s="118">
        <v>0</v>
      </c>
      <c r="AI112" s="127">
        <f t="shared" si="85"/>
        <v>0</v>
      </c>
      <c r="AJ112" s="397">
        <f t="shared" si="86"/>
        <v>0</v>
      </c>
      <c r="AK112" s="397">
        <f t="shared" si="87"/>
        <v>0</v>
      </c>
      <c r="AL112" s="118">
        <f t="shared" si="88"/>
        <v>0</v>
      </c>
      <c r="AM112" s="127">
        <f t="shared" si="89"/>
        <v>0</v>
      </c>
      <c r="AN112" s="95">
        <f t="shared" si="80"/>
        <v>0</v>
      </c>
      <c r="AO112" s="95">
        <f t="shared" si="81"/>
        <v>0</v>
      </c>
      <c r="AP112" s="397">
        <f t="shared" si="65"/>
        <v>0</v>
      </c>
      <c r="AQ112" s="118">
        <f t="shared" si="66"/>
        <v>0</v>
      </c>
      <c r="AR112" s="397">
        <f t="shared" si="67"/>
        <v>0</v>
      </c>
      <c r="AS112" s="118">
        <f t="shared" si="68"/>
        <v>0</v>
      </c>
      <c r="AT112" s="118">
        <f t="shared" si="69"/>
        <v>0</v>
      </c>
      <c r="AU112" s="127">
        <f t="shared" si="70"/>
        <v>0</v>
      </c>
      <c r="AV112" s="397">
        <f t="shared" si="71"/>
        <v>0</v>
      </c>
      <c r="AW112" s="118">
        <f t="shared" si="72"/>
        <v>0</v>
      </c>
      <c r="AX112" s="118">
        <f t="shared" si="73"/>
        <v>0</v>
      </c>
      <c r="AY112" s="127">
        <f t="shared" si="74"/>
        <v>0</v>
      </c>
      <c r="AZ112" s="397">
        <f t="shared" si="75"/>
        <v>0</v>
      </c>
      <c r="BA112" s="127">
        <f t="shared" si="76"/>
        <v>0</v>
      </c>
      <c r="BB112" s="397">
        <f t="shared" si="77"/>
        <v>0</v>
      </c>
      <c r="BC112" s="127">
        <f t="shared" si="78"/>
        <v>0</v>
      </c>
      <c r="BD112" s="118">
        <f t="shared" si="79"/>
        <v>0</v>
      </c>
    </row>
    <row r="113" spans="1:56" s="95" customFormat="1" ht="15.75" customHeight="1" x14ac:dyDescent="0.4">
      <c r="A113" s="157" t="s">
        <v>2873</v>
      </c>
      <c r="B113" s="92" t="s">
        <v>2505</v>
      </c>
      <c r="C113" s="93" t="s">
        <v>1340</v>
      </c>
      <c r="D113" s="188" t="s">
        <v>2862</v>
      </c>
      <c r="E113" s="119">
        <v>40000</v>
      </c>
      <c r="F113" s="118">
        <f t="shared" si="114"/>
        <v>24000</v>
      </c>
      <c r="G113" s="119">
        <f t="shared" si="115"/>
        <v>26400</v>
      </c>
      <c r="H113" s="124">
        <v>60</v>
      </c>
      <c r="I113" s="275" t="s">
        <v>2879</v>
      </c>
      <c r="J113" s="118">
        <v>1</v>
      </c>
      <c r="K113" s="325" t="s">
        <v>2858</v>
      </c>
      <c r="L113" s="221"/>
      <c r="M113" s="211" t="s">
        <v>111</v>
      </c>
      <c r="N113" s="331" t="s">
        <v>3229</v>
      </c>
      <c r="O113" s="428"/>
      <c r="P113" s="795"/>
      <c r="Q113" s="337"/>
      <c r="R113" s="428"/>
      <c r="S113" s="111">
        <v>0</v>
      </c>
      <c r="T113" s="127">
        <f t="shared" ref="T113:T130" si="119">F113*S113</f>
        <v>0</v>
      </c>
      <c r="U113" s="118">
        <f t="shared" ref="U113:U130" si="120">S113</f>
        <v>0</v>
      </c>
      <c r="V113" s="127">
        <f t="shared" ref="V113:V130" si="121">F113*U113</f>
        <v>0</v>
      </c>
      <c r="W113" s="118">
        <f t="shared" ref="W113:W130" si="122">U113</f>
        <v>0</v>
      </c>
      <c r="X113" s="127">
        <f t="shared" ref="X113:X130" si="123">F113*W113</f>
        <v>0</v>
      </c>
      <c r="Y113" s="118">
        <f t="shared" ref="Y113:Y130" si="124">W113</f>
        <v>0</v>
      </c>
      <c r="Z113" s="119">
        <f t="shared" ref="Z113:Z130" si="125">F113*Y113</f>
        <v>0</v>
      </c>
      <c r="AA113" s="111">
        <f t="shared" ref="AA113:AA130" si="126">Y113</f>
        <v>0</v>
      </c>
      <c r="AB113" s="119">
        <f t="shared" ref="AB113:AB130" si="127">F113*AA113</f>
        <v>0</v>
      </c>
      <c r="AC113" s="786">
        <v>1</v>
      </c>
      <c r="AD113" s="128">
        <f t="shared" ref="AD113:AD130" si="128">F113*AC113</f>
        <v>24000</v>
      </c>
      <c r="AE113" s="664">
        <f t="shared" ref="AE113:AE130" si="129">G113*AC113</f>
        <v>26400</v>
      </c>
      <c r="AF113" s="756">
        <f t="shared" si="82"/>
        <v>1</v>
      </c>
      <c r="AG113" s="118">
        <f t="shared" si="83"/>
        <v>24000</v>
      </c>
      <c r="AH113" s="118">
        <f t="shared" si="84"/>
        <v>1</v>
      </c>
      <c r="AI113" s="127">
        <f t="shared" si="85"/>
        <v>24000</v>
      </c>
      <c r="AJ113" s="397">
        <v>0</v>
      </c>
      <c r="AK113" s="397">
        <f t="shared" si="87"/>
        <v>0</v>
      </c>
      <c r="AL113" s="118">
        <f t="shared" si="88"/>
        <v>0</v>
      </c>
      <c r="AM113" s="127">
        <f t="shared" si="89"/>
        <v>0</v>
      </c>
      <c r="AN113" s="95">
        <f t="shared" si="80"/>
        <v>0</v>
      </c>
      <c r="AO113" s="95">
        <f t="shared" si="81"/>
        <v>0</v>
      </c>
      <c r="AP113" s="397">
        <f t="shared" si="65"/>
        <v>0</v>
      </c>
      <c r="AQ113" s="118">
        <f t="shared" si="66"/>
        <v>0</v>
      </c>
      <c r="AR113" s="397">
        <f t="shared" si="67"/>
        <v>0</v>
      </c>
      <c r="AS113" s="118">
        <f t="shared" si="68"/>
        <v>0</v>
      </c>
      <c r="AT113" s="118">
        <f t="shared" si="69"/>
        <v>0</v>
      </c>
      <c r="AU113" s="127">
        <f t="shared" si="70"/>
        <v>0</v>
      </c>
      <c r="AV113" s="397">
        <f t="shared" si="71"/>
        <v>0</v>
      </c>
      <c r="AW113" s="118">
        <f t="shared" si="72"/>
        <v>0</v>
      </c>
      <c r="AX113" s="118">
        <f t="shared" si="73"/>
        <v>0</v>
      </c>
      <c r="AY113" s="127">
        <f t="shared" si="74"/>
        <v>0</v>
      </c>
      <c r="AZ113" s="397">
        <f t="shared" si="75"/>
        <v>0</v>
      </c>
      <c r="BA113" s="127">
        <f t="shared" si="76"/>
        <v>0</v>
      </c>
      <c r="BB113" s="397">
        <f t="shared" si="77"/>
        <v>0</v>
      </c>
      <c r="BC113" s="127">
        <f t="shared" si="78"/>
        <v>0</v>
      </c>
      <c r="BD113" s="118">
        <f t="shared" si="79"/>
        <v>0</v>
      </c>
    </row>
    <row r="114" spans="1:56" s="95" customFormat="1" ht="15" customHeight="1" x14ac:dyDescent="0.4">
      <c r="A114" s="157" t="s">
        <v>2873</v>
      </c>
      <c r="B114" s="92" t="s">
        <v>2864</v>
      </c>
      <c r="C114" s="93" t="s">
        <v>1340</v>
      </c>
      <c r="D114" s="188" t="s">
        <v>2863</v>
      </c>
      <c r="E114" s="119">
        <v>36000</v>
      </c>
      <c r="F114" s="118">
        <f t="shared" si="114"/>
        <v>21600</v>
      </c>
      <c r="G114" s="119">
        <f t="shared" si="115"/>
        <v>23760</v>
      </c>
      <c r="H114" s="124">
        <v>60</v>
      </c>
      <c r="I114" s="275" t="s">
        <v>2879</v>
      </c>
      <c r="J114" s="118">
        <v>1</v>
      </c>
      <c r="K114" s="325" t="s">
        <v>2858</v>
      </c>
      <c r="L114" s="221"/>
      <c r="M114" s="695" t="s">
        <v>111</v>
      </c>
      <c r="N114" s="331" t="s">
        <v>3151</v>
      </c>
      <c r="O114" s="428"/>
      <c r="P114" s="795"/>
      <c r="Q114" s="337"/>
      <c r="R114" s="428"/>
      <c r="S114" s="111">
        <v>0</v>
      </c>
      <c r="T114" s="127">
        <f t="shared" ref="T114:T118" si="130">F114*S114</f>
        <v>0</v>
      </c>
      <c r="U114" s="118">
        <f t="shared" ref="U114:U118" si="131">S114</f>
        <v>0</v>
      </c>
      <c r="V114" s="127">
        <f t="shared" ref="V114:V118" si="132">F114*U114</f>
        <v>0</v>
      </c>
      <c r="W114" s="118">
        <f t="shared" ref="W114:W118" si="133">U114</f>
        <v>0</v>
      </c>
      <c r="X114" s="127">
        <f t="shared" ref="X114:X118" si="134">F114*W114</f>
        <v>0</v>
      </c>
      <c r="Y114" s="118">
        <f t="shared" ref="Y114:Y118" si="135">W114</f>
        <v>0</v>
      </c>
      <c r="Z114" s="119">
        <f t="shared" ref="Z114:Z118" si="136">F114*Y114</f>
        <v>0</v>
      </c>
      <c r="AA114" s="111">
        <f t="shared" ref="AA114:AA118" si="137">Y114</f>
        <v>0</v>
      </c>
      <c r="AB114" s="119">
        <f t="shared" ref="AB114:AB118" si="138">F114*AA114</f>
        <v>0</v>
      </c>
      <c r="AC114" s="786">
        <v>1</v>
      </c>
      <c r="AD114" s="128">
        <f t="shared" ref="AD114:AD118" si="139">F114*AC114</f>
        <v>21600</v>
      </c>
      <c r="AE114" s="664">
        <f t="shared" ref="AE114:AE118" si="140">G114*AC114</f>
        <v>23760</v>
      </c>
      <c r="AF114" s="756">
        <v>0</v>
      </c>
      <c r="AG114" s="118">
        <f t="shared" si="83"/>
        <v>0</v>
      </c>
      <c r="AH114" s="118">
        <f t="shared" si="84"/>
        <v>0</v>
      </c>
      <c r="AI114" s="127">
        <f t="shared" si="85"/>
        <v>0</v>
      </c>
      <c r="AJ114" s="397">
        <f t="shared" si="86"/>
        <v>0</v>
      </c>
      <c r="AK114" s="397">
        <f t="shared" si="87"/>
        <v>0</v>
      </c>
      <c r="AL114" s="118">
        <f t="shared" si="88"/>
        <v>0</v>
      </c>
      <c r="AM114" s="127">
        <f t="shared" si="89"/>
        <v>0</v>
      </c>
      <c r="AN114" s="95">
        <f t="shared" si="80"/>
        <v>0</v>
      </c>
      <c r="AO114" s="95">
        <f t="shared" si="81"/>
        <v>0</v>
      </c>
      <c r="AP114" s="397">
        <f t="shared" si="65"/>
        <v>0</v>
      </c>
      <c r="AQ114" s="118">
        <f t="shared" si="66"/>
        <v>0</v>
      </c>
      <c r="AR114" s="397">
        <f t="shared" si="67"/>
        <v>0</v>
      </c>
      <c r="AS114" s="118">
        <f t="shared" si="68"/>
        <v>0</v>
      </c>
      <c r="AT114" s="118">
        <f t="shared" si="69"/>
        <v>0</v>
      </c>
      <c r="AU114" s="127">
        <f t="shared" si="70"/>
        <v>0</v>
      </c>
      <c r="AV114" s="397">
        <f t="shared" si="71"/>
        <v>0</v>
      </c>
      <c r="AW114" s="118">
        <f t="shared" si="72"/>
        <v>0</v>
      </c>
      <c r="AX114" s="118">
        <f t="shared" si="73"/>
        <v>0</v>
      </c>
      <c r="AY114" s="127">
        <f t="shared" si="74"/>
        <v>0</v>
      </c>
      <c r="AZ114" s="397">
        <f t="shared" si="75"/>
        <v>0</v>
      </c>
      <c r="BA114" s="127">
        <f t="shared" si="76"/>
        <v>0</v>
      </c>
      <c r="BB114" s="397">
        <f t="shared" si="77"/>
        <v>0</v>
      </c>
      <c r="BC114" s="127">
        <f t="shared" si="78"/>
        <v>0</v>
      </c>
      <c r="BD114" s="118">
        <f t="shared" si="79"/>
        <v>0</v>
      </c>
    </row>
    <row r="115" spans="1:56" s="470" customFormat="1" x14ac:dyDescent="0.4">
      <c r="A115" s="595" t="s">
        <v>2887</v>
      </c>
      <c r="B115" s="447" t="s">
        <v>2913</v>
      </c>
      <c r="C115" s="626" t="s">
        <v>2880</v>
      </c>
      <c r="D115" s="594" t="s">
        <v>2881</v>
      </c>
      <c r="E115" s="475">
        <v>3000</v>
      </c>
      <c r="F115" s="469">
        <f t="shared" si="114"/>
        <v>1800</v>
      </c>
      <c r="G115" s="475">
        <f t="shared" si="115"/>
        <v>1980</v>
      </c>
      <c r="H115" s="29">
        <v>60</v>
      </c>
      <c r="I115" s="291" t="s">
        <v>2879</v>
      </c>
      <c r="J115" s="469">
        <v>14</v>
      </c>
      <c r="K115" s="629" t="s">
        <v>2885</v>
      </c>
      <c r="L115" s="622"/>
      <c r="M115" s="627"/>
      <c r="N115" s="797" t="s">
        <v>3344</v>
      </c>
      <c r="O115" s="403" t="s">
        <v>3595</v>
      </c>
      <c r="P115" s="489"/>
      <c r="Q115" s="406"/>
      <c r="R115" s="403"/>
      <c r="S115" s="442">
        <v>0</v>
      </c>
      <c r="T115" s="474">
        <f t="shared" si="130"/>
        <v>0</v>
      </c>
      <c r="U115" s="469">
        <f t="shared" si="131"/>
        <v>0</v>
      </c>
      <c r="V115" s="474">
        <f t="shared" si="132"/>
        <v>0</v>
      </c>
      <c r="W115" s="469">
        <f t="shared" si="133"/>
        <v>0</v>
      </c>
      <c r="X115" s="474">
        <f t="shared" si="134"/>
        <v>0</v>
      </c>
      <c r="Y115" s="469">
        <f t="shared" si="135"/>
        <v>0</v>
      </c>
      <c r="Z115" s="475">
        <f t="shared" si="136"/>
        <v>0</v>
      </c>
      <c r="AA115" s="442">
        <f t="shared" si="137"/>
        <v>0</v>
      </c>
      <c r="AB115" s="475">
        <f t="shared" si="138"/>
        <v>0</v>
      </c>
      <c r="AC115" s="684">
        <v>14</v>
      </c>
      <c r="AD115" s="471">
        <f t="shared" si="139"/>
        <v>25200</v>
      </c>
      <c r="AE115" s="762">
        <f t="shared" si="140"/>
        <v>27720</v>
      </c>
      <c r="AF115" s="819">
        <f t="shared" si="82"/>
        <v>14</v>
      </c>
      <c r="AG115" s="469">
        <f t="shared" si="83"/>
        <v>25200</v>
      </c>
      <c r="AH115" s="469">
        <f t="shared" si="84"/>
        <v>14</v>
      </c>
      <c r="AI115" s="474">
        <f t="shared" si="85"/>
        <v>25200</v>
      </c>
      <c r="AJ115" s="588">
        <f t="shared" si="86"/>
        <v>14</v>
      </c>
      <c r="AK115" s="588">
        <f t="shared" si="87"/>
        <v>25200</v>
      </c>
      <c r="AL115" s="469">
        <f t="shared" si="88"/>
        <v>14</v>
      </c>
      <c r="AM115" s="474">
        <f t="shared" si="89"/>
        <v>25200</v>
      </c>
      <c r="AN115" s="470">
        <f t="shared" si="80"/>
        <v>14</v>
      </c>
      <c r="AO115" s="470">
        <f t="shared" si="81"/>
        <v>25200</v>
      </c>
      <c r="AP115" s="588">
        <v>13</v>
      </c>
      <c r="AQ115" s="469">
        <f t="shared" si="66"/>
        <v>23400</v>
      </c>
      <c r="AR115" s="588">
        <v>12</v>
      </c>
      <c r="AS115" s="469">
        <f t="shared" si="68"/>
        <v>21600</v>
      </c>
      <c r="AT115" s="469">
        <f t="shared" si="69"/>
        <v>12</v>
      </c>
      <c r="AU115" s="474">
        <f t="shared" si="70"/>
        <v>21600</v>
      </c>
      <c r="AV115" s="588">
        <f t="shared" si="71"/>
        <v>12</v>
      </c>
      <c r="AW115" s="469">
        <f t="shared" si="72"/>
        <v>21600</v>
      </c>
      <c r="AX115" s="469">
        <f t="shared" si="73"/>
        <v>12</v>
      </c>
      <c r="AY115" s="474">
        <f t="shared" si="74"/>
        <v>21600</v>
      </c>
      <c r="AZ115" s="588">
        <f t="shared" si="75"/>
        <v>12</v>
      </c>
      <c r="BA115" s="474">
        <f t="shared" si="76"/>
        <v>21600</v>
      </c>
      <c r="BB115" s="588">
        <f t="shared" si="77"/>
        <v>12</v>
      </c>
      <c r="BC115" s="474">
        <f t="shared" si="78"/>
        <v>21600</v>
      </c>
      <c r="BD115" s="469">
        <f t="shared" si="79"/>
        <v>23760</v>
      </c>
    </row>
    <row r="116" spans="1:56" s="470" customFormat="1" x14ac:dyDescent="0.4">
      <c r="A116" s="595" t="s">
        <v>2887</v>
      </c>
      <c r="B116" s="447" t="s">
        <v>2865</v>
      </c>
      <c r="C116" s="626" t="s">
        <v>2880</v>
      </c>
      <c r="D116" s="594" t="s">
        <v>2882</v>
      </c>
      <c r="E116" s="475">
        <v>3000</v>
      </c>
      <c r="F116" s="469">
        <f t="shared" si="114"/>
        <v>1800</v>
      </c>
      <c r="G116" s="475">
        <f t="shared" si="115"/>
        <v>1980</v>
      </c>
      <c r="H116" s="29">
        <v>60</v>
      </c>
      <c r="I116" s="291" t="s">
        <v>2879</v>
      </c>
      <c r="J116" s="469">
        <v>2</v>
      </c>
      <c r="K116" s="629" t="s">
        <v>121</v>
      </c>
      <c r="L116" s="622"/>
      <c r="M116" s="627"/>
      <c r="N116" s="797"/>
      <c r="O116" s="403"/>
      <c r="P116" s="489"/>
      <c r="Q116" s="406"/>
      <c r="R116" s="403"/>
      <c r="S116" s="442">
        <v>0</v>
      </c>
      <c r="T116" s="474">
        <f t="shared" si="130"/>
        <v>0</v>
      </c>
      <c r="U116" s="469">
        <f t="shared" si="131"/>
        <v>0</v>
      </c>
      <c r="V116" s="474">
        <f t="shared" si="132"/>
        <v>0</v>
      </c>
      <c r="W116" s="469">
        <f t="shared" si="133"/>
        <v>0</v>
      </c>
      <c r="X116" s="474">
        <f t="shared" si="134"/>
        <v>0</v>
      </c>
      <c r="Y116" s="469">
        <f t="shared" si="135"/>
        <v>0</v>
      </c>
      <c r="Z116" s="475">
        <f t="shared" si="136"/>
        <v>0</v>
      </c>
      <c r="AA116" s="442">
        <f t="shared" si="137"/>
        <v>0</v>
      </c>
      <c r="AB116" s="475">
        <f t="shared" si="138"/>
        <v>0</v>
      </c>
      <c r="AC116" s="684">
        <v>2</v>
      </c>
      <c r="AD116" s="471">
        <f t="shared" si="139"/>
        <v>3600</v>
      </c>
      <c r="AE116" s="762">
        <f t="shared" si="140"/>
        <v>3960</v>
      </c>
      <c r="AF116" s="819">
        <f t="shared" si="82"/>
        <v>2</v>
      </c>
      <c r="AG116" s="469">
        <f t="shared" si="83"/>
        <v>3600</v>
      </c>
      <c r="AH116" s="469">
        <f t="shared" si="84"/>
        <v>2</v>
      </c>
      <c r="AI116" s="474">
        <f t="shared" si="85"/>
        <v>3600</v>
      </c>
      <c r="AJ116" s="588">
        <f t="shared" si="86"/>
        <v>2</v>
      </c>
      <c r="AK116" s="588">
        <f t="shared" si="87"/>
        <v>3600</v>
      </c>
      <c r="AL116" s="469">
        <f t="shared" si="88"/>
        <v>2</v>
      </c>
      <c r="AM116" s="474">
        <f t="shared" si="89"/>
        <v>3600</v>
      </c>
      <c r="AN116" s="470">
        <f t="shared" si="80"/>
        <v>2</v>
      </c>
      <c r="AO116" s="470">
        <f t="shared" si="81"/>
        <v>3600</v>
      </c>
      <c r="AP116" s="588">
        <f t="shared" si="65"/>
        <v>2</v>
      </c>
      <c r="AQ116" s="469">
        <f t="shared" si="66"/>
        <v>3600</v>
      </c>
      <c r="AR116" s="588">
        <f t="shared" si="67"/>
        <v>2</v>
      </c>
      <c r="AS116" s="469">
        <f t="shared" si="68"/>
        <v>3600</v>
      </c>
      <c r="AT116" s="469">
        <f t="shared" si="69"/>
        <v>2</v>
      </c>
      <c r="AU116" s="474">
        <f t="shared" si="70"/>
        <v>3600</v>
      </c>
      <c r="AV116" s="588">
        <f t="shared" si="71"/>
        <v>2</v>
      </c>
      <c r="AW116" s="469">
        <f t="shared" si="72"/>
        <v>3600</v>
      </c>
      <c r="AX116" s="469">
        <f t="shared" si="73"/>
        <v>2</v>
      </c>
      <c r="AY116" s="474">
        <f t="shared" si="74"/>
        <v>3600</v>
      </c>
      <c r="AZ116" s="588">
        <f t="shared" si="75"/>
        <v>2</v>
      </c>
      <c r="BA116" s="474">
        <f t="shared" si="76"/>
        <v>3600</v>
      </c>
      <c r="BB116" s="588">
        <f t="shared" si="77"/>
        <v>2</v>
      </c>
      <c r="BC116" s="474">
        <f t="shared" si="78"/>
        <v>3600</v>
      </c>
      <c r="BD116" s="469">
        <f t="shared" si="79"/>
        <v>3960</v>
      </c>
    </row>
    <row r="117" spans="1:56" s="95" customFormat="1" x14ac:dyDescent="0.4">
      <c r="A117" s="157" t="s">
        <v>2887</v>
      </c>
      <c r="B117" s="92" t="s">
        <v>2866</v>
      </c>
      <c r="C117" s="122" t="s">
        <v>2880</v>
      </c>
      <c r="D117" s="188" t="s">
        <v>2883</v>
      </c>
      <c r="E117" s="119">
        <v>12000</v>
      </c>
      <c r="F117" s="118">
        <f t="shared" si="114"/>
        <v>7200</v>
      </c>
      <c r="G117" s="119">
        <f t="shared" si="115"/>
        <v>7920</v>
      </c>
      <c r="H117" s="124">
        <v>60</v>
      </c>
      <c r="I117" s="275" t="s">
        <v>2879</v>
      </c>
      <c r="J117" s="118">
        <v>1</v>
      </c>
      <c r="K117" s="325" t="s">
        <v>2331</v>
      </c>
      <c r="L117" s="221" t="s">
        <v>2886</v>
      </c>
      <c r="M117" s="695" t="s">
        <v>111</v>
      </c>
      <c r="N117" s="331" t="s">
        <v>3152</v>
      </c>
      <c r="O117" s="428"/>
      <c r="P117" s="795"/>
      <c r="Q117" s="337"/>
      <c r="R117" s="428"/>
      <c r="S117" s="111">
        <v>0</v>
      </c>
      <c r="T117" s="127">
        <f t="shared" si="130"/>
        <v>0</v>
      </c>
      <c r="U117" s="118">
        <f t="shared" si="131"/>
        <v>0</v>
      </c>
      <c r="V117" s="127">
        <f t="shared" si="132"/>
        <v>0</v>
      </c>
      <c r="W117" s="118">
        <f t="shared" si="133"/>
        <v>0</v>
      </c>
      <c r="X117" s="127">
        <f t="shared" si="134"/>
        <v>0</v>
      </c>
      <c r="Y117" s="118">
        <f t="shared" si="135"/>
        <v>0</v>
      </c>
      <c r="Z117" s="119">
        <f t="shared" si="136"/>
        <v>0</v>
      </c>
      <c r="AA117" s="111">
        <f t="shared" si="137"/>
        <v>0</v>
      </c>
      <c r="AB117" s="119">
        <f t="shared" si="138"/>
        <v>0</v>
      </c>
      <c r="AC117" s="786">
        <v>1</v>
      </c>
      <c r="AD117" s="128">
        <f t="shared" si="139"/>
        <v>7200</v>
      </c>
      <c r="AE117" s="664">
        <f t="shared" si="140"/>
        <v>7920</v>
      </c>
      <c r="AF117" s="756">
        <v>0</v>
      </c>
      <c r="AG117" s="118">
        <f t="shared" si="83"/>
        <v>0</v>
      </c>
      <c r="AH117" s="118">
        <f t="shared" si="84"/>
        <v>0</v>
      </c>
      <c r="AI117" s="127">
        <f t="shared" si="85"/>
        <v>0</v>
      </c>
      <c r="AJ117" s="397">
        <f t="shared" si="86"/>
        <v>0</v>
      </c>
      <c r="AK117" s="397">
        <f t="shared" si="87"/>
        <v>0</v>
      </c>
      <c r="AL117" s="118">
        <f t="shared" si="88"/>
        <v>0</v>
      </c>
      <c r="AM117" s="127">
        <f t="shared" si="89"/>
        <v>0</v>
      </c>
      <c r="AN117" s="95">
        <f t="shared" si="80"/>
        <v>0</v>
      </c>
      <c r="AO117" s="95">
        <f t="shared" si="81"/>
        <v>0</v>
      </c>
      <c r="AP117" s="397">
        <f t="shared" si="65"/>
        <v>0</v>
      </c>
      <c r="AQ117" s="118">
        <f t="shared" si="66"/>
        <v>0</v>
      </c>
      <c r="AR117" s="397">
        <f t="shared" si="67"/>
        <v>0</v>
      </c>
      <c r="AS117" s="118">
        <f t="shared" si="68"/>
        <v>0</v>
      </c>
      <c r="AT117" s="118">
        <f t="shared" si="69"/>
        <v>0</v>
      </c>
      <c r="AU117" s="127">
        <f t="shared" si="70"/>
        <v>0</v>
      </c>
      <c r="AV117" s="397">
        <f t="shared" si="71"/>
        <v>0</v>
      </c>
      <c r="AW117" s="118">
        <f t="shared" si="72"/>
        <v>0</v>
      </c>
      <c r="AX117" s="118">
        <f t="shared" si="73"/>
        <v>0</v>
      </c>
      <c r="AY117" s="127">
        <f t="shared" si="74"/>
        <v>0</v>
      </c>
      <c r="AZ117" s="397">
        <f t="shared" si="75"/>
        <v>0</v>
      </c>
      <c r="BA117" s="127">
        <f t="shared" si="76"/>
        <v>0</v>
      </c>
      <c r="BB117" s="397">
        <f t="shared" si="77"/>
        <v>0</v>
      </c>
      <c r="BC117" s="127">
        <f t="shared" si="78"/>
        <v>0</v>
      </c>
      <c r="BD117" s="118">
        <f t="shared" si="79"/>
        <v>0</v>
      </c>
    </row>
    <row r="118" spans="1:56" s="95" customFormat="1" x14ac:dyDescent="0.4">
      <c r="A118" s="157" t="s">
        <v>2887</v>
      </c>
      <c r="B118" s="92" t="s">
        <v>2867</v>
      </c>
      <c r="C118" s="122" t="s">
        <v>2880</v>
      </c>
      <c r="D118" s="188" t="s">
        <v>2884</v>
      </c>
      <c r="E118" s="119">
        <v>10000</v>
      </c>
      <c r="F118" s="118">
        <f t="shared" si="114"/>
        <v>6000</v>
      </c>
      <c r="G118" s="119">
        <f t="shared" si="115"/>
        <v>6600</v>
      </c>
      <c r="H118" s="124">
        <v>60</v>
      </c>
      <c r="I118" s="275" t="s">
        <v>2879</v>
      </c>
      <c r="J118" s="118">
        <v>1</v>
      </c>
      <c r="K118" s="325" t="s">
        <v>2331</v>
      </c>
      <c r="L118" s="221" t="s">
        <v>2886</v>
      </c>
      <c r="M118" s="695" t="s">
        <v>111</v>
      </c>
      <c r="N118" s="331" t="s">
        <v>3152</v>
      </c>
      <c r="O118" s="428"/>
      <c r="P118" s="795"/>
      <c r="Q118" s="337"/>
      <c r="R118" s="428"/>
      <c r="S118" s="111">
        <v>0</v>
      </c>
      <c r="T118" s="127">
        <f t="shared" si="130"/>
        <v>0</v>
      </c>
      <c r="U118" s="118">
        <f t="shared" si="131"/>
        <v>0</v>
      </c>
      <c r="V118" s="127">
        <f t="shared" si="132"/>
        <v>0</v>
      </c>
      <c r="W118" s="118">
        <f t="shared" si="133"/>
        <v>0</v>
      </c>
      <c r="X118" s="127">
        <f t="shared" si="134"/>
        <v>0</v>
      </c>
      <c r="Y118" s="118">
        <f t="shared" si="135"/>
        <v>0</v>
      </c>
      <c r="Z118" s="119">
        <f t="shared" si="136"/>
        <v>0</v>
      </c>
      <c r="AA118" s="111">
        <f t="shared" si="137"/>
        <v>0</v>
      </c>
      <c r="AB118" s="119">
        <f t="shared" si="138"/>
        <v>0</v>
      </c>
      <c r="AC118" s="786">
        <v>1</v>
      </c>
      <c r="AD118" s="128">
        <f t="shared" si="139"/>
        <v>6000</v>
      </c>
      <c r="AE118" s="664">
        <f t="shared" si="140"/>
        <v>6600</v>
      </c>
      <c r="AF118" s="756">
        <v>0</v>
      </c>
      <c r="AG118" s="118">
        <f t="shared" si="83"/>
        <v>0</v>
      </c>
      <c r="AH118" s="118">
        <f t="shared" si="84"/>
        <v>0</v>
      </c>
      <c r="AI118" s="127">
        <f t="shared" si="85"/>
        <v>0</v>
      </c>
      <c r="AJ118" s="397">
        <f t="shared" si="86"/>
        <v>0</v>
      </c>
      <c r="AK118" s="397">
        <f t="shared" si="87"/>
        <v>0</v>
      </c>
      <c r="AL118" s="118">
        <f t="shared" si="88"/>
        <v>0</v>
      </c>
      <c r="AM118" s="127">
        <f t="shared" si="89"/>
        <v>0</v>
      </c>
      <c r="AN118" s="95">
        <f t="shared" si="80"/>
        <v>0</v>
      </c>
      <c r="AO118" s="95">
        <f t="shared" si="81"/>
        <v>0</v>
      </c>
      <c r="AP118" s="397">
        <f t="shared" si="65"/>
        <v>0</v>
      </c>
      <c r="AQ118" s="118">
        <f t="shared" si="66"/>
        <v>0</v>
      </c>
      <c r="AR118" s="397">
        <f t="shared" si="67"/>
        <v>0</v>
      </c>
      <c r="AS118" s="118">
        <f t="shared" si="68"/>
        <v>0</v>
      </c>
      <c r="AT118" s="118">
        <f t="shared" si="69"/>
        <v>0</v>
      </c>
      <c r="AU118" s="127">
        <f t="shared" si="70"/>
        <v>0</v>
      </c>
      <c r="AV118" s="397">
        <f t="shared" si="71"/>
        <v>0</v>
      </c>
      <c r="AW118" s="118">
        <f t="shared" si="72"/>
        <v>0</v>
      </c>
      <c r="AX118" s="118">
        <f t="shared" si="73"/>
        <v>0</v>
      </c>
      <c r="AY118" s="127">
        <f t="shared" si="74"/>
        <v>0</v>
      </c>
      <c r="AZ118" s="397">
        <f t="shared" si="75"/>
        <v>0</v>
      </c>
      <c r="BA118" s="127">
        <f t="shared" si="76"/>
        <v>0</v>
      </c>
      <c r="BB118" s="397">
        <f t="shared" si="77"/>
        <v>0</v>
      </c>
      <c r="BC118" s="127">
        <f t="shared" si="78"/>
        <v>0</v>
      </c>
      <c r="BD118" s="118">
        <f t="shared" si="79"/>
        <v>0</v>
      </c>
    </row>
    <row r="119" spans="1:56" s="470" customFormat="1" x14ac:dyDescent="0.4">
      <c r="A119" s="595" t="s">
        <v>2808</v>
      </c>
      <c r="B119" s="447" t="s">
        <v>2868</v>
      </c>
      <c r="C119" s="626" t="s">
        <v>2880</v>
      </c>
      <c r="D119" s="594" t="s">
        <v>2903</v>
      </c>
      <c r="E119" s="475">
        <v>26000</v>
      </c>
      <c r="F119" s="469">
        <f t="shared" ref="F119:F130" si="141">E119*H119/100</f>
        <v>15600</v>
      </c>
      <c r="G119" s="475">
        <f>ROUND(F119*1.1,1)</f>
        <v>17160</v>
      </c>
      <c r="H119" s="29">
        <v>60</v>
      </c>
      <c r="I119" s="291" t="s">
        <v>2879</v>
      </c>
      <c r="J119" s="469">
        <v>1</v>
      </c>
      <c r="K119" s="629" t="s">
        <v>2904</v>
      </c>
      <c r="L119" s="622"/>
      <c r="M119" s="627"/>
      <c r="N119" s="797"/>
      <c r="O119" s="403"/>
      <c r="P119" s="489"/>
      <c r="Q119" s="406"/>
      <c r="R119" s="403"/>
      <c r="S119" s="442">
        <v>0</v>
      </c>
      <c r="T119" s="474">
        <f t="shared" si="119"/>
        <v>0</v>
      </c>
      <c r="U119" s="469">
        <f t="shared" si="120"/>
        <v>0</v>
      </c>
      <c r="V119" s="474">
        <f t="shared" si="121"/>
        <v>0</v>
      </c>
      <c r="W119" s="469">
        <f t="shared" si="122"/>
        <v>0</v>
      </c>
      <c r="X119" s="474">
        <f t="shared" si="123"/>
        <v>0</v>
      </c>
      <c r="Y119" s="469">
        <f t="shared" si="124"/>
        <v>0</v>
      </c>
      <c r="Z119" s="475">
        <f t="shared" si="125"/>
        <v>0</v>
      </c>
      <c r="AA119" s="442">
        <f t="shared" si="126"/>
        <v>0</v>
      </c>
      <c r="AB119" s="475">
        <f t="shared" si="127"/>
        <v>0</v>
      </c>
      <c r="AC119" s="684">
        <v>1</v>
      </c>
      <c r="AD119" s="471">
        <f t="shared" si="128"/>
        <v>15600</v>
      </c>
      <c r="AE119" s="762">
        <f t="shared" si="129"/>
        <v>17160</v>
      </c>
      <c r="AF119" s="819">
        <f t="shared" si="82"/>
        <v>1</v>
      </c>
      <c r="AG119" s="469">
        <f t="shared" si="83"/>
        <v>15600</v>
      </c>
      <c r="AH119" s="469">
        <f t="shared" si="84"/>
        <v>1</v>
      </c>
      <c r="AI119" s="474">
        <f t="shared" si="85"/>
        <v>15600</v>
      </c>
      <c r="AJ119" s="588">
        <f t="shared" si="86"/>
        <v>1</v>
      </c>
      <c r="AK119" s="588">
        <f t="shared" si="87"/>
        <v>15600</v>
      </c>
      <c r="AL119" s="469">
        <f t="shared" si="88"/>
        <v>1</v>
      </c>
      <c r="AM119" s="474">
        <f t="shared" si="89"/>
        <v>15600</v>
      </c>
      <c r="AN119" s="470">
        <f t="shared" si="80"/>
        <v>1</v>
      </c>
      <c r="AO119" s="470">
        <f t="shared" si="81"/>
        <v>15600</v>
      </c>
      <c r="AP119" s="588">
        <f t="shared" si="65"/>
        <v>1</v>
      </c>
      <c r="AQ119" s="469">
        <f t="shared" si="66"/>
        <v>15600</v>
      </c>
      <c r="AR119" s="588">
        <f t="shared" si="67"/>
        <v>1</v>
      </c>
      <c r="AS119" s="469">
        <f t="shared" si="68"/>
        <v>15600</v>
      </c>
      <c r="AT119" s="469">
        <f t="shared" si="69"/>
        <v>1</v>
      </c>
      <c r="AU119" s="474">
        <f t="shared" si="70"/>
        <v>15600</v>
      </c>
      <c r="AV119" s="588">
        <f t="shared" si="71"/>
        <v>1</v>
      </c>
      <c r="AW119" s="469">
        <f t="shared" si="72"/>
        <v>15600</v>
      </c>
      <c r="AX119" s="469">
        <f t="shared" si="73"/>
        <v>1</v>
      </c>
      <c r="AY119" s="474">
        <f t="shared" si="74"/>
        <v>15600</v>
      </c>
      <c r="AZ119" s="588">
        <f t="shared" si="75"/>
        <v>1</v>
      </c>
      <c r="BA119" s="474">
        <f t="shared" si="76"/>
        <v>15600</v>
      </c>
      <c r="BB119" s="588">
        <f t="shared" si="77"/>
        <v>1</v>
      </c>
      <c r="BC119" s="474">
        <f t="shared" si="78"/>
        <v>15600</v>
      </c>
      <c r="BD119" s="469">
        <f t="shared" si="79"/>
        <v>17160</v>
      </c>
    </row>
    <row r="120" spans="1:56" s="470" customFormat="1" x14ac:dyDescent="0.4">
      <c r="A120" s="595" t="s">
        <v>2808</v>
      </c>
      <c r="B120" s="447" t="s">
        <v>2869</v>
      </c>
      <c r="C120" s="626" t="s">
        <v>2880</v>
      </c>
      <c r="D120" s="594" t="s">
        <v>2898</v>
      </c>
      <c r="E120" s="475">
        <v>26000</v>
      </c>
      <c r="F120" s="469">
        <f t="shared" si="141"/>
        <v>15600</v>
      </c>
      <c r="G120" s="475">
        <f t="shared" ref="G120:G130" si="142">ROUND(F120*1.1,1)</f>
        <v>17160</v>
      </c>
      <c r="H120" s="29">
        <v>60</v>
      </c>
      <c r="I120" s="291" t="s">
        <v>2879</v>
      </c>
      <c r="J120" s="469">
        <v>2</v>
      </c>
      <c r="K120" s="629" t="s">
        <v>2904</v>
      </c>
      <c r="L120" s="622"/>
      <c r="M120" s="627"/>
      <c r="N120" s="797"/>
      <c r="O120" s="403"/>
      <c r="P120" s="489"/>
      <c r="Q120" s="406"/>
      <c r="R120" s="403"/>
      <c r="S120" s="442">
        <v>0</v>
      </c>
      <c r="T120" s="474">
        <f t="shared" si="119"/>
        <v>0</v>
      </c>
      <c r="U120" s="469">
        <f t="shared" si="120"/>
        <v>0</v>
      </c>
      <c r="V120" s="474">
        <f t="shared" si="121"/>
        <v>0</v>
      </c>
      <c r="W120" s="469">
        <f t="shared" si="122"/>
        <v>0</v>
      </c>
      <c r="X120" s="474">
        <f t="shared" si="123"/>
        <v>0</v>
      </c>
      <c r="Y120" s="469">
        <f t="shared" si="124"/>
        <v>0</v>
      </c>
      <c r="Z120" s="475">
        <f t="shared" si="125"/>
        <v>0</v>
      </c>
      <c r="AA120" s="442">
        <f t="shared" si="126"/>
        <v>0</v>
      </c>
      <c r="AB120" s="475">
        <f t="shared" si="127"/>
        <v>0</v>
      </c>
      <c r="AC120" s="684">
        <v>2</v>
      </c>
      <c r="AD120" s="471">
        <f t="shared" si="128"/>
        <v>31200</v>
      </c>
      <c r="AE120" s="762">
        <f t="shared" si="129"/>
        <v>34320</v>
      </c>
      <c r="AF120" s="819">
        <f t="shared" si="82"/>
        <v>2</v>
      </c>
      <c r="AG120" s="469">
        <f t="shared" si="83"/>
        <v>31200</v>
      </c>
      <c r="AH120" s="469">
        <f t="shared" si="84"/>
        <v>2</v>
      </c>
      <c r="AI120" s="474">
        <f t="shared" si="85"/>
        <v>31200</v>
      </c>
      <c r="AJ120" s="588">
        <f t="shared" si="86"/>
        <v>2</v>
      </c>
      <c r="AK120" s="588">
        <f t="shared" si="87"/>
        <v>31200</v>
      </c>
      <c r="AL120" s="469">
        <f t="shared" si="88"/>
        <v>2</v>
      </c>
      <c r="AM120" s="474">
        <f t="shared" si="89"/>
        <v>31200</v>
      </c>
      <c r="AN120" s="470">
        <f t="shared" si="80"/>
        <v>2</v>
      </c>
      <c r="AO120" s="470">
        <f t="shared" si="81"/>
        <v>31200</v>
      </c>
      <c r="AP120" s="588">
        <f t="shared" si="65"/>
        <v>2</v>
      </c>
      <c r="AQ120" s="469">
        <f t="shared" si="66"/>
        <v>31200</v>
      </c>
      <c r="AR120" s="588">
        <f t="shared" si="67"/>
        <v>2</v>
      </c>
      <c r="AS120" s="469">
        <f t="shared" si="68"/>
        <v>31200</v>
      </c>
      <c r="AT120" s="469">
        <f t="shared" si="69"/>
        <v>2</v>
      </c>
      <c r="AU120" s="474">
        <f t="shared" si="70"/>
        <v>31200</v>
      </c>
      <c r="AV120" s="588">
        <f t="shared" si="71"/>
        <v>2</v>
      </c>
      <c r="AW120" s="469">
        <f t="shared" si="72"/>
        <v>31200</v>
      </c>
      <c r="AX120" s="469">
        <f t="shared" si="73"/>
        <v>2</v>
      </c>
      <c r="AY120" s="474">
        <f t="shared" si="74"/>
        <v>31200</v>
      </c>
      <c r="AZ120" s="588">
        <f t="shared" si="75"/>
        <v>2</v>
      </c>
      <c r="BA120" s="474">
        <f t="shared" si="76"/>
        <v>31200</v>
      </c>
      <c r="BB120" s="588">
        <f t="shared" si="77"/>
        <v>2</v>
      </c>
      <c r="BC120" s="474">
        <f t="shared" si="78"/>
        <v>31200</v>
      </c>
      <c r="BD120" s="469">
        <f t="shared" si="79"/>
        <v>34320</v>
      </c>
    </row>
    <row r="121" spans="1:56" s="470" customFormat="1" x14ac:dyDescent="0.4">
      <c r="A121" s="595" t="s">
        <v>2808</v>
      </c>
      <c r="B121" s="447" t="s">
        <v>2870</v>
      </c>
      <c r="C121" s="626" t="s">
        <v>2880</v>
      </c>
      <c r="D121" s="594" t="s">
        <v>2902</v>
      </c>
      <c r="E121" s="475">
        <v>13000</v>
      </c>
      <c r="F121" s="469">
        <f t="shared" si="141"/>
        <v>7800</v>
      </c>
      <c r="G121" s="475">
        <f t="shared" si="142"/>
        <v>8580</v>
      </c>
      <c r="H121" s="29">
        <v>60</v>
      </c>
      <c r="I121" s="291" t="s">
        <v>2879</v>
      </c>
      <c r="J121" s="469">
        <v>3</v>
      </c>
      <c r="K121" s="629" t="s">
        <v>2904</v>
      </c>
      <c r="L121" s="622"/>
      <c r="M121" s="627"/>
      <c r="N121" s="797"/>
      <c r="O121" s="403"/>
      <c r="P121" s="489"/>
      <c r="Q121" s="406"/>
      <c r="R121" s="403"/>
      <c r="S121" s="442">
        <v>0</v>
      </c>
      <c r="T121" s="474">
        <f t="shared" si="119"/>
        <v>0</v>
      </c>
      <c r="U121" s="469">
        <f t="shared" si="120"/>
        <v>0</v>
      </c>
      <c r="V121" s="474">
        <f t="shared" si="121"/>
        <v>0</v>
      </c>
      <c r="W121" s="469">
        <f t="shared" si="122"/>
        <v>0</v>
      </c>
      <c r="X121" s="474">
        <f t="shared" si="123"/>
        <v>0</v>
      </c>
      <c r="Y121" s="469">
        <f t="shared" si="124"/>
        <v>0</v>
      </c>
      <c r="Z121" s="475">
        <f t="shared" si="125"/>
        <v>0</v>
      </c>
      <c r="AA121" s="442">
        <f t="shared" si="126"/>
        <v>0</v>
      </c>
      <c r="AB121" s="475">
        <f t="shared" si="127"/>
        <v>0</v>
      </c>
      <c r="AC121" s="684">
        <v>3</v>
      </c>
      <c r="AD121" s="471">
        <f t="shared" si="128"/>
        <v>23400</v>
      </c>
      <c r="AE121" s="762">
        <f t="shared" si="129"/>
        <v>25740</v>
      </c>
      <c r="AF121" s="819">
        <f t="shared" si="82"/>
        <v>3</v>
      </c>
      <c r="AG121" s="469">
        <f t="shared" si="83"/>
        <v>23400</v>
      </c>
      <c r="AH121" s="469">
        <f t="shared" si="84"/>
        <v>3</v>
      </c>
      <c r="AI121" s="474">
        <f t="shared" si="85"/>
        <v>23400</v>
      </c>
      <c r="AJ121" s="588">
        <f t="shared" si="86"/>
        <v>3</v>
      </c>
      <c r="AK121" s="588">
        <f t="shared" si="87"/>
        <v>23400</v>
      </c>
      <c r="AL121" s="469">
        <f t="shared" si="88"/>
        <v>3</v>
      </c>
      <c r="AM121" s="474">
        <f t="shared" si="89"/>
        <v>23400</v>
      </c>
      <c r="AN121" s="470">
        <f t="shared" si="80"/>
        <v>3</v>
      </c>
      <c r="AO121" s="470">
        <f t="shared" si="81"/>
        <v>23400</v>
      </c>
      <c r="AP121" s="588">
        <f t="shared" si="65"/>
        <v>3</v>
      </c>
      <c r="AQ121" s="469">
        <f t="shared" si="66"/>
        <v>23400</v>
      </c>
      <c r="AR121" s="588">
        <f t="shared" si="67"/>
        <v>3</v>
      </c>
      <c r="AS121" s="469">
        <f t="shared" si="68"/>
        <v>23400</v>
      </c>
      <c r="AT121" s="469">
        <f t="shared" si="69"/>
        <v>3</v>
      </c>
      <c r="AU121" s="474">
        <f t="shared" si="70"/>
        <v>23400</v>
      </c>
      <c r="AV121" s="588">
        <f t="shared" si="71"/>
        <v>3</v>
      </c>
      <c r="AW121" s="469">
        <f t="shared" si="72"/>
        <v>23400</v>
      </c>
      <c r="AX121" s="469">
        <f t="shared" si="73"/>
        <v>3</v>
      </c>
      <c r="AY121" s="474">
        <f t="shared" si="74"/>
        <v>23400</v>
      </c>
      <c r="AZ121" s="588">
        <f t="shared" si="75"/>
        <v>3</v>
      </c>
      <c r="BA121" s="474">
        <f t="shared" si="76"/>
        <v>23400</v>
      </c>
      <c r="BB121" s="588">
        <f t="shared" si="77"/>
        <v>3</v>
      </c>
      <c r="BC121" s="474">
        <f t="shared" si="78"/>
        <v>23400</v>
      </c>
      <c r="BD121" s="469">
        <f t="shared" si="79"/>
        <v>25740</v>
      </c>
    </row>
    <row r="122" spans="1:56" s="470" customFormat="1" x14ac:dyDescent="0.4">
      <c r="A122" s="595" t="s">
        <v>2808</v>
      </c>
      <c r="B122" s="447" t="s">
        <v>2871</v>
      </c>
      <c r="C122" s="626" t="s">
        <v>2880</v>
      </c>
      <c r="D122" s="594" t="s">
        <v>2899</v>
      </c>
      <c r="E122" s="475">
        <v>14000</v>
      </c>
      <c r="F122" s="469">
        <f t="shared" ref="F122:F125" si="143">E122*H122/100</f>
        <v>8400</v>
      </c>
      <c r="G122" s="475">
        <f t="shared" ref="G122:G125" si="144">ROUND(F122*1.1,1)</f>
        <v>9240</v>
      </c>
      <c r="H122" s="29">
        <v>60</v>
      </c>
      <c r="I122" s="291" t="s">
        <v>2879</v>
      </c>
      <c r="J122" s="469">
        <v>3</v>
      </c>
      <c r="K122" s="629" t="s">
        <v>2904</v>
      </c>
      <c r="L122" s="622"/>
      <c r="M122" s="627"/>
      <c r="N122" s="797" t="s">
        <v>2918</v>
      </c>
      <c r="O122" s="403"/>
      <c r="P122" s="489"/>
      <c r="Q122" s="406"/>
      <c r="R122" s="403"/>
      <c r="S122" s="442">
        <v>0</v>
      </c>
      <c r="T122" s="474">
        <f t="shared" ref="T122:T125" si="145">F122*S122</f>
        <v>0</v>
      </c>
      <c r="U122" s="469">
        <f t="shared" ref="U122:U125" si="146">S122</f>
        <v>0</v>
      </c>
      <c r="V122" s="474">
        <f t="shared" ref="V122:V125" si="147">F122*U122</f>
        <v>0</v>
      </c>
      <c r="W122" s="469">
        <f t="shared" ref="W122:W125" si="148">U122</f>
        <v>0</v>
      </c>
      <c r="X122" s="474">
        <f t="shared" ref="X122:X125" si="149">F122*W122</f>
        <v>0</v>
      </c>
      <c r="Y122" s="469">
        <f t="shared" ref="Y122:Y125" si="150">W122</f>
        <v>0</v>
      </c>
      <c r="Z122" s="475">
        <f t="shared" ref="Z122:Z125" si="151">F122*Y122</f>
        <v>0</v>
      </c>
      <c r="AA122" s="442">
        <f t="shared" ref="AA122:AA125" si="152">Y122</f>
        <v>0</v>
      </c>
      <c r="AB122" s="475">
        <f t="shared" ref="AB122:AB125" si="153">F122*AA122</f>
        <v>0</v>
      </c>
      <c r="AC122" s="684">
        <v>3</v>
      </c>
      <c r="AD122" s="471">
        <f t="shared" ref="AD122:AD125" si="154">F122*AC122</f>
        <v>25200</v>
      </c>
      <c r="AE122" s="762">
        <f t="shared" ref="AE122:AE125" si="155">G122*AC122</f>
        <v>27720</v>
      </c>
      <c r="AF122" s="819">
        <f t="shared" si="82"/>
        <v>3</v>
      </c>
      <c r="AG122" s="469">
        <f t="shared" si="83"/>
        <v>25200</v>
      </c>
      <c r="AH122" s="469">
        <f t="shared" si="84"/>
        <v>3</v>
      </c>
      <c r="AI122" s="474">
        <f t="shared" si="85"/>
        <v>25200</v>
      </c>
      <c r="AJ122" s="588">
        <f t="shared" si="86"/>
        <v>3</v>
      </c>
      <c r="AK122" s="588">
        <f t="shared" si="87"/>
        <v>25200</v>
      </c>
      <c r="AL122" s="469">
        <f t="shared" si="88"/>
        <v>3</v>
      </c>
      <c r="AM122" s="474">
        <f t="shared" si="89"/>
        <v>25200</v>
      </c>
      <c r="AN122" s="470">
        <f t="shared" si="80"/>
        <v>3</v>
      </c>
      <c r="AO122" s="470">
        <f t="shared" si="81"/>
        <v>25200</v>
      </c>
      <c r="AP122" s="588">
        <f t="shared" si="65"/>
        <v>3</v>
      </c>
      <c r="AQ122" s="469">
        <f t="shared" si="66"/>
        <v>25200</v>
      </c>
      <c r="AR122" s="588">
        <f t="shared" si="67"/>
        <v>3</v>
      </c>
      <c r="AS122" s="469">
        <f t="shared" si="68"/>
        <v>25200</v>
      </c>
      <c r="AT122" s="469">
        <f t="shared" si="69"/>
        <v>3</v>
      </c>
      <c r="AU122" s="474">
        <f t="shared" si="70"/>
        <v>25200</v>
      </c>
      <c r="AV122" s="588">
        <f t="shared" si="71"/>
        <v>3</v>
      </c>
      <c r="AW122" s="469">
        <f t="shared" si="72"/>
        <v>25200</v>
      </c>
      <c r="AX122" s="469">
        <f t="shared" si="73"/>
        <v>3</v>
      </c>
      <c r="AY122" s="474">
        <f t="shared" si="74"/>
        <v>25200</v>
      </c>
      <c r="AZ122" s="588">
        <f t="shared" si="75"/>
        <v>3</v>
      </c>
      <c r="BA122" s="474">
        <f t="shared" si="76"/>
        <v>25200</v>
      </c>
      <c r="BB122" s="588">
        <f t="shared" si="77"/>
        <v>3</v>
      </c>
      <c r="BC122" s="474">
        <f t="shared" si="78"/>
        <v>25200</v>
      </c>
      <c r="BD122" s="469">
        <f t="shared" si="79"/>
        <v>27720</v>
      </c>
    </row>
    <row r="123" spans="1:56" s="470" customFormat="1" x14ac:dyDescent="0.4">
      <c r="A123" s="595" t="s">
        <v>2808</v>
      </c>
      <c r="B123" s="447" t="s">
        <v>2872</v>
      </c>
      <c r="C123" s="626" t="s">
        <v>2880</v>
      </c>
      <c r="D123" s="594" t="s">
        <v>2900</v>
      </c>
      <c r="E123" s="475">
        <v>14000</v>
      </c>
      <c r="F123" s="469">
        <f t="shared" si="143"/>
        <v>8400</v>
      </c>
      <c r="G123" s="475">
        <f t="shared" si="144"/>
        <v>9240</v>
      </c>
      <c r="H123" s="29">
        <v>60</v>
      </c>
      <c r="I123" s="291" t="s">
        <v>2879</v>
      </c>
      <c r="J123" s="469">
        <v>2</v>
      </c>
      <c r="K123" s="629" t="s">
        <v>2904</v>
      </c>
      <c r="L123" s="622"/>
      <c r="M123" s="627"/>
      <c r="N123" s="284" t="s">
        <v>3186</v>
      </c>
      <c r="O123" s="403"/>
      <c r="P123" s="489"/>
      <c r="Q123" s="406"/>
      <c r="R123" s="403"/>
      <c r="S123" s="442">
        <v>0</v>
      </c>
      <c r="T123" s="474">
        <f t="shared" si="145"/>
        <v>0</v>
      </c>
      <c r="U123" s="469">
        <f t="shared" si="146"/>
        <v>0</v>
      </c>
      <c r="V123" s="474">
        <f t="shared" si="147"/>
        <v>0</v>
      </c>
      <c r="W123" s="469">
        <f t="shared" si="148"/>
        <v>0</v>
      </c>
      <c r="X123" s="474">
        <f t="shared" si="149"/>
        <v>0</v>
      </c>
      <c r="Y123" s="469">
        <f t="shared" si="150"/>
        <v>0</v>
      </c>
      <c r="Z123" s="475">
        <f t="shared" si="151"/>
        <v>0</v>
      </c>
      <c r="AA123" s="442">
        <f t="shared" si="152"/>
        <v>0</v>
      </c>
      <c r="AB123" s="475">
        <f t="shared" si="153"/>
        <v>0</v>
      </c>
      <c r="AC123" s="684">
        <v>2</v>
      </c>
      <c r="AD123" s="471">
        <f t="shared" si="154"/>
        <v>16800</v>
      </c>
      <c r="AE123" s="762">
        <f t="shared" si="155"/>
        <v>18480</v>
      </c>
      <c r="AF123" s="819">
        <f t="shared" si="82"/>
        <v>2</v>
      </c>
      <c r="AG123" s="469">
        <f t="shared" si="83"/>
        <v>16800</v>
      </c>
      <c r="AH123" s="469">
        <v>1</v>
      </c>
      <c r="AI123" s="474">
        <f t="shared" si="85"/>
        <v>8400</v>
      </c>
      <c r="AJ123" s="588">
        <f t="shared" si="86"/>
        <v>1</v>
      </c>
      <c r="AK123" s="588">
        <f t="shared" si="87"/>
        <v>8400</v>
      </c>
      <c r="AL123" s="469">
        <f t="shared" si="88"/>
        <v>1</v>
      </c>
      <c r="AM123" s="474">
        <f t="shared" si="89"/>
        <v>8400</v>
      </c>
      <c r="AN123" s="470">
        <f t="shared" si="80"/>
        <v>1</v>
      </c>
      <c r="AO123" s="470">
        <f t="shared" si="81"/>
        <v>8400</v>
      </c>
      <c r="AP123" s="588">
        <f t="shared" si="65"/>
        <v>1</v>
      </c>
      <c r="AQ123" s="469">
        <f t="shared" si="66"/>
        <v>8400</v>
      </c>
      <c r="AR123" s="588">
        <f t="shared" si="67"/>
        <v>1</v>
      </c>
      <c r="AS123" s="469">
        <f t="shared" si="68"/>
        <v>8400</v>
      </c>
      <c r="AT123" s="469">
        <f t="shared" si="69"/>
        <v>1</v>
      </c>
      <c r="AU123" s="474">
        <f t="shared" si="70"/>
        <v>8400</v>
      </c>
      <c r="AV123" s="588">
        <f t="shared" si="71"/>
        <v>1</v>
      </c>
      <c r="AW123" s="469">
        <f t="shared" si="72"/>
        <v>8400</v>
      </c>
      <c r="AX123" s="469">
        <f t="shared" si="73"/>
        <v>1</v>
      </c>
      <c r="AY123" s="474">
        <f t="shared" si="74"/>
        <v>8400</v>
      </c>
      <c r="AZ123" s="588">
        <f t="shared" si="75"/>
        <v>1</v>
      </c>
      <c r="BA123" s="474">
        <f t="shared" si="76"/>
        <v>8400</v>
      </c>
      <c r="BB123" s="588">
        <f t="shared" si="77"/>
        <v>1</v>
      </c>
      <c r="BC123" s="474">
        <f t="shared" si="78"/>
        <v>8400</v>
      </c>
      <c r="BD123" s="469">
        <f t="shared" si="79"/>
        <v>9240</v>
      </c>
    </row>
    <row r="124" spans="1:56" s="470" customFormat="1" x14ac:dyDescent="0.4">
      <c r="A124" s="595" t="s">
        <v>2808</v>
      </c>
      <c r="B124" s="447" t="s">
        <v>2890</v>
      </c>
      <c r="C124" s="626" t="s">
        <v>2880</v>
      </c>
      <c r="D124" s="618" t="s">
        <v>2901</v>
      </c>
      <c r="E124" s="475">
        <v>15000</v>
      </c>
      <c r="F124" s="469">
        <f t="shared" si="143"/>
        <v>9000</v>
      </c>
      <c r="G124" s="475">
        <f t="shared" si="144"/>
        <v>9900</v>
      </c>
      <c r="H124" s="29">
        <v>60</v>
      </c>
      <c r="I124" s="291" t="s">
        <v>2879</v>
      </c>
      <c r="J124" s="469">
        <v>1</v>
      </c>
      <c r="K124" s="629" t="s">
        <v>2904</v>
      </c>
      <c r="L124" s="622"/>
      <c r="M124" s="627"/>
      <c r="N124" s="797"/>
      <c r="O124" s="403"/>
      <c r="P124" s="489"/>
      <c r="Q124" s="406"/>
      <c r="R124" s="403"/>
      <c r="S124" s="442">
        <v>0</v>
      </c>
      <c r="T124" s="474">
        <f t="shared" si="145"/>
        <v>0</v>
      </c>
      <c r="U124" s="469">
        <f t="shared" si="146"/>
        <v>0</v>
      </c>
      <c r="V124" s="474">
        <f t="shared" si="147"/>
        <v>0</v>
      </c>
      <c r="W124" s="469">
        <f t="shared" si="148"/>
        <v>0</v>
      </c>
      <c r="X124" s="474">
        <f t="shared" si="149"/>
        <v>0</v>
      </c>
      <c r="Y124" s="469">
        <f t="shared" si="150"/>
        <v>0</v>
      </c>
      <c r="Z124" s="475">
        <f t="shared" si="151"/>
        <v>0</v>
      </c>
      <c r="AA124" s="442">
        <f t="shared" si="152"/>
        <v>0</v>
      </c>
      <c r="AB124" s="475">
        <f t="shared" si="153"/>
        <v>0</v>
      </c>
      <c r="AC124" s="684">
        <v>1</v>
      </c>
      <c r="AD124" s="471">
        <f t="shared" si="154"/>
        <v>9000</v>
      </c>
      <c r="AE124" s="762">
        <f t="shared" si="155"/>
        <v>9900</v>
      </c>
      <c r="AF124" s="819">
        <f t="shared" si="82"/>
        <v>1</v>
      </c>
      <c r="AG124" s="469">
        <f t="shared" si="83"/>
        <v>9000</v>
      </c>
      <c r="AH124" s="469">
        <f t="shared" si="84"/>
        <v>1</v>
      </c>
      <c r="AI124" s="474">
        <f t="shared" si="85"/>
        <v>9000</v>
      </c>
      <c r="AJ124" s="588">
        <f t="shared" si="86"/>
        <v>1</v>
      </c>
      <c r="AK124" s="588">
        <f t="shared" si="87"/>
        <v>9000</v>
      </c>
      <c r="AL124" s="469">
        <f t="shared" si="88"/>
        <v>1</v>
      </c>
      <c r="AM124" s="474">
        <f t="shared" si="89"/>
        <v>9000</v>
      </c>
      <c r="AN124" s="470">
        <f t="shared" si="80"/>
        <v>1</v>
      </c>
      <c r="AO124" s="470">
        <f t="shared" si="81"/>
        <v>9000</v>
      </c>
      <c r="AP124" s="588">
        <f t="shared" si="65"/>
        <v>1</v>
      </c>
      <c r="AQ124" s="469">
        <f t="shared" si="66"/>
        <v>9000</v>
      </c>
      <c r="AR124" s="588">
        <f t="shared" si="67"/>
        <v>1</v>
      </c>
      <c r="AS124" s="469">
        <f t="shared" si="68"/>
        <v>9000</v>
      </c>
      <c r="AT124" s="469">
        <f t="shared" si="69"/>
        <v>1</v>
      </c>
      <c r="AU124" s="474">
        <f t="shared" si="70"/>
        <v>9000</v>
      </c>
      <c r="AV124" s="588">
        <f t="shared" si="71"/>
        <v>1</v>
      </c>
      <c r="AW124" s="469">
        <f t="shared" si="72"/>
        <v>9000</v>
      </c>
      <c r="AX124" s="469">
        <f t="shared" si="73"/>
        <v>1</v>
      </c>
      <c r="AY124" s="474">
        <f t="shared" si="74"/>
        <v>9000</v>
      </c>
      <c r="AZ124" s="588">
        <f t="shared" si="75"/>
        <v>1</v>
      </c>
      <c r="BA124" s="474">
        <f t="shared" si="76"/>
        <v>9000</v>
      </c>
      <c r="BB124" s="588">
        <f t="shared" si="77"/>
        <v>1</v>
      </c>
      <c r="BC124" s="474">
        <f t="shared" si="78"/>
        <v>9000</v>
      </c>
      <c r="BD124" s="469">
        <f t="shared" si="79"/>
        <v>9900</v>
      </c>
    </row>
    <row r="125" spans="1:56" s="95" customFormat="1" x14ac:dyDescent="0.4">
      <c r="A125" s="157" t="s">
        <v>2912</v>
      </c>
      <c r="B125" s="92" t="s">
        <v>2891</v>
      </c>
      <c r="C125" s="122" t="s">
        <v>2524</v>
      </c>
      <c r="D125" s="188" t="s">
        <v>2910</v>
      </c>
      <c r="E125" s="119">
        <v>7200</v>
      </c>
      <c r="F125" s="118">
        <f t="shared" si="143"/>
        <v>4320</v>
      </c>
      <c r="G125" s="119">
        <f t="shared" si="144"/>
        <v>4752</v>
      </c>
      <c r="H125" s="124">
        <v>60</v>
      </c>
      <c r="I125" s="275" t="s">
        <v>2879</v>
      </c>
      <c r="J125" s="118">
        <v>1</v>
      </c>
      <c r="K125" s="325" t="s">
        <v>2331</v>
      </c>
      <c r="L125" s="221"/>
      <c r="M125" s="211" t="s">
        <v>111</v>
      </c>
      <c r="N125" s="331" t="s">
        <v>3190</v>
      </c>
      <c r="O125" s="803"/>
      <c r="P125" s="804"/>
      <c r="Q125" s="805"/>
      <c r="R125" s="803"/>
      <c r="S125" s="128">
        <v>0</v>
      </c>
      <c r="T125" s="806">
        <f t="shared" si="145"/>
        <v>0</v>
      </c>
      <c r="U125" s="807">
        <f t="shared" si="146"/>
        <v>0</v>
      </c>
      <c r="V125" s="806">
        <f t="shared" si="147"/>
        <v>0</v>
      </c>
      <c r="W125" s="807">
        <f t="shared" si="148"/>
        <v>0</v>
      </c>
      <c r="X125" s="806">
        <f t="shared" si="149"/>
        <v>0</v>
      </c>
      <c r="Y125" s="807">
        <f t="shared" si="150"/>
        <v>0</v>
      </c>
      <c r="Z125" s="808">
        <f t="shared" si="151"/>
        <v>0</v>
      </c>
      <c r="AA125" s="128">
        <f t="shared" si="152"/>
        <v>0</v>
      </c>
      <c r="AB125" s="808">
        <f t="shared" si="153"/>
        <v>0</v>
      </c>
      <c r="AC125" s="786">
        <v>1</v>
      </c>
      <c r="AD125" s="128">
        <f t="shared" si="154"/>
        <v>4320</v>
      </c>
      <c r="AE125" s="809">
        <f t="shared" si="155"/>
        <v>4752</v>
      </c>
      <c r="AF125" s="756">
        <f t="shared" si="82"/>
        <v>1</v>
      </c>
      <c r="AG125" s="118">
        <f t="shared" si="83"/>
        <v>4320</v>
      </c>
      <c r="AH125" s="118">
        <v>0</v>
      </c>
      <c r="AI125" s="127">
        <f t="shared" si="85"/>
        <v>0</v>
      </c>
      <c r="AJ125" s="397">
        <f t="shared" si="86"/>
        <v>0</v>
      </c>
      <c r="AK125" s="397">
        <f t="shared" si="87"/>
        <v>0</v>
      </c>
      <c r="AL125" s="118">
        <f t="shared" si="88"/>
        <v>0</v>
      </c>
      <c r="AM125" s="127">
        <f t="shared" si="89"/>
        <v>0</v>
      </c>
      <c r="AN125" s="95">
        <f t="shared" si="80"/>
        <v>0</v>
      </c>
      <c r="AO125" s="95">
        <f t="shared" si="81"/>
        <v>0</v>
      </c>
      <c r="AP125" s="397">
        <f t="shared" si="65"/>
        <v>0</v>
      </c>
      <c r="AQ125" s="118">
        <f t="shared" si="66"/>
        <v>0</v>
      </c>
      <c r="AR125" s="397">
        <f t="shared" si="67"/>
        <v>0</v>
      </c>
      <c r="AS125" s="118">
        <f t="shared" si="68"/>
        <v>0</v>
      </c>
      <c r="AT125" s="118">
        <f t="shared" si="69"/>
        <v>0</v>
      </c>
      <c r="AU125" s="127">
        <f t="shared" si="70"/>
        <v>0</v>
      </c>
      <c r="AV125" s="397">
        <f t="shared" si="71"/>
        <v>0</v>
      </c>
      <c r="AW125" s="118">
        <f t="shared" si="72"/>
        <v>0</v>
      </c>
      <c r="AX125" s="118">
        <f t="shared" si="73"/>
        <v>0</v>
      </c>
      <c r="AY125" s="127">
        <f t="shared" si="74"/>
        <v>0</v>
      </c>
      <c r="AZ125" s="397">
        <f t="shared" si="75"/>
        <v>0</v>
      </c>
      <c r="BA125" s="127">
        <f t="shared" si="76"/>
        <v>0</v>
      </c>
      <c r="BB125" s="397">
        <f t="shared" si="77"/>
        <v>0</v>
      </c>
      <c r="BC125" s="127">
        <f t="shared" si="78"/>
        <v>0</v>
      </c>
      <c r="BD125" s="118">
        <f t="shared" si="79"/>
        <v>0</v>
      </c>
    </row>
    <row r="126" spans="1:56" s="95" customFormat="1" x14ac:dyDescent="0.4">
      <c r="A126" s="157" t="s">
        <v>2905</v>
      </c>
      <c r="B126" s="92" t="s">
        <v>2892</v>
      </c>
      <c r="C126" s="122" t="s">
        <v>2906</v>
      </c>
      <c r="D126" s="188" t="s">
        <v>2907</v>
      </c>
      <c r="E126" s="119">
        <v>10000</v>
      </c>
      <c r="F126" s="118">
        <f>E126*H126/100</f>
        <v>6000</v>
      </c>
      <c r="G126" s="119">
        <f t="shared" si="142"/>
        <v>6600</v>
      </c>
      <c r="H126" s="124">
        <v>60</v>
      </c>
      <c r="I126" s="275" t="s">
        <v>2879</v>
      </c>
      <c r="J126" s="118">
        <v>1</v>
      </c>
      <c r="K126" s="325" t="s">
        <v>1844</v>
      </c>
      <c r="L126" s="221" t="s">
        <v>2909</v>
      </c>
      <c r="M126" s="211" t="s">
        <v>111</v>
      </c>
      <c r="N126" s="331" t="s">
        <v>3170</v>
      </c>
      <c r="O126" s="428"/>
      <c r="P126" s="795"/>
      <c r="Q126" s="337"/>
      <c r="R126" s="428"/>
      <c r="S126" s="111">
        <v>0</v>
      </c>
      <c r="T126" s="127">
        <f t="shared" si="119"/>
        <v>0</v>
      </c>
      <c r="U126" s="118">
        <f t="shared" si="120"/>
        <v>0</v>
      </c>
      <c r="V126" s="127">
        <f t="shared" si="121"/>
        <v>0</v>
      </c>
      <c r="W126" s="118">
        <f t="shared" si="122"/>
        <v>0</v>
      </c>
      <c r="X126" s="127">
        <f t="shared" si="123"/>
        <v>0</v>
      </c>
      <c r="Y126" s="118">
        <f t="shared" si="124"/>
        <v>0</v>
      </c>
      <c r="Z126" s="119">
        <f t="shared" si="125"/>
        <v>0</v>
      </c>
      <c r="AA126" s="111">
        <f t="shared" si="126"/>
        <v>0</v>
      </c>
      <c r="AB126" s="119">
        <f t="shared" si="127"/>
        <v>0</v>
      </c>
      <c r="AC126" s="786">
        <v>1</v>
      </c>
      <c r="AD126" s="128">
        <f t="shared" si="128"/>
        <v>6000</v>
      </c>
      <c r="AE126" s="664">
        <f t="shared" si="129"/>
        <v>6600</v>
      </c>
      <c r="AF126" s="756">
        <f t="shared" si="82"/>
        <v>1</v>
      </c>
      <c r="AG126" s="118">
        <f t="shared" si="83"/>
        <v>6000</v>
      </c>
      <c r="AH126" s="118">
        <v>0</v>
      </c>
      <c r="AI126" s="127">
        <f t="shared" si="85"/>
        <v>0</v>
      </c>
      <c r="AJ126" s="397">
        <f t="shared" si="86"/>
        <v>0</v>
      </c>
      <c r="AK126" s="397">
        <f t="shared" si="87"/>
        <v>0</v>
      </c>
      <c r="AL126" s="118">
        <f t="shared" si="88"/>
        <v>0</v>
      </c>
      <c r="AM126" s="127">
        <f t="shared" si="89"/>
        <v>0</v>
      </c>
      <c r="AN126" s="95">
        <f t="shared" si="80"/>
        <v>0</v>
      </c>
      <c r="AO126" s="95">
        <f t="shared" si="81"/>
        <v>0</v>
      </c>
      <c r="AP126" s="397">
        <f t="shared" si="65"/>
        <v>0</v>
      </c>
      <c r="AQ126" s="118">
        <f t="shared" si="66"/>
        <v>0</v>
      </c>
      <c r="AR126" s="397">
        <f t="shared" si="67"/>
        <v>0</v>
      </c>
      <c r="AS126" s="118">
        <f t="shared" si="68"/>
        <v>0</v>
      </c>
      <c r="AT126" s="118">
        <f t="shared" si="69"/>
        <v>0</v>
      </c>
      <c r="AU126" s="127">
        <f t="shared" si="70"/>
        <v>0</v>
      </c>
      <c r="AV126" s="397">
        <f t="shared" si="71"/>
        <v>0</v>
      </c>
      <c r="AW126" s="118">
        <f t="shared" si="72"/>
        <v>0</v>
      </c>
      <c r="AX126" s="118">
        <f t="shared" si="73"/>
        <v>0</v>
      </c>
      <c r="AY126" s="127">
        <f t="shared" si="74"/>
        <v>0</v>
      </c>
      <c r="AZ126" s="397">
        <f t="shared" si="75"/>
        <v>0</v>
      </c>
      <c r="BA126" s="127">
        <f t="shared" si="76"/>
        <v>0</v>
      </c>
      <c r="BB126" s="397">
        <f t="shared" si="77"/>
        <v>0</v>
      </c>
      <c r="BC126" s="127">
        <f t="shared" si="78"/>
        <v>0</v>
      </c>
      <c r="BD126" s="118">
        <f t="shared" si="79"/>
        <v>0</v>
      </c>
    </row>
    <row r="127" spans="1:56" s="95" customFormat="1" x14ac:dyDescent="0.4">
      <c r="A127" s="157" t="s">
        <v>2905</v>
      </c>
      <c r="B127" s="92" t="s">
        <v>2893</v>
      </c>
      <c r="C127" s="122" t="s">
        <v>2906</v>
      </c>
      <c r="D127" s="188" t="s">
        <v>2907</v>
      </c>
      <c r="E127" s="119">
        <v>6000</v>
      </c>
      <c r="F127" s="118">
        <f t="shared" si="141"/>
        <v>3600</v>
      </c>
      <c r="G127" s="119">
        <f t="shared" si="142"/>
        <v>3960</v>
      </c>
      <c r="H127" s="124">
        <v>60</v>
      </c>
      <c r="I127" s="275" t="s">
        <v>2879</v>
      </c>
      <c r="J127" s="118">
        <v>2</v>
      </c>
      <c r="K127" s="325" t="s">
        <v>1844</v>
      </c>
      <c r="L127" s="221" t="s">
        <v>2909</v>
      </c>
      <c r="M127" s="211" t="s">
        <v>111</v>
      </c>
      <c r="N127" s="331" t="s">
        <v>3170</v>
      </c>
      <c r="O127" s="428"/>
      <c r="P127" s="795"/>
      <c r="Q127" s="337"/>
      <c r="R127" s="428"/>
      <c r="S127" s="111">
        <v>0</v>
      </c>
      <c r="T127" s="127">
        <f t="shared" si="119"/>
        <v>0</v>
      </c>
      <c r="U127" s="118">
        <f t="shared" si="120"/>
        <v>0</v>
      </c>
      <c r="V127" s="127">
        <f t="shared" si="121"/>
        <v>0</v>
      </c>
      <c r="W127" s="118">
        <f t="shared" si="122"/>
        <v>0</v>
      </c>
      <c r="X127" s="127">
        <f t="shared" si="123"/>
        <v>0</v>
      </c>
      <c r="Y127" s="118">
        <f t="shared" si="124"/>
        <v>0</v>
      </c>
      <c r="Z127" s="119">
        <f t="shared" si="125"/>
        <v>0</v>
      </c>
      <c r="AA127" s="111">
        <f t="shared" si="126"/>
        <v>0</v>
      </c>
      <c r="AB127" s="119">
        <f t="shared" si="127"/>
        <v>0</v>
      </c>
      <c r="AC127" s="786">
        <v>2</v>
      </c>
      <c r="AD127" s="128">
        <f t="shared" si="128"/>
        <v>7200</v>
      </c>
      <c r="AE127" s="664">
        <f t="shared" si="129"/>
        <v>7920</v>
      </c>
      <c r="AF127" s="756">
        <f t="shared" si="82"/>
        <v>2</v>
      </c>
      <c r="AG127" s="118">
        <f t="shared" si="83"/>
        <v>7200</v>
      </c>
      <c r="AH127" s="118">
        <v>0</v>
      </c>
      <c r="AI127" s="127">
        <f t="shared" si="85"/>
        <v>0</v>
      </c>
      <c r="AJ127" s="397">
        <f t="shared" si="86"/>
        <v>0</v>
      </c>
      <c r="AK127" s="397">
        <f t="shared" si="87"/>
        <v>0</v>
      </c>
      <c r="AL127" s="118">
        <f t="shared" si="88"/>
        <v>0</v>
      </c>
      <c r="AM127" s="127">
        <f t="shared" si="89"/>
        <v>0</v>
      </c>
      <c r="AN127" s="95">
        <f t="shared" si="80"/>
        <v>0</v>
      </c>
      <c r="AO127" s="95">
        <f t="shared" si="81"/>
        <v>0</v>
      </c>
      <c r="AP127" s="397">
        <f t="shared" si="65"/>
        <v>0</v>
      </c>
      <c r="AQ127" s="118">
        <f t="shared" si="66"/>
        <v>0</v>
      </c>
      <c r="AR127" s="397">
        <f t="shared" si="67"/>
        <v>0</v>
      </c>
      <c r="AS127" s="118">
        <f t="shared" si="68"/>
        <v>0</v>
      </c>
      <c r="AT127" s="118">
        <f t="shared" si="69"/>
        <v>0</v>
      </c>
      <c r="AU127" s="127">
        <f t="shared" si="70"/>
        <v>0</v>
      </c>
      <c r="AV127" s="397">
        <f t="shared" si="71"/>
        <v>0</v>
      </c>
      <c r="AW127" s="118">
        <f t="shared" si="72"/>
        <v>0</v>
      </c>
      <c r="AX127" s="118">
        <f t="shared" si="73"/>
        <v>0</v>
      </c>
      <c r="AY127" s="127">
        <f t="shared" si="74"/>
        <v>0</v>
      </c>
      <c r="AZ127" s="397">
        <f t="shared" si="75"/>
        <v>0</v>
      </c>
      <c r="BA127" s="127">
        <f t="shared" si="76"/>
        <v>0</v>
      </c>
      <c r="BB127" s="397">
        <f t="shared" si="77"/>
        <v>0</v>
      </c>
      <c r="BC127" s="127">
        <f t="shared" si="78"/>
        <v>0</v>
      </c>
      <c r="BD127" s="118">
        <f t="shared" si="79"/>
        <v>0</v>
      </c>
    </row>
    <row r="128" spans="1:56" s="95" customFormat="1" x14ac:dyDescent="0.4">
      <c r="A128" s="157" t="s">
        <v>2905</v>
      </c>
      <c r="B128" s="92" t="s">
        <v>2894</v>
      </c>
      <c r="C128" s="122" t="s">
        <v>2906</v>
      </c>
      <c r="D128" s="188" t="s">
        <v>2907</v>
      </c>
      <c r="E128" s="119">
        <v>4200</v>
      </c>
      <c r="F128" s="118">
        <f t="shared" si="141"/>
        <v>2520</v>
      </c>
      <c r="G128" s="119">
        <f t="shared" si="142"/>
        <v>2772</v>
      </c>
      <c r="H128" s="124">
        <v>60</v>
      </c>
      <c r="I128" s="275" t="s">
        <v>2879</v>
      </c>
      <c r="J128" s="118">
        <v>6</v>
      </c>
      <c r="K128" s="325" t="s">
        <v>1844</v>
      </c>
      <c r="L128" s="221" t="s">
        <v>2909</v>
      </c>
      <c r="M128" s="211" t="s">
        <v>111</v>
      </c>
      <c r="N128" s="331" t="s">
        <v>3170</v>
      </c>
      <c r="O128" s="428"/>
      <c r="P128" s="795"/>
      <c r="Q128" s="337"/>
      <c r="R128" s="428"/>
      <c r="S128" s="111">
        <v>0</v>
      </c>
      <c r="T128" s="127">
        <f t="shared" si="119"/>
        <v>0</v>
      </c>
      <c r="U128" s="118">
        <f t="shared" si="120"/>
        <v>0</v>
      </c>
      <c r="V128" s="127">
        <f t="shared" si="121"/>
        <v>0</v>
      </c>
      <c r="W128" s="118">
        <f t="shared" si="122"/>
        <v>0</v>
      </c>
      <c r="X128" s="127">
        <f t="shared" si="123"/>
        <v>0</v>
      </c>
      <c r="Y128" s="118">
        <f t="shared" si="124"/>
        <v>0</v>
      </c>
      <c r="Z128" s="119">
        <f t="shared" si="125"/>
        <v>0</v>
      </c>
      <c r="AA128" s="111">
        <f t="shared" si="126"/>
        <v>0</v>
      </c>
      <c r="AB128" s="119">
        <f t="shared" si="127"/>
        <v>0</v>
      </c>
      <c r="AC128" s="786">
        <v>6</v>
      </c>
      <c r="AD128" s="128">
        <f t="shared" si="128"/>
        <v>15120</v>
      </c>
      <c r="AE128" s="664">
        <f t="shared" si="129"/>
        <v>16632</v>
      </c>
      <c r="AF128" s="756">
        <f t="shared" si="82"/>
        <v>6</v>
      </c>
      <c r="AG128" s="118">
        <f t="shared" si="83"/>
        <v>15120</v>
      </c>
      <c r="AH128" s="118">
        <v>0</v>
      </c>
      <c r="AI128" s="127">
        <f t="shared" si="85"/>
        <v>0</v>
      </c>
      <c r="AJ128" s="397">
        <f t="shared" si="86"/>
        <v>0</v>
      </c>
      <c r="AK128" s="397">
        <f t="shared" si="87"/>
        <v>0</v>
      </c>
      <c r="AL128" s="118">
        <f t="shared" si="88"/>
        <v>0</v>
      </c>
      <c r="AM128" s="127">
        <f t="shared" si="89"/>
        <v>0</v>
      </c>
      <c r="AN128" s="95">
        <f t="shared" si="80"/>
        <v>0</v>
      </c>
      <c r="AO128" s="95">
        <f t="shared" si="81"/>
        <v>0</v>
      </c>
      <c r="AP128" s="397">
        <f t="shared" si="65"/>
        <v>0</v>
      </c>
      <c r="AQ128" s="118">
        <f t="shared" si="66"/>
        <v>0</v>
      </c>
      <c r="AR128" s="397">
        <f t="shared" si="67"/>
        <v>0</v>
      </c>
      <c r="AS128" s="118">
        <f t="shared" si="68"/>
        <v>0</v>
      </c>
      <c r="AT128" s="118">
        <f t="shared" si="69"/>
        <v>0</v>
      </c>
      <c r="AU128" s="127">
        <f t="shared" si="70"/>
        <v>0</v>
      </c>
      <c r="AV128" s="397">
        <f t="shared" si="71"/>
        <v>0</v>
      </c>
      <c r="AW128" s="118">
        <f t="shared" si="72"/>
        <v>0</v>
      </c>
      <c r="AX128" s="118">
        <f t="shared" si="73"/>
        <v>0</v>
      </c>
      <c r="AY128" s="127">
        <f t="shared" si="74"/>
        <v>0</v>
      </c>
      <c r="AZ128" s="397">
        <f t="shared" si="75"/>
        <v>0</v>
      </c>
      <c r="BA128" s="127">
        <f t="shared" si="76"/>
        <v>0</v>
      </c>
      <c r="BB128" s="397">
        <f t="shared" si="77"/>
        <v>0</v>
      </c>
      <c r="BC128" s="127">
        <f t="shared" si="78"/>
        <v>0</v>
      </c>
      <c r="BD128" s="118">
        <f t="shared" si="79"/>
        <v>0</v>
      </c>
    </row>
    <row r="129" spans="1:56" s="95" customFormat="1" x14ac:dyDescent="0.4">
      <c r="A129" s="157" t="s">
        <v>2905</v>
      </c>
      <c r="B129" s="92" t="s">
        <v>2895</v>
      </c>
      <c r="C129" s="122" t="s">
        <v>2906</v>
      </c>
      <c r="D129" s="188" t="s">
        <v>2907</v>
      </c>
      <c r="E129" s="119">
        <v>4000</v>
      </c>
      <c r="F129" s="118">
        <f t="shared" si="141"/>
        <v>2400</v>
      </c>
      <c r="G129" s="119">
        <f t="shared" si="142"/>
        <v>2640</v>
      </c>
      <c r="H129" s="124">
        <v>60</v>
      </c>
      <c r="I129" s="275" t="s">
        <v>2879</v>
      </c>
      <c r="J129" s="118">
        <v>2</v>
      </c>
      <c r="K129" s="325" t="s">
        <v>1844</v>
      </c>
      <c r="L129" s="221" t="s">
        <v>2911</v>
      </c>
      <c r="M129" s="695" t="s">
        <v>111</v>
      </c>
      <c r="N129" s="331" t="s">
        <v>3156</v>
      </c>
      <c r="O129" s="428"/>
      <c r="P129" s="795"/>
      <c r="Q129" s="337"/>
      <c r="R129" s="428"/>
      <c r="S129" s="111">
        <v>0</v>
      </c>
      <c r="T129" s="127">
        <f t="shared" si="119"/>
        <v>0</v>
      </c>
      <c r="U129" s="118">
        <f t="shared" si="120"/>
        <v>0</v>
      </c>
      <c r="V129" s="127">
        <f t="shared" si="121"/>
        <v>0</v>
      </c>
      <c r="W129" s="118">
        <f t="shared" si="122"/>
        <v>0</v>
      </c>
      <c r="X129" s="127">
        <f t="shared" si="123"/>
        <v>0</v>
      </c>
      <c r="Y129" s="118">
        <f t="shared" si="124"/>
        <v>0</v>
      </c>
      <c r="Z129" s="119">
        <f t="shared" si="125"/>
        <v>0</v>
      </c>
      <c r="AA129" s="111">
        <f t="shared" si="126"/>
        <v>0</v>
      </c>
      <c r="AB129" s="119">
        <f t="shared" si="127"/>
        <v>0</v>
      </c>
      <c r="AC129" s="786">
        <v>2</v>
      </c>
      <c r="AD129" s="128">
        <f t="shared" si="128"/>
        <v>4800</v>
      </c>
      <c r="AE129" s="664">
        <f t="shared" si="129"/>
        <v>5280</v>
      </c>
      <c r="AF129" s="756">
        <v>0</v>
      </c>
      <c r="AG129" s="118">
        <f t="shared" si="83"/>
        <v>0</v>
      </c>
      <c r="AH129" s="118">
        <f t="shared" si="84"/>
        <v>0</v>
      </c>
      <c r="AI129" s="127">
        <f t="shared" si="85"/>
        <v>0</v>
      </c>
      <c r="AJ129" s="397">
        <f t="shared" si="86"/>
        <v>0</v>
      </c>
      <c r="AK129" s="397">
        <f t="shared" si="87"/>
        <v>0</v>
      </c>
      <c r="AL129" s="118">
        <f t="shared" si="88"/>
        <v>0</v>
      </c>
      <c r="AM129" s="127">
        <f t="shared" si="89"/>
        <v>0</v>
      </c>
      <c r="AN129" s="95">
        <f t="shared" si="80"/>
        <v>0</v>
      </c>
      <c r="AO129" s="95">
        <f t="shared" si="81"/>
        <v>0</v>
      </c>
      <c r="AP129" s="397">
        <f t="shared" si="65"/>
        <v>0</v>
      </c>
      <c r="AQ129" s="118">
        <f t="shared" si="66"/>
        <v>0</v>
      </c>
      <c r="AR129" s="397">
        <f t="shared" si="67"/>
        <v>0</v>
      </c>
      <c r="AS129" s="118">
        <f t="shared" si="68"/>
        <v>0</v>
      </c>
      <c r="AT129" s="118">
        <f t="shared" si="69"/>
        <v>0</v>
      </c>
      <c r="AU129" s="127">
        <f t="shared" si="70"/>
        <v>0</v>
      </c>
      <c r="AV129" s="397">
        <f t="shared" si="71"/>
        <v>0</v>
      </c>
      <c r="AW129" s="118">
        <f t="shared" si="72"/>
        <v>0</v>
      </c>
      <c r="AX129" s="118">
        <f t="shared" si="73"/>
        <v>0</v>
      </c>
      <c r="AY129" s="127">
        <f t="shared" si="74"/>
        <v>0</v>
      </c>
      <c r="AZ129" s="397">
        <f t="shared" si="75"/>
        <v>0</v>
      </c>
      <c r="BA129" s="127">
        <f t="shared" si="76"/>
        <v>0</v>
      </c>
      <c r="BB129" s="397">
        <f t="shared" si="77"/>
        <v>0</v>
      </c>
      <c r="BC129" s="127">
        <f t="shared" si="78"/>
        <v>0</v>
      </c>
      <c r="BD129" s="118">
        <f t="shared" si="79"/>
        <v>0</v>
      </c>
    </row>
    <row r="130" spans="1:56" s="95" customFormat="1" x14ac:dyDescent="0.4">
      <c r="A130" s="157" t="s">
        <v>2905</v>
      </c>
      <c r="B130" s="92" t="s">
        <v>2896</v>
      </c>
      <c r="C130" s="122" t="s">
        <v>2906</v>
      </c>
      <c r="D130" s="188" t="s">
        <v>2907</v>
      </c>
      <c r="E130" s="119">
        <v>4800</v>
      </c>
      <c r="F130" s="118">
        <f t="shared" si="141"/>
        <v>2880</v>
      </c>
      <c r="G130" s="119">
        <f t="shared" si="142"/>
        <v>3168</v>
      </c>
      <c r="H130" s="124">
        <v>60</v>
      </c>
      <c r="I130" s="275" t="s">
        <v>2879</v>
      </c>
      <c r="J130" s="118">
        <v>2</v>
      </c>
      <c r="K130" s="325" t="s">
        <v>1844</v>
      </c>
      <c r="L130" s="221" t="s">
        <v>2911</v>
      </c>
      <c r="M130" s="695" t="s">
        <v>111</v>
      </c>
      <c r="N130" s="331" t="s">
        <v>3156</v>
      </c>
      <c r="O130" s="428"/>
      <c r="P130" s="795"/>
      <c r="Q130" s="337"/>
      <c r="R130" s="428"/>
      <c r="S130" s="111">
        <v>0</v>
      </c>
      <c r="T130" s="127">
        <f t="shared" si="119"/>
        <v>0</v>
      </c>
      <c r="U130" s="118">
        <f t="shared" si="120"/>
        <v>0</v>
      </c>
      <c r="V130" s="127">
        <f t="shared" si="121"/>
        <v>0</v>
      </c>
      <c r="W130" s="118">
        <f t="shared" si="122"/>
        <v>0</v>
      </c>
      <c r="X130" s="127">
        <f t="shared" si="123"/>
        <v>0</v>
      </c>
      <c r="Y130" s="118">
        <f t="shared" si="124"/>
        <v>0</v>
      </c>
      <c r="Z130" s="119">
        <f t="shared" si="125"/>
        <v>0</v>
      </c>
      <c r="AA130" s="111">
        <f t="shared" si="126"/>
        <v>0</v>
      </c>
      <c r="AB130" s="119">
        <f t="shared" si="127"/>
        <v>0</v>
      </c>
      <c r="AC130" s="786">
        <v>2</v>
      </c>
      <c r="AD130" s="128">
        <f t="shared" si="128"/>
        <v>5760</v>
      </c>
      <c r="AE130" s="664">
        <f t="shared" si="129"/>
        <v>6336</v>
      </c>
      <c r="AF130" s="756">
        <v>0</v>
      </c>
      <c r="AG130" s="118">
        <f t="shared" si="83"/>
        <v>0</v>
      </c>
      <c r="AH130" s="118">
        <f t="shared" si="84"/>
        <v>0</v>
      </c>
      <c r="AI130" s="127">
        <f t="shared" si="85"/>
        <v>0</v>
      </c>
      <c r="AJ130" s="397">
        <f t="shared" si="86"/>
        <v>0</v>
      </c>
      <c r="AK130" s="397">
        <f t="shared" si="87"/>
        <v>0</v>
      </c>
      <c r="AL130" s="118">
        <f t="shared" si="88"/>
        <v>0</v>
      </c>
      <c r="AM130" s="127">
        <f t="shared" si="89"/>
        <v>0</v>
      </c>
      <c r="AN130" s="95">
        <f t="shared" si="80"/>
        <v>0</v>
      </c>
      <c r="AO130" s="95">
        <f t="shared" si="81"/>
        <v>0</v>
      </c>
      <c r="AP130" s="397">
        <f t="shared" si="65"/>
        <v>0</v>
      </c>
      <c r="AQ130" s="118">
        <f t="shared" si="66"/>
        <v>0</v>
      </c>
      <c r="AR130" s="397">
        <f t="shared" si="67"/>
        <v>0</v>
      </c>
      <c r="AS130" s="118">
        <f t="shared" si="68"/>
        <v>0</v>
      </c>
      <c r="AT130" s="118">
        <f t="shared" si="69"/>
        <v>0</v>
      </c>
      <c r="AU130" s="127">
        <f t="shared" si="70"/>
        <v>0</v>
      </c>
      <c r="AV130" s="397">
        <f t="shared" si="71"/>
        <v>0</v>
      </c>
      <c r="AW130" s="118">
        <f t="shared" si="72"/>
        <v>0</v>
      </c>
      <c r="AX130" s="118">
        <f t="shared" si="73"/>
        <v>0</v>
      </c>
      <c r="AY130" s="127">
        <f t="shared" si="74"/>
        <v>0</v>
      </c>
      <c r="AZ130" s="397">
        <f t="shared" si="75"/>
        <v>0</v>
      </c>
      <c r="BA130" s="127">
        <f t="shared" si="76"/>
        <v>0</v>
      </c>
      <c r="BB130" s="397">
        <f t="shared" si="77"/>
        <v>0</v>
      </c>
      <c r="BC130" s="127">
        <f t="shared" si="78"/>
        <v>0</v>
      </c>
      <c r="BD130" s="118">
        <f t="shared" si="79"/>
        <v>0</v>
      </c>
    </row>
    <row r="131" spans="1:56" s="95" customFormat="1" ht="16.5" thickBot="1" x14ac:dyDescent="0.45">
      <c r="A131" s="481" t="s">
        <v>2914</v>
      </c>
      <c r="B131" s="182" t="s">
        <v>2897</v>
      </c>
      <c r="C131" s="499" t="s">
        <v>2915</v>
      </c>
      <c r="D131" s="500" t="s">
        <v>2916</v>
      </c>
      <c r="E131" s="216">
        <v>32000</v>
      </c>
      <c r="F131" s="215">
        <f t="shared" si="92"/>
        <v>19200</v>
      </c>
      <c r="G131" s="215">
        <f>ROUND(F131*1.08,1)</f>
        <v>20736</v>
      </c>
      <c r="H131" s="151">
        <v>60</v>
      </c>
      <c r="I131" s="276" t="s">
        <v>2917</v>
      </c>
      <c r="J131" s="215">
        <v>3</v>
      </c>
      <c r="K131" s="836" t="s">
        <v>2956</v>
      </c>
      <c r="L131" s="526"/>
      <c r="M131" s="844" t="s">
        <v>111</v>
      </c>
      <c r="N131" s="837" t="s">
        <v>2919</v>
      </c>
      <c r="O131" s="838" t="s">
        <v>3249</v>
      </c>
      <c r="P131" s="835" t="s">
        <v>3284</v>
      </c>
      <c r="Q131" s="839"/>
      <c r="R131" s="840"/>
      <c r="S131" s="196">
        <v>0</v>
      </c>
      <c r="T131" s="248">
        <f t="shared" si="105"/>
        <v>0</v>
      </c>
      <c r="U131" s="215">
        <f t="shared" si="109"/>
        <v>0</v>
      </c>
      <c r="V131" s="215">
        <f t="shared" si="106"/>
        <v>0</v>
      </c>
      <c r="W131" s="215">
        <f t="shared" si="110"/>
        <v>0</v>
      </c>
      <c r="X131" s="248">
        <f t="shared" si="107"/>
        <v>0</v>
      </c>
      <c r="Y131" s="215">
        <f t="shared" si="113"/>
        <v>0</v>
      </c>
      <c r="Z131" s="248">
        <f t="shared" si="108"/>
        <v>0</v>
      </c>
      <c r="AA131" s="196">
        <f t="shared" si="118"/>
        <v>0</v>
      </c>
      <c r="AB131" s="273">
        <f t="shared" ref="AB131" si="156">F131*AA131</f>
        <v>0</v>
      </c>
      <c r="AC131" s="841">
        <v>2</v>
      </c>
      <c r="AD131" s="842">
        <f t="shared" si="94"/>
        <v>38400</v>
      </c>
      <c r="AE131" s="271">
        <f>G131*AC131</f>
        <v>41472</v>
      </c>
      <c r="AF131" s="843">
        <f t="shared" si="82"/>
        <v>2</v>
      </c>
      <c r="AG131" s="215">
        <f t="shared" si="83"/>
        <v>38400</v>
      </c>
      <c r="AH131" s="215">
        <f t="shared" si="84"/>
        <v>2</v>
      </c>
      <c r="AI131" s="248">
        <f t="shared" si="85"/>
        <v>38400</v>
      </c>
      <c r="AJ131" s="273">
        <f t="shared" si="86"/>
        <v>2</v>
      </c>
      <c r="AK131" s="273">
        <f t="shared" si="87"/>
        <v>38400</v>
      </c>
      <c r="AL131" s="215">
        <v>1</v>
      </c>
      <c r="AM131" s="248">
        <f t="shared" si="89"/>
        <v>19200</v>
      </c>
      <c r="AN131" s="845">
        <v>0</v>
      </c>
      <c r="AO131" s="248">
        <f t="shared" si="81"/>
        <v>0</v>
      </c>
      <c r="AP131" s="273">
        <f t="shared" si="65"/>
        <v>0</v>
      </c>
      <c r="AQ131" s="215">
        <f t="shared" si="66"/>
        <v>0</v>
      </c>
      <c r="AR131" s="273">
        <f t="shared" si="67"/>
        <v>0</v>
      </c>
      <c r="AS131" s="215">
        <f t="shared" si="68"/>
        <v>0</v>
      </c>
      <c r="AT131" s="215">
        <f t="shared" si="69"/>
        <v>0</v>
      </c>
      <c r="AU131" s="248">
        <f t="shared" si="70"/>
        <v>0</v>
      </c>
      <c r="AV131" s="273">
        <f t="shared" si="71"/>
        <v>0</v>
      </c>
      <c r="AW131" s="215">
        <f t="shared" si="72"/>
        <v>0</v>
      </c>
      <c r="AX131" s="215">
        <f t="shared" si="73"/>
        <v>0</v>
      </c>
      <c r="AY131" s="248">
        <f t="shared" si="74"/>
        <v>0</v>
      </c>
      <c r="AZ131" s="273">
        <f t="shared" si="75"/>
        <v>0</v>
      </c>
      <c r="BA131" s="248">
        <f t="shared" si="76"/>
        <v>0</v>
      </c>
      <c r="BB131" s="273">
        <f t="shared" si="77"/>
        <v>0</v>
      </c>
      <c r="BC131" s="248">
        <f t="shared" si="78"/>
        <v>0</v>
      </c>
      <c r="BD131" s="215">
        <f t="shared" si="79"/>
        <v>0</v>
      </c>
    </row>
    <row r="132" spans="1:56" s="53" customFormat="1" x14ac:dyDescent="0.4">
      <c r="A132" s="10"/>
      <c r="B132" s="10"/>
      <c r="C132" s="80"/>
      <c r="D132" s="303"/>
      <c r="H132" s="10"/>
      <c r="I132" s="394"/>
      <c r="K132" s="504"/>
      <c r="L132" s="303"/>
      <c r="M132" s="10"/>
      <c r="N132" s="796"/>
      <c r="O132" s="400"/>
      <c r="P132" s="400"/>
      <c r="Q132" s="400"/>
      <c r="R132" s="400"/>
      <c r="S132" s="53">
        <f t="shared" ref="S132:AQ132" si="157">SUM(S4:S131)</f>
        <v>59</v>
      </c>
      <c r="T132" s="53">
        <f t="shared" si="157"/>
        <v>256950</v>
      </c>
      <c r="U132" s="53">
        <f t="shared" si="157"/>
        <v>84</v>
      </c>
      <c r="V132" s="120">
        <f t="shared" si="157"/>
        <v>367860</v>
      </c>
      <c r="W132" s="53">
        <f t="shared" si="157"/>
        <v>188</v>
      </c>
      <c r="X132" s="53">
        <f t="shared" si="157"/>
        <v>649160</v>
      </c>
      <c r="Y132" s="53">
        <f t="shared" si="157"/>
        <v>201</v>
      </c>
      <c r="Z132" s="53">
        <f t="shared" si="157"/>
        <v>796230</v>
      </c>
      <c r="AA132" s="120">
        <f t="shared" si="157"/>
        <v>223</v>
      </c>
      <c r="AB132" s="53">
        <f t="shared" si="157"/>
        <v>1029370</v>
      </c>
      <c r="AC132" s="53">
        <f t="shared" si="157"/>
        <v>231</v>
      </c>
      <c r="AD132" s="53">
        <f t="shared" si="157"/>
        <v>1078160</v>
      </c>
      <c r="AE132" s="53">
        <f t="shared" si="157"/>
        <v>1182183</v>
      </c>
      <c r="AF132" s="53">
        <f t="shared" si="157"/>
        <v>187</v>
      </c>
      <c r="AG132" s="53">
        <f t="shared" si="157"/>
        <v>908650</v>
      </c>
      <c r="AH132" s="53">
        <f t="shared" si="157"/>
        <v>170</v>
      </c>
      <c r="AI132" s="53">
        <f t="shared" si="157"/>
        <v>778810</v>
      </c>
      <c r="AJ132" s="53">
        <f t="shared" si="157"/>
        <v>157</v>
      </c>
      <c r="AK132" s="53">
        <f t="shared" si="157"/>
        <v>728860</v>
      </c>
      <c r="AL132" s="53">
        <f t="shared" si="157"/>
        <v>154</v>
      </c>
      <c r="AM132" s="53">
        <f t="shared" si="157"/>
        <v>707060</v>
      </c>
      <c r="AN132" s="53">
        <f t="shared" si="157"/>
        <v>150</v>
      </c>
      <c r="AO132" s="53">
        <f t="shared" si="157"/>
        <v>665860</v>
      </c>
      <c r="AP132" s="53">
        <f t="shared" si="157"/>
        <v>122</v>
      </c>
      <c r="AQ132" s="53">
        <f t="shared" si="157"/>
        <v>524330</v>
      </c>
      <c r="AR132" s="53">
        <f t="shared" ref="AR132:BC132" si="158">SUM(AR4:AR131)</f>
        <v>116</v>
      </c>
      <c r="AS132" s="53">
        <f t="shared" si="158"/>
        <v>494830</v>
      </c>
      <c r="AT132" s="53">
        <f t="shared" si="158"/>
        <v>116</v>
      </c>
      <c r="AU132" s="53">
        <f t="shared" si="158"/>
        <v>494830</v>
      </c>
      <c r="AV132" s="53">
        <f t="shared" si="158"/>
        <v>116</v>
      </c>
      <c r="AW132" s="53">
        <f t="shared" si="158"/>
        <v>494830</v>
      </c>
      <c r="AX132" s="53">
        <f t="shared" si="158"/>
        <v>116</v>
      </c>
      <c r="AY132" s="53">
        <f t="shared" si="158"/>
        <v>494830</v>
      </c>
      <c r="AZ132" s="53">
        <f t="shared" si="158"/>
        <v>116</v>
      </c>
      <c r="BA132" s="53">
        <f t="shared" si="158"/>
        <v>494830</v>
      </c>
      <c r="BB132" s="53">
        <f t="shared" si="158"/>
        <v>116</v>
      </c>
      <c r="BC132" s="53">
        <f t="shared" si="158"/>
        <v>494830</v>
      </c>
    </row>
  </sheetData>
  <mergeCells count="1">
    <mergeCell ref="N3:R3"/>
  </mergeCells>
  <phoneticPr fontId="1"/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C5504-28B5-45AA-B191-0FB39795606C}">
  <dimension ref="A1:BQ108"/>
  <sheetViews>
    <sheetView topLeftCell="A36" workbookViewId="0">
      <pane xSplit="18" topLeftCell="BC1" activePane="topRight" state="frozen"/>
      <selection pane="topRight" activeCell="H107" sqref="H107"/>
    </sheetView>
  </sheetViews>
  <sheetFormatPr defaultColWidth="7.875" defaultRowHeight="15.75" x14ac:dyDescent="0.4"/>
  <cols>
    <col min="1" max="1" width="9.625" style="10" customWidth="1"/>
    <col min="2" max="2" width="8.125" style="10" customWidth="1"/>
    <col min="3" max="3" width="10" style="80" customWidth="1"/>
    <col min="4" max="4" width="12.125" style="303" customWidth="1"/>
    <col min="5" max="6" width="8.125" style="4" customWidth="1"/>
    <col min="7" max="7" width="7.5" style="4" customWidth="1"/>
    <col min="8" max="8" width="5.5" style="20" customWidth="1"/>
    <col min="9" max="9" width="8" style="96" customWidth="1"/>
    <col min="10" max="10" width="6" style="4" customWidth="1"/>
    <col min="11" max="11" width="8.25" style="394" customWidth="1"/>
    <col min="12" max="12" width="7.625" style="303" customWidth="1"/>
    <col min="13" max="13" width="3" style="20" bestFit="1" customWidth="1"/>
    <col min="14" max="14" width="6" style="400" customWidth="1"/>
    <col min="15" max="18" width="6.625" style="400" customWidth="1"/>
    <col min="19" max="19" width="6.75" style="53" hidden="1" customWidth="1"/>
    <col min="20" max="20" width="7.875" style="4" hidden="1" customWidth="1"/>
    <col min="21" max="21" width="6.75" style="4" hidden="1" customWidth="1"/>
    <col min="22" max="22" width="7.875" style="4" hidden="1" customWidth="1"/>
    <col min="23" max="23" width="6.75" style="4" hidden="1" customWidth="1"/>
    <col min="24" max="24" width="7.875" style="4" hidden="1" customWidth="1"/>
    <col min="25" max="25" width="6.75" style="4" hidden="1" customWidth="1"/>
    <col min="26" max="26" width="7.875" style="4" hidden="1" customWidth="1"/>
    <col min="27" max="27" width="6.75" style="53" hidden="1" customWidth="1"/>
    <col min="28" max="28" width="7.875" style="4" hidden="1" customWidth="1"/>
    <col min="29" max="29" width="6.75" style="53" hidden="1" customWidth="1"/>
    <col min="30" max="30" width="7.875" style="101" hidden="1" customWidth="1"/>
    <col min="31" max="31" width="7.875" style="4" hidden="1" customWidth="1"/>
    <col min="32" max="32" width="6.75" style="4" hidden="1" customWidth="1"/>
    <col min="33" max="33" width="7.875" style="4" hidden="1" customWidth="1"/>
    <col min="34" max="34" width="6.75" style="4" hidden="1" customWidth="1"/>
    <col min="35" max="35" width="7.875" style="4" hidden="1" customWidth="1"/>
    <col min="36" max="36" width="6.75" style="4" hidden="1" customWidth="1"/>
    <col min="37" max="37" width="7.875" style="4" hidden="1" customWidth="1"/>
    <col min="38" max="38" width="6.75" style="4" hidden="1" customWidth="1"/>
    <col min="39" max="39" width="7.875" style="4" hidden="1" customWidth="1"/>
    <col min="40" max="40" width="6.75" style="4" hidden="1" customWidth="1"/>
    <col min="41" max="41" width="7.875" style="4" hidden="1" customWidth="1"/>
    <col min="42" max="42" width="6.75" style="4" customWidth="1"/>
    <col min="43" max="16384" width="7.875" style="4"/>
  </cols>
  <sheetData>
    <row r="1" spans="1:69" ht="25.5" x14ac:dyDescent="0.35">
      <c r="A1" s="305" t="s">
        <v>2058</v>
      </c>
      <c r="B1" s="7"/>
      <c r="S1" s="137" t="s">
        <v>1967</v>
      </c>
      <c r="U1" s="137" t="s">
        <v>1968</v>
      </c>
      <c r="W1" s="137" t="s">
        <v>1969</v>
      </c>
      <c r="Y1" s="137" t="s">
        <v>1970</v>
      </c>
      <c r="AA1" s="137" t="s">
        <v>1971</v>
      </c>
      <c r="AC1" s="137" t="s">
        <v>2235</v>
      </c>
      <c r="AF1" s="137" t="s">
        <v>2398</v>
      </c>
      <c r="AH1" s="137" t="s">
        <v>2399</v>
      </c>
      <c r="AJ1" s="137" t="s">
        <v>2400</v>
      </c>
      <c r="AL1" s="137" t="s">
        <v>2401</v>
      </c>
      <c r="AN1" s="137" t="s">
        <v>2402</v>
      </c>
      <c r="AP1" s="137" t="s">
        <v>2403</v>
      </c>
      <c r="AS1" s="58" t="s">
        <v>3124</v>
      </c>
      <c r="AU1" s="58" t="s">
        <v>3126</v>
      </c>
      <c r="AW1" s="58" t="s">
        <v>3128</v>
      </c>
      <c r="AY1" s="58" t="s">
        <v>3130</v>
      </c>
      <c r="BA1" s="58" t="s">
        <v>3134</v>
      </c>
      <c r="BC1" s="99" t="s">
        <v>3132</v>
      </c>
      <c r="BE1" s="58" t="s">
        <v>3286</v>
      </c>
      <c r="BG1" s="58" t="s">
        <v>3287</v>
      </c>
      <c r="BI1" s="58" t="s">
        <v>3288</v>
      </c>
      <c r="BK1" s="58" t="s">
        <v>3289</v>
      </c>
      <c r="BM1" s="58" t="s">
        <v>3290</v>
      </c>
      <c r="BO1" s="58" t="s">
        <v>3291</v>
      </c>
    </row>
    <row r="2" spans="1:69" ht="16.5" thickBot="1" x14ac:dyDescent="0.45">
      <c r="B2" s="10" t="s">
        <v>181</v>
      </c>
      <c r="S2" s="15" t="s">
        <v>343</v>
      </c>
      <c r="U2" s="136" t="s">
        <v>1171</v>
      </c>
      <c r="W2" s="136" t="s">
        <v>437</v>
      </c>
      <c r="Y2" s="136" t="s">
        <v>469</v>
      </c>
      <c r="AA2" s="15" t="s">
        <v>534</v>
      </c>
      <c r="AC2" s="15" t="s">
        <v>602</v>
      </c>
      <c r="AF2" s="15" t="s">
        <v>36</v>
      </c>
      <c r="AH2" s="15" t="s">
        <v>699</v>
      </c>
      <c r="AJ2" s="15" t="s">
        <v>35</v>
      </c>
      <c r="AL2" s="15" t="s">
        <v>700</v>
      </c>
      <c r="AN2" s="15" t="s">
        <v>701</v>
      </c>
      <c r="AP2" s="15" t="s">
        <v>363</v>
      </c>
      <c r="AS2" s="136" t="s">
        <v>3125</v>
      </c>
      <c r="AU2" s="136" t="s">
        <v>3127</v>
      </c>
      <c r="AW2" s="136" t="s">
        <v>3129</v>
      </c>
      <c r="AY2" s="136" t="s">
        <v>3131</v>
      </c>
      <c r="BA2" s="136" t="s">
        <v>3135</v>
      </c>
      <c r="BC2" s="81" t="s">
        <v>3133</v>
      </c>
      <c r="BE2" s="136" t="s">
        <v>36</v>
      </c>
      <c r="BG2" s="136" t="s">
        <v>699</v>
      </c>
      <c r="BI2" s="136" t="s">
        <v>35</v>
      </c>
      <c r="BK2" s="136" t="s">
        <v>700</v>
      </c>
      <c r="BM2" s="136" t="s">
        <v>701</v>
      </c>
      <c r="BO2" s="136" t="s">
        <v>363</v>
      </c>
    </row>
    <row r="3" spans="1:69" s="3" customFormat="1" x14ac:dyDescent="0.4">
      <c r="A3" s="77" t="s">
        <v>722</v>
      </c>
      <c r="B3" s="77" t="s">
        <v>161</v>
      </c>
      <c r="C3" s="23" t="s">
        <v>0</v>
      </c>
      <c r="D3" s="425" t="s">
        <v>1</v>
      </c>
      <c r="E3" s="3" t="s">
        <v>373</v>
      </c>
      <c r="F3" s="82" t="s">
        <v>374</v>
      </c>
      <c r="G3" s="82" t="s">
        <v>483</v>
      </c>
      <c r="H3" s="52" t="s">
        <v>368</v>
      </c>
      <c r="I3" s="97" t="s">
        <v>702</v>
      </c>
      <c r="J3" s="24" t="s">
        <v>703</v>
      </c>
      <c r="K3" s="425" t="s">
        <v>162</v>
      </c>
      <c r="L3" s="304" t="s">
        <v>167</v>
      </c>
      <c r="M3" s="24" t="s">
        <v>166</v>
      </c>
      <c r="N3" s="918" t="s">
        <v>164</v>
      </c>
      <c r="O3" s="919"/>
      <c r="P3" s="919"/>
      <c r="Q3" s="919"/>
      <c r="R3" s="919"/>
      <c r="S3" s="116" t="s">
        <v>192</v>
      </c>
      <c r="T3" s="84"/>
      <c r="U3" s="56" t="s">
        <v>192</v>
      </c>
      <c r="V3" s="84"/>
      <c r="W3" s="56" t="s">
        <v>192</v>
      </c>
      <c r="X3" s="84"/>
      <c r="Y3" s="56" t="s">
        <v>192</v>
      </c>
      <c r="Z3" s="84"/>
      <c r="AA3" s="116" t="s">
        <v>192</v>
      </c>
      <c r="AB3" s="84"/>
      <c r="AC3" s="116" t="s">
        <v>192</v>
      </c>
      <c r="AD3" s="130" t="s">
        <v>374</v>
      </c>
      <c r="AE3" s="24" t="s">
        <v>483</v>
      </c>
      <c r="AF3" s="509" t="s">
        <v>192</v>
      </c>
      <c r="AG3" s="130" t="s">
        <v>374</v>
      </c>
      <c r="AH3" s="116" t="s">
        <v>192</v>
      </c>
      <c r="AI3" s="130" t="s">
        <v>374</v>
      </c>
      <c r="AJ3" s="116" t="s">
        <v>192</v>
      </c>
      <c r="AK3" s="130" t="s">
        <v>374</v>
      </c>
      <c r="AL3" s="116" t="s">
        <v>192</v>
      </c>
      <c r="AM3" s="130" t="s">
        <v>374</v>
      </c>
      <c r="AN3" s="116" t="s">
        <v>192</v>
      </c>
      <c r="AO3" s="769" t="s">
        <v>374</v>
      </c>
      <c r="AP3" s="757" t="s">
        <v>192</v>
      </c>
      <c r="AQ3" s="770" t="s">
        <v>374</v>
      </c>
      <c r="AR3" s="853" t="s">
        <v>483</v>
      </c>
      <c r="AS3" s="775" t="s">
        <v>192</v>
      </c>
      <c r="AT3" s="776" t="s">
        <v>374</v>
      </c>
      <c r="AU3" s="509" t="s">
        <v>192</v>
      </c>
      <c r="AV3" s="854" t="s">
        <v>374</v>
      </c>
      <c r="AW3" s="775" t="s">
        <v>192</v>
      </c>
      <c r="AX3" s="235" t="s">
        <v>374</v>
      </c>
      <c r="AY3" s="855" t="s">
        <v>192</v>
      </c>
      <c r="AZ3" s="854" t="s">
        <v>374</v>
      </c>
      <c r="BA3" s="775" t="s">
        <v>192</v>
      </c>
      <c r="BB3" s="235" t="s">
        <v>374</v>
      </c>
      <c r="BC3" s="855" t="s">
        <v>192</v>
      </c>
      <c r="BD3" s="774" t="s">
        <v>374</v>
      </c>
      <c r="BE3" s="777" t="s">
        <v>192</v>
      </c>
      <c r="BF3" s="776" t="s">
        <v>374</v>
      </c>
      <c r="BG3" s="509" t="s">
        <v>192</v>
      </c>
      <c r="BH3" s="774" t="s">
        <v>374</v>
      </c>
      <c r="BI3" s="855" t="s">
        <v>192</v>
      </c>
      <c r="BJ3" s="774" t="s">
        <v>374</v>
      </c>
      <c r="BK3" s="855" t="s">
        <v>192</v>
      </c>
      <c r="BL3" s="774" t="s">
        <v>374</v>
      </c>
      <c r="BM3" s="855" t="s">
        <v>192</v>
      </c>
      <c r="BN3" s="774" t="s">
        <v>374</v>
      </c>
      <c r="BO3" s="855" t="s">
        <v>192</v>
      </c>
      <c r="BP3" s="774" t="s">
        <v>374</v>
      </c>
      <c r="BQ3" s="24" t="s">
        <v>3292</v>
      </c>
    </row>
    <row r="4" spans="1:69" s="95" customFormat="1" x14ac:dyDescent="0.4">
      <c r="A4" s="157" t="s">
        <v>1972</v>
      </c>
      <c r="B4" s="92" t="s">
        <v>1990</v>
      </c>
      <c r="C4" s="93" t="s">
        <v>1973</v>
      </c>
      <c r="D4" s="188" t="s">
        <v>1974</v>
      </c>
      <c r="E4" s="95">
        <v>7000</v>
      </c>
      <c r="F4" s="118">
        <f>E4*H4/100</f>
        <v>4200</v>
      </c>
      <c r="G4" s="118">
        <f t="shared" ref="G4:G68" si="0">ROUND(F4*1.1,1)</f>
        <v>4620</v>
      </c>
      <c r="H4" s="129">
        <v>60</v>
      </c>
      <c r="I4" s="275" t="s">
        <v>1983</v>
      </c>
      <c r="J4" s="118">
        <v>1</v>
      </c>
      <c r="K4" s="221" t="s">
        <v>196</v>
      </c>
      <c r="L4" s="221" t="s">
        <v>1985</v>
      </c>
      <c r="M4" s="224" t="s">
        <v>111</v>
      </c>
      <c r="N4" s="417" t="s">
        <v>2066</v>
      </c>
      <c r="O4" s="302"/>
      <c r="P4" s="418"/>
      <c r="Q4" s="302"/>
      <c r="R4" s="302"/>
      <c r="S4" s="111">
        <v>0</v>
      </c>
      <c r="T4" s="127">
        <f t="shared" ref="T4:T24" si="1">F4*S4</f>
        <v>0</v>
      </c>
      <c r="U4" s="118">
        <f>S4</f>
        <v>0</v>
      </c>
      <c r="V4" s="127">
        <f t="shared" ref="V4:V50" si="2">F4*U4</f>
        <v>0</v>
      </c>
      <c r="W4" s="118">
        <f>U4</f>
        <v>0</v>
      </c>
      <c r="X4" s="127">
        <f t="shared" ref="X4:X51" si="3">F4*W4</f>
        <v>0</v>
      </c>
      <c r="Y4" s="118">
        <f>W4</f>
        <v>0</v>
      </c>
      <c r="Z4" s="127">
        <f t="shared" ref="Z4:Z68" si="4">F4*Y4</f>
        <v>0</v>
      </c>
      <c r="AA4" s="111">
        <f>Y4</f>
        <v>0</v>
      </c>
      <c r="AB4" s="127">
        <f>F4*AA4</f>
        <v>0</v>
      </c>
      <c r="AC4" s="111">
        <f>AA4</f>
        <v>0</v>
      </c>
      <c r="AD4" s="131">
        <f>F4*AC4</f>
        <v>0</v>
      </c>
      <c r="AE4" s="508">
        <f>G4*AC4</f>
        <v>0</v>
      </c>
      <c r="AF4" s="263">
        <f>AC4</f>
        <v>0</v>
      </c>
      <c r="AG4" s="95">
        <f>F4*AF4</f>
        <v>0</v>
      </c>
      <c r="AH4" s="263">
        <f>AF4</f>
        <v>0</v>
      </c>
      <c r="AI4" s="95">
        <f>F4*AH4</f>
        <v>0</v>
      </c>
      <c r="AJ4" s="263">
        <f>AH4</f>
        <v>0</v>
      </c>
      <c r="AK4" s="95">
        <f>F4*AJ4</f>
        <v>0</v>
      </c>
      <c r="AL4" s="263">
        <f>AJ4</f>
        <v>0</v>
      </c>
      <c r="AM4" s="95">
        <f>F4*AL4</f>
        <v>0</v>
      </c>
      <c r="AN4" s="263">
        <f>AL4</f>
        <v>0</v>
      </c>
      <c r="AO4" s="95">
        <f>F4*AN4</f>
        <v>0</v>
      </c>
      <c r="AP4" s="683">
        <f>AN4</f>
        <v>0</v>
      </c>
      <c r="AQ4" s="127">
        <f>F4*AP4</f>
        <v>0</v>
      </c>
      <c r="AR4" s="119">
        <f>G4*AP4</f>
        <v>0</v>
      </c>
      <c r="AS4" s="263">
        <f>AP4</f>
        <v>0</v>
      </c>
      <c r="AT4" s="256">
        <f>F4*AS4</f>
        <v>0</v>
      </c>
      <c r="AU4" s="263">
        <f>AS4</f>
        <v>0</v>
      </c>
      <c r="AV4" s="256">
        <f>F4*AU4</f>
        <v>0</v>
      </c>
      <c r="AW4" s="508">
        <f>AU4</f>
        <v>0</v>
      </c>
      <c r="AX4" s="263">
        <f>F4*AW4</f>
        <v>0</v>
      </c>
      <c r="AY4" s="262">
        <f>AW4</f>
        <v>0</v>
      </c>
      <c r="AZ4" s="256">
        <f>F4*AY4</f>
        <v>0</v>
      </c>
      <c r="BA4" s="508">
        <f>AY4</f>
        <v>0</v>
      </c>
      <c r="BB4" s="263">
        <f>F4*BA4</f>
        <v>0</v>
      </c>
      <c r="BC4" s="262">
        <f>BA4</f>
        <v>0</v>
      </c>
      <c r="BD4" s="256">
        <f>F4*BC4</f>
        <v>0</v>
      </c>
      <c r="BE4" s="508">
        <f>BC4</f>
        <v>0</v>
      </c>
      <c r="BF4" s="508">
        <f>F4*BE4</f>
        <v>0</v>
      </c>
      <c r="BG4" s="263">
        <f>BE4</f>
        <v>0</v>
      </c>
      <c r="BH4" s="262">
        <f>F4*BG4</f>
        <v>0</v>
      </c>
      <c r="BI4" s="256">
        <f>BG4</f>
        <v>0</v>
      </c>
      <c r="BJ4" s="508">
        <f>F4*BI4</f>
        <v>0</v>
      </c>
      <c r="BK4" s="263">
        <f>BI4</f>
        <v>0</v>
      </c>
      <c r="BL4" s="256">
        <f>F4*BK4</f>
        <v>0</v>
      </c>
      <c r="BM4" s="263">
        <f>BK4</f>
        <v>0</v>
      </c>
      <c r="BN4" s="262">
        <f>F4*BM4</f>
        <v>0</v>
      </c>
      <c r="BO4" s="256">
        <f>BM4</f>
        <v>0</v>
      </c>
      <c r="BP4" s="263">
        <f>F4*BO4</f>
        <v>0</v>
      </c>
      <c r="BQ4" s="118">
        <f>BO4*G4</f>
        <v>0</v>
      </c>
    </row>
    <row r="5" spans="1:69" s="95" customFormat="1" x14ac:dyDescent="0.4">
      <c r="A5" s="157" t="s">
        <v>1972</v>
      </c>
      <c r="B5" s="92" t="s">
        <v>1991</v>
      </c>
      <c r="C5" s="93" t="s">
        <v>1973</v>
      </c>
      <c r="D5" s="188" t="s">
        <v>1975</v>
      </c>
      <c r="E5" s="95">
        <v>5500</v>
      </c>
      <c r="F5" s="118">
        <f t="shared" ref="F5:F68" si="5">E5*H5/100</f>
        <v>2750</v>
      </c>
      <c r="G5" s="118">
        <f t="shared" si="0"/>
        <v>3025</v>
      </c>
      <c r="H5" s="129">
        <v>50</v>
      </c>
      <c r="I5" s="275" t="s">
        <v>1983</v>
      </c>
      <c r="J5" s="118">
        <v>4</v>
      </c>
      <c r="K5" s="221" t="s">
        <v>121</v>
      </c>
      <c r="L5" s="221"/>
      <c r="M5" s="224" t="s">
        <v>111</v>
      </c>
      <c r="N5" s="417" t="s">
        <v>2065</v>
      </c>
      <c r="O5" s="428" t="s">
        <v>2658</v>
      </c>
      <c r="P5" s="429" t="s">
        <v>2817</v>
      </c>
      <c r="Q5" s="428" t="s">
        <v>3188</v>
      </c>
      <c r="R5" s="302"/>
      <c r="S5" s="111">
        <v>3</v>
      </c>
      <c r="T5" s="127">
        <f t="shared" si="1"/>
        <v>8250</v>
      </c>
      <c r="U5" s="118">
        <f t="shared" ref="U5:U24" si="6">S5</f>
        <v>3</v>
      </c>
      <c r="V5" s="127">
        <f t="shared" si="2"/>
        <v>8250</v>
      </c>
      <c r="W5" s="118">
        <f t="shared" ref="W5:W48" si="7">U5</f>
        <v>3</v>
      </c>
      <c r="X5" s="127">
        <f t="shared" si="3"/>
        <v>8250</v>
      </c>
      <c r="Y5" s="118">
        <f t="shared" ref="Y5:Y51" si="8">W5</f>
        <v>3</v>
      </c>
      <c r="Z5" s="127">
        <f t="shared" si="4"/>
        <v>8250</v>
      </c>
      <c r="AA5" s="111">
        <f t="shared" ref="AA5:AA63" si="9">Y5</f>
        <v>3</v>
      </c>
      <c r="AB5" s="127">
        <f t="shared" ref="AB5" si="10">F5*AA5</f>
        <v>8250</v>
      </c>
      <c r="AC5" s="111">
        <f t="shared" ref="AC5:AC68" si="11">AA5</f>
        <v>3</v>
      </c>
      <c r="AD5" s="131">
        <f t="shared" ref="AD5:AD69" si="12">F5*AC5</f>
        <v>8250</v>
      </c>
      <c r="AE5" s="118">
        <f t="shared" ref="AE5:AE71" si="13">G5*AC5</f>
        <v>9075</v>
      </c>
      <c r="AF5" s="118">
        <f t="shared" ref="AF5:AF69" si="14">AC5</f>
        <v>3</v>
      </c>
      <c r="AG5" s="95">
        <f t="shared" ref="AG5:AG69" si="15">F5*AF5</f>
        <v>8250</v>
      </c>
      <c r="AH5" s="118">
        <f t="shared" ref="AH5:AH68" si="16">AF5</f>
        <v>3</v>
      </c>
      <c r="AI5" s="95">
        <f t="shared" ref="AI5:AI69" si="17">F5*AH5</f>
        <v>8250</v>
      </c>
      <c r="AJ5" s="118">
        <v>2</v>
      </c>
      <c r="AK5" s="95">
        <f t="shared" ref="AK5:AK69" si="18">F5*AJ5</f>
        <v>5500</v>
      </c>
      <c r="AL5" s="118">
        <f t="shared" ref="AL5:AL69" si="19">AJ5</f>
        <v>2</v>
      </c>
      <c r="AM5" s="95">
        <f t="shared" ref="AM5:AM69" si="20">F5*AL5</f>
        <v>5500</v>
      </c>
      <c r="AN5" s="118">
        <v>1</v>
      </c>
      <c r="AO5" s="95">
        <f t="shared" ref="AO5:AO69" si="21">F5*AN5</f>
        <v>2750</v>
      </c>
      <c r="AP5" s="786">
        <f t="shared" ref="AP5:AP69" si="22">AN5</f>
        <v>1</v>
      </c>
      <c r="AQ5" s="131">
        <f t="shared" ref="AQ5:AQ69" si="23">F5*AP5</f>
        <v>2750</v>
      </c>
      <c r="AR5" s="119">
        <f>G5*AP5</f>
        <v>3025</v>
      </c>
      <c r="AS5" s="118">
        <f t="shared" ref="AS5:AS68" si="24">AP5</f>
        <v>1</v>
      </c>
      <c r="AT5" s="119">
        <f t="shared" ref="AT5:AT68" si="25">F5*AS5</f>
        <v>2750</v>
      </c>
      <c r="AU5" s="118">
        <f t="shared" ref="AU5:AU68" si="26">AS5</f>
        <v>1</v>
      </c>
      <c r="AV5" s="119">
        <f t="shared" ref="AV5:AV68" si="27">F5*AU5</f>
        <v>2750</v>
      </c>
      <c r="AW5" s="397">
        <f t="shared" ref="AW5:AW68" si="28">AU5</f>
        <v>1</v>
      </c>
      <c r="AX5" s="118">
        <f t="shared" ref="AX5:AX68" si="29">F5*AW5</f>
        <v>2750</v>
      </c>
      <c r="AY5" s="127">
        <f t="shared" ref="AY5:AY68" si="30">AW5</f>
        <v>1</v>
      </c>
      <c r="AZ5" s="119">
        <f t="shared" ref="AZ5:AZ68" si="31">F5*AY5</f>
        <v>2750</v>
      </c>
      <c r="BA5" s="397">
        <f t="shared" ref="BA5:BA68" si="32">AY5</f>
        <v>1</v>
      </c>
      <c r="BB5" s="118">
        <f t="shared" ref="BB5:BB68" si="33">F5*BA5</f>
        <v>2750</v>
      </c>
      <c r="BC5" s="127">
        <f t="shared" ref="BC5:BC68" si="34">BA5</f>
        <v>1</v>
      </c>
      <c r="BD5" s="119">
        <f t="shared" ref="BD5:BD68" si="35">F5*BC5</f>
        <v>2750</v>
      </c>
      <c r="BE5" s="397">
        <f t="shared" ref="BE5:BE68" si="36">BC5</f>
        <v>1</v>
      </c>
      <c r="BF5" s="397">
        <f t="shared" ref="BF5:BF68" si="37">F5*BE5</f>
        <v>2750</v>
      </c>
      <c r="BG5" s="118">
        <f t="shared" ref="BG5:BG68" si="38">BE5</f>
        <v>1</v>
      </c>
      <c r="BH5" s="127">
        <f t="shared" ref="BH5:BH68" si="39">F5*BG5</f>
        <v>2750</v>
      </c>
      <c r="BI5" s="119">
        <f t="shared" ref="BI5:BI68" si="40">BG5</f>
        <v>1</v>
      </c>
      <c r="BJ5" s="397">
        <f t="shared" ref="BJ5:BJ68" si="41">F5*BI5</f>
        <v>2750</v>
      </c>
      <c r="BK5" s="118">
        <f t="shared" ref="BK5:BK68" si="42">BI5</f>
        <v>1</v>
      </c>
      <c r="BL5" s="119">
        <f t="shared" ref="BL5:BL68" si="43">F5*BK5</f>
        <v>2750</v>
      </c>
      <c r="BM5" s="118">
        <f t="shared" ref="BM5:BM68" si="44">BK5</f>
        <v>1</v>
      </c>
      <c r="BN5" s="127">
        <f t="shared" ref="BN5:BN68" si="45">F5*BM5</f>
        <v>2750</v>
      </c>
      <c r="BO5" s="119">
        <f t="shared" ref="BO5:BO68" si="46">BM5</f>
        <v>1</v>
      </c>
      <c r="BP5" s="118">
        <f t="shared" ref="BP5:BP68" si="47">F5*BO5</f>
        <v>2750</v>
      </c>
      <c r="BQ5" s="118">
        <f t="shared" ref="BQ5:BQ68" si="48">BO5*G5</f>
        <v>3025</v>
      </c>
    </row>
    <row r="6" spans="1:69" s="95" customFormat="1" x14ac:dyDescent="0.4">
      <c r="A6" s="157" t="s">
        <v>1972</v>
      </c>
      <c r="B6" s="92" t="s">
        <v>1992</v>
      </c>
      <c r="C6" s="93" t="s">
        <v>1973</v>
      </c>
      <c r="D6" s="188" t="s">
        <v>1976</v>
      </c>
      <c r="E6" s="95">
        <v>5000</v>
      </c>
      <c r="F6" s="118">
        <f t="shared" si="5"/>
        <v>2500</v>
      </c>
      <c r="G6" s="118">
        <f t="shared" si="0"/>
        <v>2750</v>
      </c>
      <c r="H6" s="129">
        <v>50</v>
      </c>
      <c r="I6" s="275" t="s">
        <v>1983</v>
      </c>
      <c r="J6" s="118">
        <v>4</v>
      </c>
      <c r="K6" s="221" t="s">
        <v>121</v>
      </c>
      <c r="L6" s="221"/>
      <c r="M6" s="224" t="s">
        <v>111</v>
      </c>
      <c r="N6" s="417" t="s">
        <v>2099</v>
      </c>
      <c r="O6" s="428" t="s">
        <v>2167</v>
      </c>
      <c r="P6" s="428" t="s">
        <v>3166</v>
      </c>
      <c r="Q6" s="428" t="s">
        <v>3199</v>
      </c>
      <c r="R6" s="302"/>
      <c r="S6" s="293">
        <v>3</v>
      </c>
      <c r="T6" s="127">
        <f t="shared" si="1"/>
        <v>7500</v>
      </c>
      <c r="U6" s="118">
        <v>2</v>
      </c>
      <c r="V6" s="127">
        <f t="shared" si="2"/>
        <v>5000</v>
      </c>
      <c r="W6" s="118">
        <f t="shared" si="7"/>
        <v>2</v>
      </c>
      <c r="X6" s="127">
        <f t="shared" si="3"/>
        <v>5000</v>
      </c>
      <c r="Y6" s="118">
        <f t="shared" si="8"/>
        <v>2</v>
      </c>
      <c r="Z6" s="127">
        <f t="shared" si="4"/>
        <v>5000</v>
      </c>
      <c r="AA6" s="111">
        <f t="shared" si="9"/>
        <v>2</v>
      </c>
      <c r="AB6" s="127">
        <f t="shared" ref="AB6" si="49">F6*AA6</f>
        <v>5000</v>
      </c>
      <c r="AC6" s="111">
        <f t="shared" si="11"/>
        <v>2</v>
      </c>
      <c r="AD6" s="131">
        <f t="shared" si="12"/>
        <v>5000</v>
      </c>
      <c r="AE6" s="118">
        <f t="shared" si="13"/>
        <v>5500</v>
      </c>
      <c r="AF6" s="118">
        <f t="shared" si="14"/>
        <v>2</v>
      </c>
      <c r="AG6" s="95">
        <f t="shared" si="15"/>
        <v>5000</v>
      </c>
      <c r="AH6" s="118">
        <f t="shared" si="16"/>
        <v>2</v>
      </c>
      <c r="AI6" s="95">
        <f t="shared" si="17"/>
        <v>5000</v>
      </c>
      <c r="AJ6" s="118">
        <f t="shared" ref="AJ6:AJ69" si="50">AH6</f>
        <v>2</v>
      </c>
      <c r="AK6" s="95">
        <f t="shared" si="18"/>
        <v>5000</v>
      </c>
      <c r="AL6" s="118">
        <f t="shared" si="19"/>
        <v>2</v>
      </c>
      <c r="AM6" s="95">
        <f t="shared" si="20"/>
        <v>5000</v>
      </c>
      <c r="AN6" s="118">
        <f t="shared" ref="AN6:AN69" si="51">AL6</f>
        <v>2</v>
      </c>
      <c r="AO6" s="95">
        <f t="shared" si="21"/>
        <v>5000</v>
      </c>
      <c r="AP6" s="786">
        <f t="shared" si="22"/>
        <v>2</v>
      </c>
      <c r="AQ6" s="131">
        <f t="shared" si="23"/>
        <v>5000</v>
      </c>
      <c r="AR6" s="119">
        <f t="shared" ref="AR6:AR70" si="52">G6*AP6</f>
        <v>5500</v>
      </c>
      <c r="AS6" s="118">
        <f t="shared" si="24"/>
        <v>2</v>
      </c>
      <c r="AT6" s="119">
        <f t="shared" si="25"/>
        <v>5000</v>
      </c>
      <c r="AU6" s="118">
        <f t="shared" si="26"/>
        <v>2</v>
      </c>
      <c r="AV6" s="119">
        <f t="shared" si="27"/>
        <v>5000</v>
      </c>
      <c r="AW6" s="397">
        <f t="shared" si="28"/>
        <v>2</v>
      </c>
      <c r="AX6" s="118">
        <f t="shared" si="29"/>
        <v>5000</v>
      </c>
      <c r="AY6" s="127">
        <f t="shared" si="30"/>
        <v>2</v>
      </c>
      <c r="AZ6" s="119">
        <f t="shared" si="31"/>
        <v>5000</v>
      </c>
      <c r="BA6" s="397">
        <f t="shared" si="32"/>
        <v>2</v>
      </c>
      <c r="BB6" s="118">
        <f t="shared" si="33"/>
        <v>5000</v>
      </c>
      <c r="BC6" s="127">
        <f t="shared" si="34"/>
        <v>2</v>
      </c>
      <c r="BD6" s="119">
        <f t="shared" si="35"/>
        <v>5000</v>
      </c>
      <c r="BE6" s="397">
        <f t="shared" si="36"/>
        <v>2</v>
      </c>
      <c r="BF6" s="397">
        <f t="shared" si="37"/>
        <v>5000</v>
      </c>
      <c r="BG6" s="118">
        <f t="shared" si="38"/>
        <v>2</v>
      </c>
      <c r="BH6" s="127">
        <f t="shared" si="39"/>
        <v>5000</v>
      </c>
      <c r="BI6" s="119">
        <f t="shared" si="40"/>
        <v>2</v>
      </c>
      <c r="BJ6" s="397">
        <f t="shared" si="41"/>
        <v>5000</v>
      </c>
      <c r="BK6" s="118">
        <f t="shared" si="42"/>
        <v>2</v>
      </c>
      <c r="BL6" s="119">
        <f t="shared" si="43"/>
        <v>5000</v>
      </c>
      <c r="BM6" s="118">
        <f t="shared" si="44"/>
        <v>2</v>
      </c>
      <c r="BN6" s="127">
        <f t="shared" si="45"/>
        <v>5000</v>
      </c>
      <c r="BO6" s="119">
        <f t="shared" si="46"/>
        <v>2</v>
      </c>
      <c r="BP6" s="118">
        <f t="shared" si="47"/>
        <v>5000</v>
      </c>
      <c r="BQ6" s="118">
        <f t="shared" si="48"/>
        <v>5500</v>
      </c>
    </row>
    <row r="7" spans="1:69" s="95" customFormat="1" x14ac:dyDescent="0.4">
      <c r="A7" s="157" t="s">
        <v>1972</v>
      </c>
      <c r="B7" s="92" t="s">
        <v>1993</v>
      </c>
      <c r="C7" s="93" t="s">
        <v>1973</v>
      </c>
      <c r="D7" s="188" t="s">
        <v>1977</v>
      </c>
      <c r="E7" s="95">
        <v>6000</v>
      </c>
      <c r="F7" s="118">
        <f t="shared" si="5"/>
        <v>3600</v>
      </c>
      <c r="G7" s="118">
        <f t="shared" si="0"/>
        <v>3960</v>
      </c>
      <c r="H7" s="129">
        <v>60</v>
      </c>
      <c r="I7" s="275" t="s">
        <v>1983</v>
      </c>
      <c r="J7" s="118">
        <v>1</v>
      </c>
      <c r="K7" s="221" t="s">
        <v>196</v>
      </c>
      <c r="L7" s="221" t="s">
        <v>1986</v>
      </c>
      <c r="M7" s="224" t="s">
        <v>111</v>
      </c>
      <c r="N7" s="417" t="s">
        <v>2231</v>
      </c>
      <c r="O7" s="428"/>
      <c r="P7" s="418"/>
      <c r="Q7" s="302"/>
      <c r="R7" s="302"/>
      <c r="S7" s="111">
        <v>1</v>
      </c>
      <c r="T7" s="127">
        <f t="shared" si="1"/>
        <v>3600</v>
      </c>
      <c r="U7" s="118">
        <f t="shared" si="6"/>
        <v>1</v>
      </c>
      <c r="V7" s="127">
        <f t="shared" si="2"/>
        <v>3600</v>
      </c>
      <c r="W7" s="118">
        <v>0</v>
      </c>
      <c r="X7" s="127">
        <f t="shared" si="3"/>
        <v>0</v>
      </c>
      <c r="Y7" s="118">
        <f t="shared" si="8"/>
        <v>0</v>
      </c>
      <c r="Z7" s="127">
        <f t="shared" si="4"/>
        <v>0</v>
      </c>
      <c r="AA7" s="111">
        <f t="shared" si="9"/>
        <v>0</v>
      </c>
      <c r="AB7" s="127">
        <f t="shared" ref="AB7" si="53">F7*AA7</f>
        <v>0</v>
      </c>
      <c r="AC7" s="111">
        <f t="shared" si="11"/>
        <v>0</v>
      </c>
      <c r="AD7" s="131">
        <f t="shared" si="12"/>
        <v>0</v>
      </c>
      <c r="AE7" s="118">
        <f t="shared" si="13"/>
        <v>0</v>
      </c>
      <c r="AF7" s="118">
        <f t="shared" si="14"/>
        <v>0</v>
      </c>
      <c r="AG7" s="95">
        <f t="shared" si="15"/>
        <v>0</v>
      </c>
      <c r="AH7" s="118">
        <f t="shared" si="16"/>
        <v>0</v>
      </c>
      <c r="AI7" s="95">
        <f t="shared" si="17"/>
        <v>0</v>
      </c>
      <c r="AJ7" s="118">
        <f t="shared" si="50"/>
        <v>0</v>
      </c>
      <c r="AK7" s="95">
        <f t="shared" si="18"/>
        <v>0</v>
      </c>
      <c r="AL7" s="118">
        <f t="shared" si="19"/>
        <v>0</v>
      </c>
      <c r="AM7" s="95">
        <f t="shared" si="20"/>
        <v>0</v>
      </c>
      <c r="AN7" s="118">
        <f t="shared" si="51"/>
        <v>0</v>
      </c>
      <c r="AO7" s="95">
        <f t="shared" si="21"/>
        <v>0</v>
      </c>
      <c r="AP7" s="241">
        <f t="shared" si="22"/>
        <v>0</v>
      </c>
      <c r="AQ7" s="127">
        <f t="shared" si="23"/>
        <v>0</v>
      </c>
      <c r="AR7" s="119">
        <f t="shared" si="52"/>
        <v>0</v>
      </c>
      <c r="AS7" s="118">
        <f t="shared" si="24"/>
        <v>0</v>
      </c>
      <c r="AT7" s="119">
        <f t="shared" si="25"/>
        <v>0</v>
      </c>
      <c r="AU7" s="118">
        <f t="shared" si="26"/>
        <v>0</v>
      </c>
      <c r="AV7" s="119">
        <f t="shared" si="27"/>
        <v>0</v>
      </c>
      <c r="AW7" s="397">
        <f t="shared" si="28"/>
        <v>0</v>
      </c>
      <c r="AX7" s="118">
        <f t="shared" si="29"/>
        <v>0</v>
      </c>
      <c r="AY7" s="127">
        <f t="shared" si="30"/>
        <v>0</v>
      </c>
      <c r="AZ7" s="119">
        <f t="shared" si="31"/>
        <v>0</v>
      </c>
      <c r="BA7" s="397">
        <f t="shared" si="32"/>
        <v>0</v>
      </c>
      <c r="BB7" s="118">
        <f t="shared" si="33"/>
        <v>0</v>
      </c>
      <c r="BC7" s="127">
        <f t="shared" si="34"/>
        <v>0</v>
      </c>
      <c r="BD7" s="119">
        <f t="shared" si="35"/>
        <v>0</v>
      </c>
      <c r="BE7" s="397">
        <f t="shared" si="36"/>
        <v>0</v>
      </c>
      <c r="BF7" s="397">
        <f t="shared" si="37"/>
        <v>0</v>
      </c>
      <c r="BG7" s="118">
        <f t="shared" si="38"/>
        <v>0</v>
      </c>
      <c r="BH7" s="127">
        <f t="shared" si="39"/>
        <v>0</v>
      </c>
      <c r="BI7" s="119">
        <f t="shared" si="40"/>
        <v>0</v>
      </c>
      <c r="BJ7" s="397">
        <f t="shared" si="41"/>
        <v>0</v>
      </c>
      <c r="BK7" s="118">
        <f t="shared" si="42"/>
        <v>0</v>
      </c>
      <c r="BL7" s="119">
        <f t="shared" si="43"/>
        <v>0</v>
      </c>
      <c r="BM7" s="118">
        <f t="shared" si="44"/>
        <v>0</v>
      </c>
      <c r="BN7" s="127">
        <f t="shared" si="45"/>
        <v>0</v>
      </c>
      <c r="BO7" s="119">
        <f t="shared" si="46"/>
        <v>0</v>
      </c>
      <c r="BP7" s="118">
        <f t="shared" si="47"/>
        <v>0</v>
      </c>
      <c r="BQ7" s="118">
        <f t="shared" si="48"/>
        <v>0</v>
      </c>
    </row>
    <row r="8" spans="1:69" s="95" customFormat="1" x14ac:dyDescent="0.4">
      <c r="A8" s="157" t="s">
        <v>1972</v>
      </c>
      <c r="B8" s="92" t="s">
        <v>1994</v>
      </c>
      <c r="C8" s="93" t="s">
        <v>1973</v>
      </c>
      <c r="D8" s="188" t="s">
        <v>1978</v>
      </c>
      <c r="E8" s="95">
        <v>2000</v>
      </c>
      <c r="F8" s="118">
        <f t="shared" si="5"/>
        <v>1200</v>
      </c>
      <c r="G8" s="118">
        <f t="shared" si="0"/>
        <v>1320</v>
      </c>
      <c r="H8" s="129">
        <v>60</v>
      </c>
      <c r="I8" s="275" t="s">
        <v>1983</v>
      </c>
      <c r="J8" s="118">
        <v>1</v>
      </c>
      <c r="K8" s="221" t="s">
        <v>196</v>
      </c>
      <c r="L8" s="221" t="s">
        <v>1986</v>
      </c>
      <c r="M8" s="224" t="s">
        <v>111</v>
      </c>
      <c r="N8" s="417" t="s">
        <v>2231</v>
      </c>
      <c r="O8" s="428"/>
      <c r="P8" s="429"/>
      <c r="Q8" s="302"/>
      <c r="R8" s="302"/>
      <c r="S8" s="111">
        <v>1</v>
      </c>
      <c r="T8" s="127">
        <f t="shared" si="1"/>
        <v>1200</v>
      </c>
      <c r="U8" s="118">
        <f t="shared" si="6"/>
        <v>1</v>
      </c>
      <c r="V8" s="127">
        <f t="shared" si="2"/>
        <v>1200</v>
      </c>
      <c r="W8" s="118">
        <v>0</v>
      </c>
      <c r="X8" s="127">
        <f t="shared" si="3"/>
        <v>0</v>
      </c>
      <c r="Y8" s="118">
        <f t="shared" si="8"/>
        <v>0</v>
      </c>
      <c r="Z8" s="127">
        <f t="shared" si="4"/>
        <v>0</v>
      </c>
      <c r="AA8" s="111">
        <f t="shared" si="9"/>
        <v>0</v>
      </c>
      <c r="AB8" s="127">
        <f t="shared" ref="AB8" si="54">F8*AA8</f>
        <v>0</v>
      </c>
      <c r="AC8" s="111">
        <f t="shared" si="11"/>
        <v>0</v>
      </c>
      <c r="AD8" s="131">
        <f t="shared" si="12"/>
        <v>0</v>
      </c>
      <c r="AE8" s="118">
        <f t="shared" si="13"/>
        <v>0</v>
      </c>
      <c r="AF8" s="118">
        <f t="shared" si="14"/>
        <v>0</v>
      </c>
      <c r="AG8" s="95">
        <f t="shared" si="15"/>
        <v>0</v>
      </c>
      <c r="AH8" s="118">
        <f t="shared" si="16"/>
        <v>0</v>
      </c>
      <c r="AI8" s="95">
        <f t="shared" si="17"/>
        <v>0</v>
      </c>
      <c r="AJ8" s="118">
        <f t="shared" si="50"/>
        <v>0</v>
      </c>
      <c r="AK8" s="95">
        <f t="shared" si="18"/>
        <v>0</v>
      </c>
      <c r="AL8" s="118">
        <f t="shared" si="19"/>
        <v>0</v>
      </c>
      <c r="AM8" s="95">
        <f t="shared" si="20"/>
        <v>0</v>
      </c>
      <c r="AN8" s="118">
        <f t="shared" si="51"/>
        <v>0</v>
      </c>
      <c r="AO8" s="95">
        <f t="shared" si="21"/>
        <v>0</v>
      </c>
      <c r="AP8" s="241">
        <f t="shared" si="22"/>
        <v>0</v>
      </c>
      <c r="AQ8" s="127">
        <f t="shared" si="23"/>
        <v>0</v>
      </c>
      <c r="AR8" s="119">
        <f t="shared" si="52"/>
        <v>0</v>
      </c>
      <c r="AS8" s="118">
        <f t="shared" si="24"/>
        <v>0</v>
      </c>
      <c r="AT8" s="119">
        <f t="shared" si="25"/>
        <v>0</v>
      </c>
      <c r="AU8" s="118">
        <f t="shared" si="26"/>
        <v>0</v>
      </c>
      <c r="AV8" s="119">
        <f t="shared" si="27"/>
        <v>0</v>
      </c>
      <c r="AW8" s="397">
        <f t="shared" si="28"/>
        <v>0</v>
      </c>
      <c r="AX8" s="118">
        <f t="shared" si="29"/>
        <v>0</v>
      </c>
      <c r="AY8" s="127">
        <f t="shared" si="30"/>
        <v>0</v>
      </c>
      <c r="AZ8" s="119">
        <f t="shared" si="31"/>
        <v>0</v>
      </c>
      <c r="BA8" s="397">
        <f t="shared" si="32"/>
        <v>0</v>
      </c>
      <c r="BB8" s="118">
        <f t="shared" si="33"/>
        <v>0</v>
      </c>
      <c r="BC8" s="127">
        <f t="shared" si="34"/>
        <v>0</v>
      </c>
      <c r="BD8" s="119">
        <f t="shared" si="35"/>
        <v>0</v>
      </c>
      <c r="BE8" s="397">
        <f t="shared" si="36"/>
        <v>0</v>
      </c>
      <c r="BF8" s="397">
        <f t="shared" si="37"/>
        <v>0</v>
      </c>
      <c r="BG8" s="118">
        <f t="shared" si="38"/>
        <v>0</v>
      </c>
      <c r="BH8" s="127">
        <f t="shared" si="39"/>
        <v>0</v>
      </c>
      <c r="BI8" s="119">
        <f t="shared" si="40"/>
        <v>0</v>
      </c>
      <c r="BJ8" s="397">
        <f t="shared" si="41"/>
        <v>0</v>
      </c>
      <c r="BK8" s="118">
        <f t="shared" si="42"/>
        <v>0</v>
      </c>
      <c r="BL8" s="119">
        <f t="shared" si="43"/>
        <v>0</v>
      </c>
      <c r="BM8" s="118">
        <f t="shared" si="44"/>
        <v>0</v>
      </c>
      <c r="BN8" s="127">
        <f t="shared" si="45"/>
        <v>0</v>
      </c>
      <c r="BO8" s="119">
        <f t="shared" si="46"/>
        <v>0</v>
      </c>
      <c r="BP8" s="118">
        <f t="shared" si="47"/>
        <v>0</v>
      </c>
      <c r="BQ8" s="118">
        <f t="shared" si="48"/>
        <v>0</v>
      </c>
    </row>
    <row r="9" spans="1:69" s="95" customFormat="1" x14ac:dyDescent="0.4">
      <c r="A9" s="157" t="s">
        <v>1972</v>
      </c>
      <c r="B9" s="92" t="s">
        <v>1995</v>
      </c>
      <c r="C9" s="93" t="s">
        <v>1973</v>
      </c>
      <c r="D9" s="188" t="s">
        <v>1978</v>
      </c>
      <c r="E9" s="95">
        <v>2000</v>
      </c>
      <c r="F9" s="118">
        <f t="shared" si="5"/>
        <v>1000</v>
      </c>
      <c r="G9" s="118">
        <f t="shared" si="0"/>
        <v>1100</v>
      </c>
      <c r="H9" s="129">
        <v>50</v>
      </c>
      <c r="I9" s="275" t="s">
        <v>1983</v>
      </c>
      <c r="J9" s="118">
        <v>1</v>
      </c>
      <c r="K9" s="221" t="s">
        <v>121</v>
      </c>
      <c r="L9" s="221"/>
      <c r="M9" s="224" t="s">
        <v>111</v>
      </c>
      <c r="N9" s="417" t="s">
        <v>2746</v>
      </c>
      <c r="O9" s="428"/>
      <c r="P9" s="429"/>
      <c r="Q9" s="302"/>
      <c r="R9" s="302"/>
      <c r="S9" s="293">
        <v>1</v>
      </c>
      <c r="T9" s="127">
        <f t="shared" si="1"/>
        <v>1000</v>
      </c>
      <c r="U9" s="118">
        <f t="shared" si="6"/>
        <v>1</v>
      </c>
      <c r="V9" s="127">
        <f t="shared" si="2"/>
        <v>1000</v>
      </c>
      <c r="W9" s="118">
        <f t="shared" si="7"/>
        <v>1</v>
      </c>
      <c r="X9" s="127">
        <f t="shared" si="3"/>
        <v>1000</v>
      </c>
      <c r="Y9" s="118">
        <f t="shared" si="8"/>
        <v>1</v>
      </c>
      <c r="Z9" s="127">
        <f t="shared" si="4"/>
        <v>1000</v>
      </c>
      <c r="AA9" s="111">
        <f t="shared" si="9"/>
        <v>1</v>
      </c>
      <c r="AB9" s="127">
        <f t="shared" ref="AB9" si="55">F9*AA9</f>
        <v>1000</v>
      </c>
      <c r="AC9" s="111">
        <v>0</v>
      </c>
      <c r="AD9" s="131">
        <f t="shared" si="12"/>
        <v>0</v>
      </c>
      <c r="AE9" s="118">
        <f t="shared" si="13"/>
        <v>0</v>
      </c>
      <c r="AF9" s="118">
        <f t="shared" si="14"/>
        <v>0</v>
      </c>
      <c r="AG9" s="95">
        <f t="shared" si="15"/>
        <v>0</v>
      </c>
      <c r="AH9" s="118">
        <f t="shared" si="16"/>
        <v>0</v>
      </c>
      <c r="AI9" s="95">
        <f t="shared" si="17"/>
        <v>0</v>
      </c>
      <c r="AJ9" s="118">
        <f t="shared" si="50"/>
        <v>0</v>
      </c>
      <c r="AK9" s="95">
        <f t="shared" si="18"/>
        <v>0</v>
      </c>
      <c r="AL9" s="118">
        <f t="shared" si="19"/>
        <v>0</v>
      </c>
      <c r="AM9" s="95">
        <f t="shared" si="20"/>
        <v>0</v>
      </c>
      <c r="AN9" s="118">
        <f t="shared" si="51"/>
        <v>0</v>
      </c>
      <c r="AO9" s="95">
        <f t="shared" si="21"/>
        <v>0</v>
      </c>
      <c r="AP9" s="241">
        <f t="shared" si="22"/>
        <v>0</v>
      </c>
      <c r="AQ9" s="127">
        <f t="shared" si="23"/>
        <v>0</v>
      </c>
      <c r="AR9" s="119">
        <f t="shared" si="52"/>
        <v>0</v>
      </c>
      <c r="AS9" s="118">
        <f t="shared" si="24"/>
        <v>0</v>
      </c>
      <c r="AT9" s="119">
        <f t="shared" si="25"/>
        <v>0</v>
      </c>
      <c r="AU9" s="118">
        <f t="shared" si="26"/>
        <v>0</v>
      </c>
      <c r="AV9" s="119">
        <f t="shared" si="27"/>
        <v>0</v>
      </c>
      <c r="AW9" s="397">
        <f t="shared" si="28"/>
        <v>0</v>
      </c>
      <c r="AX9" s="118">
        <f t="shared" si="29"/>
        <v>0</v>
      </c>
      <c r="AY9" s="127">
        <f t="shared" si="30"/>
        <v>0</v>
      </c>
      <c r="AZ9" s="119">
        <f t="shared" si="31"/>
        <v>0</v>
      </c>
      <c r="BA9" s="397">
        <f t="shared" si="32"/>
        <v>0</v>
      </c>
      <c r="BB9" s="118">
        <f t="shared" si="33"/>
        <v>0</v>
      </c>
      <c r="BC9" s="127">
        <f t="shared" si="34"/>
        <v>0</v>
      </c>
      <c r="BD9" s="119">
        <f t="shared" si="35"/>
        <v>0</v>
      </c>
      <c r="BE9" s="397">
        <f t="shared" si="36"/>
        <v>0</v>
      </c>
      <c r="BF9" s="397">
        <f t="shared" si="37"/>
        <v>0</v>
      </c>
      <c r="BG9" s="118">
        <f t="shared" si="38"/>
        <v>0</v>
      </c>
      <c r="BH9" s="127">
        <f t="shared" si="39"/>
        <v>0</v>
      </c>
      <c r="BI9" s="119">
        <f t="shared" si="40"/>
        <v>0</v>
      </c>
      <c r="BJ9" s="397">
        <f t="shared" si="41"/>
        <v>0</v>
      </c>
      <c r="BK9" s="118">
        <f t="shared" si="42"/>
        <v>0</v>
      </c>
      <c r="BL9" s="119">
        <f t="shared" si="43"/>
        <v>0</v>
      </c>
      <c r="BM9" s="118">
        <f t="shared" si="44"/>
        <v>0</v>
      </c>
      <c r="BN9" s="127">
        <f t="shared" si="45"/>
        <v>0</v>
      </c>
      <c r="BO9" s="119">
        <f t="shared" si="46"/>
        <v>0</v>
      </c>
      <c r="BP9" s="118">
        <f t="shared" si="47"/>
        <v>0</v>
      </c>
      <c r="BQ9" s="118">
        <f t="shared" si="48"/>
        <v>0</v>
      </c>
    </row>
    <row r="10" spans="1:69" s="95" customFormat="1" x14ac:dyDescent="0.4">
      <c r="A10" s="157" t="s">
        <v>1972</v>
      </c>
      <c r="B10" s="92" t="s">
        <v>1996</v>
      </c>
      <c r="C10" s="93" t="s">
        <v>1973</v>
      </c>
      <c r="D10" s="188" t="s">
        <v>1979</v>
      </c>
      <c r="E10" s="95">
        <v>4000</v>
      </c>
      <c r="F10" s="118">
        <f t="shared" si="5"/>
        <v>2400</v>
      </c>
      <c r="G10" s="118">
        <f t="shared" si="0"/>
        <v>2640</v>
      </c>
      <c r="H10" s="129">
        <v>60</v>
      </c>
      <c r="I10" s="275" t="s">
        <v>1983</v>
      </c>
      <c r="J10" s="118">
        <v>1</v>
      </c>
      <c r="K10" s="221" t="s">
        <v>196</v>
      </c>
      <c r="L10" s="221" t="s">
        <v>6</v>
      </c>
      <c r="M10" s="224" t="s">
        <v>111</v>
      </c>
      <c r="N10" s="417" t="s">
        <v>2188</v>
      </c>
      <c r="O10" s="302"/>
      <c r="P10" s="418"/>
      <c r="Q10" s="302"/>
      <c r="R10" s="302"/>
      <c r="S10" s="293">
        <v>1</v>
      </c>
      <c r="T10" s="127">
        <f t="shared" si="1"/>
        <v>2400</v>
      </c>
      <c r="U10" s="118">
        <v>0</v>
      </c>
      <c r="V10" s="127">
        <f t="shared" si="2"/>
        <v>0</v>
      </c>
      <c r="W10" s="118">
        <f t="shared" si="7"/>
        <v>0</v>
      </c>
      <c r="X10" s="127">
        <f t="shared" si="3"/>
        <v>0</v>
      </c>
      <c r="Y10" s="118">
        <f t="shared" si="8"/>
        <v>0</v>
      </c>
      <c r="Z10" s="127">
        <f t="shared" si="4"/>
        <v>0</v>
      </c>
      <c r="AA10" s="111">
        <f t="shared" si="9"/>
        <v>0</v>
      </c>
      <c r="AB10" s="127">
        <f t="shared" ref="AB10" si="56">F10*AA10</f>
        <v>0</v>
      </c>
      <c r="AC10" s="111">
        <f t="shared" si="11"/>
        <v>0</v>
      </c>
      <c r="AD10" s="131">
        <f t="shared" si="12"/>
        <v>0</v>
      </c>
      <c r="AE10" s="118">
        <f t="shared" si="13"/>
        <v>0</v>
      </c>
      <c r="AF10" s="118">
        <f t="shared" si="14"/>
        <v>0</v>
      </c>
      <c r="AG10" s="95">
        <f t="shared" si="15"/>
        <v>0</v>
      </c>
      <c r="AH10" s="118">
        <f t="shared" si="16"/>
        <v>0</v>
      </c>
      <c r="AI10" s="95">
        <f t="shared" si="17"/>
        <v>0</v>
      </c>
      <c r="AJ10" s="118">
        <f t="shared" si="50"/>
        <v>0</v>
      </c>
      <c r="AK10" s="95">
        <f t="shared" si="18"/>
        <v>0</v>
      </c>
      <c r="AL10" s="118">
        <f t="shared" si="19"/>
        <v>0</v>
      </c>
      <c r="AM10" s="95">
        <f t="shared" si="20"/>
        <v>0</v>
      </c>
      <c r="AN10" s="118">
        <f t="shared" si="51"/>
        <v>0</v>
      </c>
      <c r="AO10" s="95">
        <f t="shared" si="21"/>
        <v>0</v>
      </c>
      <c r="AP10" s="241">
        <f t="shared" si="22"/>
        <v>0</v>
      </c>
      <c r="AQ10" s="127">
        <f t="shared" si="23"/>
        <v>0</v>
      </c>
      <c r="AR10" s="119">
        <f t="shared" si="52"/>
        <v>0</v>
      </c>
      <c r="AS10" s="118">
        <f t="shared" si="24"/>
        <v>0</v>
      </c>
      <c r="AT10" s="119">
        <f t="shared" si="25"/>
        <v>0</v>
      </c>
      <c r="AU10" s="118">
        <f t="shared" si="26"/>
        <v>0</v>
      </c>
      <c r="AV10" s="119">
        <f t="shared" si="27"/>
        <v>0</v>
      </c>
      <c r="AW10" s="397">
        <f t="shared" si="28"/>
        <v>0</v>
      </c>
      <c r="AX10" s="118">
        <f t="shared" si="29"/>
        <v>0</v>
      </c>
      <c r="AY10" s="127">
        <f t="shared" si="30"/>
        <v>0</v>
      </c>
      <c r="AZ10" s="119">
        <f t="shared" si="31"/>
        <v>0</v>
      </c>
      <c r="BA10" s="397">
        <f t="shared" si="32"/>
        <v>0</v>
      </c>
      <c r="BB10" s="118">
        <f t="shared" si="33"/>
        <v>0</v>
      </c>
      <c r="BC10" s="127">
        <f t="shared" si="34"/>
        <v>0</v>
      </c>
      <c r="BD10" s="119">
        <f t="shared" si="35"/>
        <v>0</v>
      </c>
      <c r="BE10" s="397">
        <f t="shared" si="36"/>
        <v>0</v>
      </c>
      <c r="BF10" s="397">
        <f t="shared" si="37"/>
        <v>0</v>
      </c>
      <c r="BG10" s="118">
        <f t="shared" si="38"/>
        <v>0</v>
      </c>
      <c r="BH10" s="127">
        <f t="shared" si="39"/>
        <v>0</v>
      </c>
      <c r="BI10" s="119">
        <f t="shared" si="40"/>
        <v>0</v>
      </c>
      <c r="BJ10" s="397">
        <f t="shared" si="41"/>
        <v>0</v>
      </c>
      <c r="BK10" s="118">
        <f t="shared" si="42"/>
        <v>0</v>
      </c>
      <c r="BL10" s="119">
        <f t="shared" si="43"/>
        <v>0</v>
      </c>
      <c r="BM10" s="118">
        <f t="shared" si="44"/>
        <v>0</v>
      </c>
      <c r="BN10" s="127">
        <f t="shared" si="45"/>
        <v>0</v>
      </c>
      <c r="BO10" s="119">
        <f t="shared" si="46"/>
        <v>0</v>
      </c>
      <c r="BP10" s="118">
        <f t="shared" si="47"/>
        <v>0</v>
      </c>
      <c r="BQ10" s="118">
        <f t="shared" si="48"/>
        <v>0</v>
      </c>
    </row>
    <row r="11" spans="1:69" s="95" customFormat="1" x14ac:dyDescent="0.4">
      <c r="A11" s="157" t="s">
        <v>1972</v>
      </c>
      <c r="B11" s="92" t="s">
        <v>1997</v>
      </c>
      <c r="C11" s="93" t="s">
        <v>1973</v>
      </c>
      <c r="D11" s="188" t="s">
        <v>1979</v>
      </c>
      <c r="E11" s="95">
        <v>4000</v>
      </c>
      <c r="F11" s="118">
        <f t="shared" si="5"/>
        <v>2000</v>
      </c>
      <c r="G11" s="118">
        <f t="shared" si="0"/>
        <v>2200</v>
      </c>
      <c r="H11" s="129">
        <v>50</v>
      </c>
      <c r="I11" s="275" t="s">
        <v>1983</v>
      </c>
      <c r="J11" s="118">
        <v>2</v>
      </c>
      <c r="K11" s="221" t="s">
        <v>121</v>
      </c>
      <c r="L11" s="221"/>
      <c r="M11" s="224" t="s">
        <v>111</v>
      </c>
      <c r="N11" s="417" t="s">
        <v>2068</v>
      </c>
      <c r="O11" s="428" t="s">
        <v>3166</v>
      </c>
      <c r="P11" s="429"/>
      <c r="Q11" s="428"/>
      <c r="R11" s="302"/>
      <c r="S11" s="111">
        <v>1</v>
      </c>
      <c r="T11" s="127">
        <f t="shared" si="1"/>
        <v>2000</v>
      </c>
      <c r="U11" s="118">
        <f t="shared" si="6"/>
        <v>1</v>
      </c>
      <c r="V11" s="127">
        <f t="shared" si="2"/>
        <v>2000</v>
      </c>
      <c r="W11" s="118">
        <f t="shared" si="7"/>
        <v>1</v>
      </c>
      <c r="X11" s="127">
        <f t="shared" si="3"/>
        <v>2000</v>
      </c>
      <c r="Y11" s="118">
        <f t="shared" si="8"/>
        <v>1</v>
      </c>
      <c r="Z11" s="127">
        <f t="shared" si="4"/>
        <v>2000</v>
      </c>
      <c r="AA11" s="111">
        <f t="shared" si="9"/>
        <v>1</v>
      </c>
      <c r="AB11" s="127">
        <f t="shared" ref="AB11" si="57">F11*AA11</f>
        <v>2000</v>
      </c>
      <c r="AC11" s="111">
        <f t="shared" si="11"/>
        <v>1</v>
      </c>
      <c r="AD11" s="131">
        <f t="shared" si="12"/>
        <v>2000</v>
      </c>
      <c r="AE11" s="118">
        <f t="shared" si="13"/>
        <v>2200</v>
      </c>
      <c r="AF11" s="118">
        <f t="shared" si="14"/>
        <v>1</v>
      </c>
      <c r="AG11" s="95">
        <f t="shared" si="15"/>
        <v>2000</v>
      </c>
      <c r="AH11" s="118">
        <f t="shared" si="16"/>
        <v>1</v>
      </c>
      <c r="AI11" s="95">
        <f t="shared" si="17"/>
        <v>2000</v>
      </c>
      <c r="AJ11" s="118">
        <f t="shared" si="50"/>
        <v>1</v>
      </c>
      <c r="AK11" s="95">
        <f t="shared" si="18"/>
        <v>2000</v>
      </c>
      <c r="AL11" s="118">
        <f t="shared" si="19"/>
        <v>1</v>
      </c>
      <c r="AM11" s="95">
        <f t="shared" si="20"/>
        <v>2000</v>
      </c>
      <c r="AN11" s="118">
        <f t="shared" si="51"/>
        <v>1</v>
      </c>
      <c r="AO11" s="95">
        <f t="shared" si="21"/>
        <v>2000</v>
      </c>
      <c r="AP11" s="786">
        <f t="shared" si="22"/>
        <v>1</v>
      </c>
      <c r="AQ11" s="131">
        <f t="shared" si="23"/>
        <v>2000</v>
      </c>
      <c r="AR11" s="119">
        <f t="shared" si="52"/>
        <v>2200</v>
      </c>
      <c r="AS11" s="118">
        <f t="shared" si="24"/>
        <v>1</v>
      </c>
      <c r="AT11" s="119">
        <f t="shared" si="25"/>
        <v>2000</v>
      </c>
      <c r="AU11" s="118">
        <f t="shared" si="26"/>
        <v>1</v>
      </c>
      <c r="AV11" s="119">
        <f t="shared" si="27"/>
        <v>2000</v>
      </c>
      <c r="AW11" s="397">
        <f t="shared" si="28"/>
        <v>1</v>
      </c>
      <c r="AX11" s="118">
        <f t="shared" si="29"/>
        <v>2000</v>
      </c>
      <c r="AY11" s="127">
        <f t="shared" si="30"/>
        <v>1</v>
      </c>
      <c r="AZ11" s="119">
        <f t="shared" si="31"/>
        <v>2000</v>
      </c>
      <c r="BA11" s="397">
        <f t="shared" si="32"/>
        <v>1</v>
      </c>
      <c r="BB11" s="118">
        <f t="shared" si="33"/>
        <v>2000</v>
      </c>
      <c r="BC11" s="127">
        <f t="shared" si="34"/>
        <v>1</v>
      </c>
      <c r="BD11" s="119">
        <f t="shared" si="35"/>
        <v>2000</v>
      </c>
      <c r="BE11" s="397">
        <f t="shared" si="36"/>
        <v>1</v>
      </c>
      <c r="BF11" s="397">
        <f t="shared" si="37"/>
        <v>2000</v>
      </c>
      <c r="BG11" s="118">
        <f t="shared" si="38"/>
        <v>1</v>
      </c>
      <c r="BH11" s="127">
        <f t="shared" si="39"/>
        <v>2000</v>
      </c>
      <c r="BI11" s="119">
        <f t="shared" si="40"/>
        <v>1</v>
      </c>
      <c r="BJ11" s="397">
        <f t="shared" si="41"/>
        <v>2000</v>
      </c>
      <c r="BK11" s="118">
        <f t="shared" si="42"/>
        <v>1</v>
      </c>
      <c r="BL11" s="119">
        <f t="shared" si="43"/>
        <v>2000</v>
      </c>
      <c r="BM11" s="118">
        <f t="shared" si="44"/>
        <v>1</v>
      </c>
      <c r="BN11" s="127">
        <f t="shared" si="45"/>
        <v>2000</v>
      </c>
      <c r="BO11" s="119">
        <f t="shared" si="46"/>
        <v>1</v>
      </c>
      <c r="BP11" s="118">
        <f t="shared" si="47"/>
        <v>2000</v>
      </c>
      <c r="BQ11" s="118">
        <f t="shared" si="48"/>
        <v>2200</v>
      </c>
    </row>
    <row r="12" spans="1:69" s="95" customFormat="1" x14ac:dyDescent="0.4">
      <c r="A12" s="157" t="s">
        <v>1972</v>
      </c>
      <c r="B12" s="92" t="s">
        <v>1998</v>
      </c>
      <c r="C12" s="93" t="s">
        <v>1973</v>
      </c>
      <c r="D12" s="188" t="s">
        <v>1980</v>
      </c>
      <c r="E12" s="95">
        <v>3200</v>
      </c>
      <c r="F12" s="118">
        <f t="shared" si="5"/>
        <v>1920</v>
      </c>
      <c r="G12" s="118">
        <f t="shared" si="0"/>
        <v>2112</v>
      </c>
      <c r="H12" s="129">
        <v>60</v>
      </c>
      <c r="I12" s="275" t="s">
        <v>1983</v>
      </c>
      <c r="J12" s="118">
        <v>1</v>
      </c>
      <c r="K12" s="221" t="s">
        <v>196</v>
      </c>
      <c r="L12" s="221" t="s">
        <v>1271</v>
      </c>
      <c r="M12" s="224" t="s">
        <v>111</v>
      </c>
      <c r="N12" s="417" t="s">
        <v>3195</v>
      </c>
      <c r="O12" s="428"/>
      <c r="P12" s="418"/>
      <c r="Q12" s="302"/>
      <c r="R12" s="302"/>
      <c r="S12" s="111">
        <v>1</v>
      </c>
      <c r="T12" s="127">
        <f t="shared" si="1"/>
        <v>1920</v>
      </c>
      <c r="U12" s="118">
        <f t="shared" si="6"/>
        <v>1</v>
      </c>
      <c r="V12" s="127">
        <f t="shared" si="2"/>
        <v>1920</v>
      </c>
      <c r="W12" s="118">
        <f t="shared" si="7"/>
        <v>1</v>
      </c>
      <c r="X12" s="127">
        <f t="shared" si="3"/>
        <v>1920</v>
      </c>
      <c r="Y12" s="118">
        <f t="shared" si="8"/>
        <v>1</v>
      </c>
      <c r="Z12" s="127">
        <f t="shared" si="4"/>
        <v>1920</v>
      </c>
      <c r="AA12" s="111">
        <f t="shared" si="9"/>
        <v>1</v>
      </c>
      <c r="AB12" s="127">
        <f t="shared" ref="AB12" si="58">F12*AA12</f>
        <v>1920</v>
      </c>
      <c r="AC12" s="111">
        <f t="shared" si="11"/>
        <v>1</v>
      </c>
      <c r="AD12" s="131">
        <f t="shared" si="12"/>
        <v>1920</v>
      </c>
      <c r="AE12" s="118">
        <f t="shared" si="13"/>
        <v>2112</v>
      </c>
      <c r="AF12" s="118">
        <f t="shared" si="14"/>
        <v>1</v>
      </c>
      <c r="AG12" s="95">
        <f t="shared" si="15"/>
        <v>1920</v>
      </c>
      <c r="AH12" s="118">
        <f t="shared" si="16"/>
        <v>1</v>
      </c>
      <c r="AI12" s="95">
        <f t="shared" si="17"/>
        <v>1920</v>
      </c>
      <c r="AJ12" s="118">
        <f t="shared" si="50"/>
        <v>1</v>
      </c>
      <c r="AK12" s="95">
        <f t="shared" si="18"/>
        <v>1920</v>
      </c>
      <c r="AL12" s="118">
        <f t="shared" si="19"/>
        <v>1</v>
      </c>
      <c r="AM12" s="95">
        <f t="shared" si="20"/>
        <v>1920</v>
      </c>
      <c r="AN12" s="118">
        <f t="shared" si="51"/>
        <v>1</v>
      </c>
      <c r="AO12" s="95">
        <f t="shared" si="21"/>
        <v>1920</v>
      </c>
      <c r="AP12" s="786">
        <f t="shared" si="22"/>
        <v>1</v>
      </c>
      <c r="AQ12" s="131">
        <f t="shared" si="23"/>
        <v>1920</v>
      </c>
      <c r="AR12" s="119">
        <f t="shared" si="52"/>
        <v>2112</v>
      </c>
      <c r="AS12" s="118">
        <f t="shared" si="24"/>
        <v>1</v>
      </c>
      <c r="AT12" s="119">
        <f t="shared" si="25"/>
        <v>1920</v>
      </c>
      <c r="AU12" s="118">
        <f t="shared" si="26"/>
        <v>1</v>
      </c>
      <c r="AV12" s="119">
        <f t="shared" si="27"/>
        <v>1920</v>
      </c>
      <c r="AW12" s="397">
        <f t="shared" si="28"/>
        <v>1</v>
      </c>
      <c r="AX12" s="118">
        <f t="shared" si="29"/>
        <v>1920</v>
      </c>
      <c r="AY12" s="127">
        <f t="shared" si="30"/>
        <v>1</v>
      </c>
      <c r="AZ12" s="119">
        <f t="shared" si="31"/>
        <v>1920</v>
      </c>
      <c r="BA12" s="397">
        <f t="shared" si="32"/>
        <v>1</v>
      </c>
      <c r="BB12" s="118">
        <f t="shared" si="33"/>
        <v>1920</v>
      </c>
      <c r="BC12" s="127">
        <f t="shared" si="34"/>
        <v>1</v>
      </c>
      <c r="BD12" s="119">
        <f t="shared" si="35"/>
        <v>1920</v>
      </c>
      <c r="BE12" s="397">
        <f t="shared" si="36"/>
        <v>1</v>
      </c>
      <c r="BF12" s="397">
        <f t="shared" si="37"/>
        <v>1920</v>
      </c>
      <c r="BG12" s="118">
        <f t="shared" si="38"/>
        <v>1</v>
      </c>
      <c r="BH12" s="127">
        <f t="shared" si="39"/>
        <v>1920</v>
      </c>
      <c r="BI12" s="119">
        <f t="shared" si="40"/>
        <v>1</v>
      </c>
      <c r="BJ12" s="397">
        <f t="shared" si="41"/>
        <v>1920</v>
      </c>
      <c r="BK12" s="118">
        <f t="shared" si="42"/>
        <v>1</v>
      </c>
      <c r="BL12" s="119">
        <f t="shared" si="43"/>
        <v>1920</v>
      </c>
      <c r="BM12" s="118">
        <f t="shared" si="44"/>
        <v>1</v>
      </c>
      <c r="BN12" s="127">
        <f t="shared" si="45"/>
        <v>1920</v>
      </c>
      <c r="BO12" s="119">
        <f t="shared" si="46"/>
        <v>1</v>
      </c>
      <c r="BP12" s="118">
        <f t="shared" si="47"/>
        <v>1920</v>
      </c>
      <c r="BQ12" s="118">
        <f t="shared" si="48"/>
        <v>2112</v>
      </c>
    </row>
    <row r="13" spans="1:69" s="95" customFormat="1" x14ac:dyDescent="0.4">
      <c r="A13" s="157" t="s">
        <v>1972</v>
      </c>
      <c r="B13" s="92" t="s">
        <v>1999</v>
      </c>
      <c r="C13" s="93" t="s">
        <v>1973</v>
      </c>
      <c r="D13" s="188" t="s">
        <v>1981</v>
      </c>
      <c r="E13" s="95">
        <v>4200</v>
      </c>
      <c r="F13" s="118">
        <f t="shared" si="5"/>
        <v>2100</v>
      </c>
      <c r="G13" s="118">
        <f t="shared" si="0"/>
        <v>2310</v>
      </c>
      <c r="H13" s="129">
        <v>50</v>
      </c>
      <c r="I13" s="275" t="s">
        <v>1983</v>
      </c>
      <c r="J13" s="118">
        <v>1</v>
      </c>
      <c r="K13" s="221" t="s">
        <v>121</v>
      </c>
      <c r="L13" s="221" t="s">
        <v>2313</v>
      </c>
      <c r="M13" s="224" t="s">
        <v>111</v>
      </c>
      <c r="N13" s="417" t="s">
        <v>2747</v>
      </c>
      <c r="O13" s="302"/>
      <c r="P13" s="418"/>
      <c r="Q13" s="302"/>
      <c r="R13" s="302"/>
      <c r="S13" s="111">
        <v>1</v>
      </c>
      <c r="T13" s="127">
        <f t="shared" si="1"/>
        <v>2100</v>
      </c>
      <c r="U13" s="118">
        <f t="shared" si="6"/>
        <v>1</v>
      </c>
      <c r="V13" s="127">
        <f t="shared" si="2"/>
        <v>2100</v>
      </c>
      <c r="W13" s="118">
        <f t="shared" si="7"/>
        <v>1</v>
      </c>
      <c r="X13" s="127">
        <f t="shared" si="3"/>
        <v>2100</v>
      </c>
      <c r="Y13" s="118">
        <f t="shared" si="8"/>
        <v>1</v>
      </c>
      <c r="Z13" s="127">
        <f t="shared" si="4"/>
        <v>2100</v>
      </c>
      <c r="AA13" s="111">
        <f t="shared" si="9"/>
        <v>1</v>
      </c>
      <c r="AB13" s="127">
        <f t="shared" ref="AB13" si="59">F13*AA13</f>
        <v>2100</v>
      </c>
      <c r="AC13" s="111">
        <v>0</v>
      </c>
      <c r="AD13" s="131">
        <f t="shared" si="12"/>
        <v>0</v>
      </c>
      <c r="AE13" s="118">
        <f t="shared" si="13"/>
        <v>0</v>
      </c>
      <c r="AF13" s="118">
        <f t="shared" si="14"/>
        <v>0</v>
      </c>
      <c r="AG13" s="95">
        <f t="shared" si="15"/>
        <v>0</v>
      </c>
      <c r="AH13" s="118">
        <f t="shared" si="16"/>
        <v>0</v>
      </c>
      <c r="AI13" s="95">
        <f t="shared" si="17"/>
        <v>0</v>
      </c>
      <c r="AJ13" s="118">
        <f t="shared" si="50"/>
        <v>0</v>
      </c>
      <c r="AK13" s="95">
        <f t="shared" si="18"/>
        <v>0</v>
      </c>
      <c r="AL13" s="118">
        <f t="shared" si="19"/>
        <v>0</v>
      </c>
      <c r="AM13" s="95">
        <f t="shared" si="20"/>
        <v>0</v>
      </c>
      <c r="AN13" s="118">
        <f t="shared" si="51"/>
        <v>0</v>
      </c>
      <c r="AO13" s="95">
        <f t="shared" si="21"/>
        <v>0</v>
      </c>
      <c r="AP13" s="241">
        <f t="shared" si="22"/>
        <v>0</v>
      </c>
      <c r="AQ13" s="127">
        <f t="shared" si="23"/>
        <v>0</v>
      </c>
      <c r="AR13" s="119">
        <f t="shared" si="52"/>
        <v>0</v>
      </c>
      <c r="AS13" s="118">
        <f t="shared" si="24"/>
        <v>0</v>
      </c>
      <c r="AT13" s="119">
        <f t="shared" si="25"/>
        <v>0</v>
      </c>
      <c r="AU13" s="118">
        <f t="shared" si="26"/>
        <v>0</v>
      </c>
      <c r="AV13" s="119">
        <f t="shared" si="27"/>
        <v>0</v>
      </c>
      <c r="AW13" s="397">
        <f t="shared" si="28"/>
        <v>0</v>
      </c>
      <c r="AX13" s="118">
        <f t="shared" si="29"/>
        <v>0</v>
      </c>
      <c r="AY13" s="127">
        <f t="shared" si="30"/>
        <v>0</v>
      </c>
      <c r="AZ13" s="119">
        <f t="shared" si="31"/>
        <v>0</v>
      </c>
      <c r="BA13" s="397">
        <f t="shared" si="32"/>
        <v>0</v>
      </c>
      <c r="BB13" s="118">
        <f t="shared" si="33"/>
        <v>0</v>
      </c>
      <c r="BC13" s="127">
        <f t="shared" si="34"/>
        <v>0</v>
      </c>
      <c r="BD13" s="119">
        <f t="shared" si="35"/>
        <v>0</v>
      </c>
      <c r="BE13" s="397">
        <f t="shared" si="36"/>
        <v>0</v>
      </c>
      <c r="BF13" s="397">
        <f t="shared" si="37"/>
        <v>0</v>
      </c>
      <c r="BG13" s="118">
        <f t="shared" si="38"/>
        <v>0</v>
      </c>
      <c r="BH13" s="127">
        <f t="shared" si="39"/>
        <v>0</v>
      </c>
      <c r="BI13" s="119">
        <f t="shared" si="40"/>
        <v>0</v>
      </c>
      <c r="BJ13" s="397">
        <f t="shared" si="41"/>
        <v>0</v>
      </c>
      <c r="BK13" s="118">
        <f t="shared" si="42"/>
        <v>0</v>
      </c>
      <c r="BL13" s="119">
        <f t="shared" si="43"/>
        <v>0</v>
      </c>
      <c r="BM13" s="118">
        <f t="shared" si="44"/>
        <v>0</v>
      </c>
      <c r="BN13" s="127">
        <f t="shared" si="45"/>
        <v>0</v>
      </c>
      <c r="BO13" s="119">
        <f t="shared" si="46"/>
        <v>0</v>
      </c>
      <c r="BP13" s="118">
        <f t="shared" si="47"/>
        <v>0</v>
      </c>
      <c r="BQ13" s="118">
        <f t="shared" si="48"/>
        <v>0</v>
      </c>
    </row>
    <row r="14" spans="1:69" s="95" customFormat="1" x14ac:dyDescent="0.4">
      <c r="A14" s="595" t="s">
        <v>1972</v>
      </c>
      <c r="B14" s="447" t="s">
        <v>2000</v>
      </c>
      <c r="C14" s="468" t="s">
        <v>1973</v>
      </c>
      <c r="D14" s="618" t="s">
        <v>1982</v>
      </c>
      <c r="E14" s="470">
        <v>3700</v>
      </c>
      <c r="F14" s="469">
        <f t="shared" si="5"/>
        <v>2220</v>
      </c>
      <c r="G14" s="469">
        <f t="shared" si="0"/>
        <v>2442</v>
      </c>
      <c r="H14" s="30">
        <v>60</v>
      </c>
      <c r="I14" s="291" t="s">
        <v>1983</v>
      </c>
      <c r="J14" s="469">
        <v>1</v>
      </c>
      <c r="K14" s="622" t="s">
        <v>196</v>
      </c>
      <c r="L14" s="622" t="s">
        <v>1271</v>
      </c>
      <c r="M14" s="586"/>
      <c r="N14" s="284"/>
      <c r="O14" s="401"/>
      <c r="P14" s="402"/>
      <c r="Q14" s="401"/>
      <c r="R14" s="401"/>
      <c r="S14" s="442">
        <v>1</v>
      </c>
      <c r="T14" s="474">
        <f t="shared" si="1"/>
        <v>2220</v>
      </c>
      <c r="U14" s="469">
        <f t="shared" si="6"/>
        <v>1</v>
      </c>
      <c r="V14" s="474">
        <f t="shared" si="2"/>
        <v>2220</v>
      </c>
      <c r="W14" s="469">
        <f t="shared" si="7"/>
        <v>1</v>
      </c>
      <c r="X14" s="474">
        <f t="shared" si="3"/>
        <v>2220</v>
      </c>
      <c r="Y14" s="469">
        <f t="shared" si="8"/>
        <v>1</v>
      </c>
      <c r="Z14" s="474">
        <f t="shared" si="4"/>
        <v>2220</v>
      </c>
      <c r="AA14" s="442">
        <f t="shared" si="9"/>
        <v>1</v>
      </c>
      <c r="AB14" s="474">
        <f t="shared" ref="AB14" si="60">F14*AA14</f>
        <v>2220</v>
      </c>
      <c r="AC14" s="442">
        <f t="shared" si="11"/>
        <v>1</v>
      </c>
      <c r="AD14" s="587">
        <f t="shared" si="12"/>
        <v>2220</v>
      </c>
      <c r="AE14" s="469">
        <f t="shared" si="13"/>
        <v>2442</v>
      </c>
      <c r="AF14" s="469">
        <f t="shared" si="14"/>
        <v>1</v>
      </c>
      <c r="AG14" s="470">
        <f t="shared" si="15"/>
        <v>2220</v>
      </c>
      <c r="AH14" s="469">
        <f t="shared" si="16"/>
        <v>1</v>
      </c>
      <c r="AI14" s="470">
        <f t="shared" si="17"/>
        <v>2220</v>
      </c>
      <c r="AJ14" s="469">
        <f t="shared" si="50"/>
        <v>1</v>
      </c>
      <c r="AK14" s="470">
        <f t="shared" si="18"/>
        <v>2220</v>
      </c>
      <c r="AL14" s="469">
        <f t="shared" si="19"/>
        <v>1</v>
      </c>
      <c r="AM14" s="470">
        <f t="shared" si="20"/>
        <v>2220</v>
      </c>
      <c r="AN14" s="469">
        <f t="shared" si="51"/>
        <v>1</v>
      </c>
      <c r="AO14" s="470">
        <f t="shared" si="21"/>
        <v>2220</v>
      </c>
      <c r="AP14" s="684">
        <f t="shared" si="22"/>
        <v>1</v>
      </c>
      <c r="AQ14" s="587">
        <f t="shared" si="23"/>
        <v>2220</v>
      </c>
      <c r="AR14" s="475">
        <f t="shared" si="52"/>
        <v>2442</v>
      </c>
      <c r="AS14" s="118">
        <f t="shared" si="24"/>
        <v>1</v>
      </c>
      <c r="AT14" s="119">
        <f t="shared" si="25"/>
        <v>2220</v>
      </c>
      <c r="AU14" s="118">
        <f t="shared" si="26"/>
        <v>1</v>
      </c>
      <c r="AV14" s="119">
        <f t="shared" si="27"/>
        <v>2220</v>
      </c>
      <c r="AW14" s="397">
        <f t="shared" si="28"/>
        <v>1</v>
      </c>
      <c r="AX14" s="118">
        <f t="shared" si="29"/>
        <v>2220</v>
      </c>
      <c r="AY14" s="127">
        <f t="shared" si="30"/>
        <v>1</v>
      </c>
      <c r="AZ14" s="119">
        <f t="shared" si="31"/>
        <v>2220</v>
      </c>
      <c r="BA14" s="397">
        <f t="shared" si="32"/>
        <v>1</v>
      </c>
      <c r="BB14" s="118">
        <f t="shared" si="33"/>
        <v>2220</v>
      </c>
      <c r="BC14" s="127">
        <f t="shared" si="34"/>
        <v>1</v>
      </c>
      <c r="BD14" s="119">
        <f t="shared" si="35"/>
        <v>2220</v>
      </c>
      <c r="BE14" s="397">
        <f t="shared" si="36"/>
        <v>1</v>
      </c>
      <c r="BF14" s="397">
        <f t="shared" si="37"/>
        <v>2220</v>
      </c>
      <c r="BG14" s="118">
        <f t="shared" si="38"/>
        <v>1</v>
      </c>
      <c r="BH14" s="127">
        <f t="shared" si="39"/>
        <v>2220</v>
      </c>
      <c r="BI14" s="119">
        <f t="shared" si="40"/>
        <v>1</v>
      </c>
      <c r="BJ14" s="397">
        <f t="shared" si="41"/>
        <v>2220</v>
      </c>
      <c r="BK14" s="118">
        <f t="shared" si="42"/>
        <v>1</v>
      </c>
      <c r="BL14" s="119">
        <f t="shared" si="43"/>
        <v>2220</v>
      </c>
      <c r="BM14" s="118">
        <f t="shared" si="44"/>
        <v>1</v>
      </c>
      <c r="BN14" s="127">
        <f t="shared" si="45"/>
        <v>2220</v>
      </c>
      <c r="BO14" s="119">
        <f t="shared" si="46"/>
        <v>1</v>
      </c>
      <c r="BP14" s="118">
        <f t="shared" si="47"/>
        <v>2220</v>
      </c>
      <c r="BQ14" s="118">
        <f t="shared" si="48"/>
        <v>2442</v>
      </c>
    </row>
    <row r="15" spans="1:69" s="95" customFormat="1" x14ac:dyDescent="0.4">
      <c r="A15" s="157" t="s">
        <v>1987</v>
      </c>
      <c r="B15" s="92" t="s">
        <v>2001</v>
      </c>
      <c r="C15" s="93" t="s">
        <v>720</v>
      </c>
      <c r="D15" s="188" t="s">
        <v>1984</v>
      </c>
      <c r="E15" s="95">
        <v>48000</v>
      </c>
      <c r="F15" s="118">
        <f t="shared" si="5"/>
        <v>28800</v>
      </c>
      <c r="G15" s="118">
        <f t="shared" si="0"/>
        <v>31680</v>
      </c>
      <c r="H15" s="129">
        <v>60</v>
      </c>
      <c r="I15" s="275" t="s">
        <v>1983</v>
      </c>
      <c r="J15" s="118">
        <v>1</v>
      </c>
      <c r="K15" s="221" t="s">
        <v>196</v>
      </c>
      <c r="L15" s="221" t="s">
        <v>1226</v>
      </c>
      <c r="M15" s="224" t="s">
        <v>111</v>
      </c>
      <c r="N15" s="417" t="s">
        <v>2165</v>
      </c>
      <c r="O15" s="302"/>
      <c r="P15" s="418"/>
      <c r="Q15" s="302"/>
      <c r="R15" s="302"/>
      <c r="S15" s="111">
        <v>1</v>
      </c>
      <c r="T15" s="127">
        <f t="shared" si="1"/>
        <v>28800</v>
      </c>
      <c r="U15" s="118">
        <v>0</v>
      </c>
      <c r="V15" s="127">
        <f t="shared" si="2"/>
        <v>0</v>
      </c>
      <c r="W15" s="118">
        <f t="shared" si="7"/>
        <v>0</v>
      </c>
      <c r="X15" s="127">
        <f t="shared" si="3"/>
        <v>0</v>
      </c>
      <c r="Y15" s="118">
        <f t="shared" si="8"/>
        <v>0</v>
      </c>
      <c r="Z15" s="127">
        <f t="shared" si="4"/>
        <v>0</v>
      </c>
      <c r="AA15" s="111">
        <f t="shared" si="9"/>
        <v>0</v>
      </c>
      <c r="AB15" s="127">
        <f t="shared" ref="AB15" si="61">F15*AA15</f>
        <v>0</v>
      </c>
      <c r="AC15" s="111">
        <f t="shared" si="11"/>
        <v>0</v>
      </c>
      <c r="AD15" s="131">
        <f t="shared" si="12"/>
        <v>0</v>
      </c>
      <c r="AE15" s="118">
        <f t="shared" si="13"/>
        <v>0</v>
      </c>
      <c r="AF15" s="118">
        <f t="shared" si="14"/>
        <v>0</v>
      </c>
      <c r="AG15" s="95">
        <f t="shared" si="15"/>
        <v>0</v>
      </c>
      <c r="AH15" s="118">
        <f t="shared" si="16"/>
        <v>0</v>
      </c>
      <c r="AI15" s="95">
        <f t="shared" si="17"/>
        <v>0</v>
      </c>
      <c r="AJ15" s="118">
        <f t="shared" si="50"/>
        <v>0</v>
      </c>
      <c r="AK15" s="95">
        <f t="shared" si="18"/>
        <v>0</v>
      </c>
      <c r="AL15" s="118">
        <f t="shared" si="19"/>
        <v>0</v>
      </c>
      <c r="AM15" s="95">
        <f t="shared" si="20"/>
        <v>0</v>
      </c>
      <c r="AN15" s="118">
        <f t="shared" si="51"/>
        <v>0</v>
      </c>
      <c r="AO15" s="95">
        <f t="shared" si="21"/>
        <v>0</v>
      </c>
      <c r="AP15" s="241">
        <f t="shared" si="22"/>
        <v>0</v>
      </c>
      <c r="AQ15" s="127">
        <f t="shared" si="23"/>
        <v>0</v>
      </c>
      <c r="AR15" s="119">
        <f t="shared" si="52"/>
        <v>0</v>
      </c>
      <c r="AS15" s="118">
        <f t="shared" si="24"/>
        <v>0</v>
      </c>
      <c r="AT15" s="119">
        <f t="shared" si="25"/>
        <v>0</v>
      </c>
      <c r="AU15" s="118">
        <f t="shared" si="26"/>
        <v>0</v>
      </c>
      <c r="AV15" s="119">
        <f t="shared" si="27"/>
        <v>0</v>
      </c>
      <c r="AW15" s="397">
        <f t="shared" si="28"/>
        <v>0</v>
      </c>
      <c r="AX15" s="118">
        <f t="shared" si="29"/>
        <v>0</v>
      </c>
      <c r="AY15" s="127">
        <f t="shared" si="30"/>
        <v>0</v>
      </c>
      <c r="AZ15" s="119">
        <f t="shared" si="31"/>
        <v>0</v>
      </c>
      <c r="BA15" s="397">
        <f t="shared" si="32"/>
        <v>0</v>
      </c>
      <c r="BB15" s="118">
        <f t="shared" si="33"/>
        <v>0</v>
      </c>
      <c r="BC15" s="127">
        <f t="shared" si="34"/>
        <v>0</v>
      </c>
      <c r="BD15" s="119">
        <f t="shared" si="35"/>
        <v>0</v>
      </c>
      <c r="BE15" s="397">
        <f t="shared" si="36"/>
        <v>0</v>
      </c>
      <c r="BF15" s="397">
        <f t="shared" si="37"/>
        <v>0</v>
      </c>
      <c r="BG15" s="118">
        <f t="shared" si="38"/>
        <v>0</v>
      </c>
      <c r="BH15" s="127">
        <f t="shared" si="39"/>
        <v>0</v>
      </c>
      <c r="BI15" s="119">
        <f t="shared" si="40"/>
        <v>0</v>
      </c>
      <c r="BJ15" s="397">
        <f t="shared" si="41"/>
        <v>0</v>
      </c>
      <c r="BK15" s="118">
        <f t="shared" si="42"/>
        <v>0</v>
      </c>
      <c r="BL15" s="119">
        <f t="shared" si="43"/>
        <v>0</v>
      </c>
      <c r="BM15" s="118">
        <f t="shared" si="44"/>
        <v>0</v>
      </c>
      <c r="BN15" s="127">
        <f t="shared" si="45"/>
        <v>0</v>
      </c>
      <c r="BO15" s="119">
        <f t="shared" si="46"/>
        <v>0</v>
      </c>
      <c r="BP15" s="118">
        <f t="shared" si="47"/>
        <v>0</v>
      </c>
      <c r="BQ15" s="118">
        <f t="shared" si="48"/>
        <v>0</v>
      </c>
    </row>
    <row r="16" spans="1:69" s="95" customFormat="1" x14ac:dyDescent="0.4">
      <c r="A16" s="157" t="s">
        <v>1987</v>
      </c>
      <c r="B16" s="92" t="s">
        <v>2002</v>
      </c>
      <c r="C16" s="93" t="s">
        <v>720</v>
      </c>
      <c r="D16" s="188" t="s">
        <v>2059</v>
      </c>
      <c r="E16" s="95">
        <v>60000</v>
      </c>
      <c r="F16" s="118">
        <f t="shared" si="5"/>
        <v>36000</v>
      </c>
      <c r="G16" s="118">
        <f t="shared" si="0"/>
        <v>39600</v>
      </c>
      <c r="H16" s="129">
        <v>60</v>
      </c>
      <c r="I16" s="275" t="s">
        <v>1983</v>
      </c>
      <c r="J16" s="118">
        <v>1</v>
      </c>
      <c r="K16" s="221" t="s">
        <v>196</v>
      </c>
      <c r="L16" s="221" t="s">
        <v>2060</v>
      </c>
      <c r="M16" s="224" t="s">
        <v>111</v>
      </c>
      <c r="N16" s="417" t="s">
        <v>2067</v>
      </c>
      <c r="O16" s="302"/>
      <c r="P16" s="418"/>
      <c r="Q16" s="302"/>
      <c r="R16" s="302"/>
      <c r="S16" s="111">
        <v>0</v>
      </c>
      <c r="T16" s="127">
        <f t="shared" si="1"/>
        <v>0</v>
      </c>
      <c r="U16" s="118">
        <f t="shared" si="6"/>
        <v>0</v>
      </c>
      <c r="V16" s="127">
        <f t="shared" si="2"/>
        <v>0</v>
      </c>
      <c r="W16" s="118">
        <f t="shared" si="7"/>
        <v>0</v>
      </c>
      <c r="X16" s="127">
        <f t="shared" si="3"/>
        <v>0</v>
      </c>
      <c r="Y16" s="118">
        <f t="shared" si="8"/>
        <v>0</v>
      </c>
      <c r="Z16" s="127">
        <f t="shared" si="4"/>
        <v>0</v>
      </c>
      <c r="AA16" s="111">
        <f t="shared" si="9"/>
        <v>0</v>
      </c>
      <c r="AB16" s="127">
        <f t="shared" ref="AB16" si="62">F16*AA16</f>
        <v>0</v>
      </c>
      <c r="AC16" s="111">
        <f t="shared" si="11"/>
        <v>0</v>
      </c>
      <c r="AD16" s="131">
        <f t="shared" si="12"/>
        <v>0</v>
      </c>
      <c r="AE16" s="118">
        <f t="shared" si="13"/>
        <v>0</v>
      </c>
      <c r="AF16" s="118">
        <f t="shared" si="14"/>
        <v>0</v>
      </c>
      <c r="AG16" s="95">
        <f t="shared" si="15"/>
        <v>0</v>
      </c>
      <c r="AH16" s="118">
        <f t="shared" si="16"/>
        <v>0</v>
      </c>
      <c r="AI16" s="95">
        <f t="shared" si="17"/>
        <v>0</v>
      </c>
      <c r="AJ16" s="118">
        <f t="shared" si="50"/>
        <v>0</v>
      </c>
      <c r="AK16" s="95">
        <f t="shared" si="18"/>
        <v>0</v>
      </c>
      <c r="AL16" s="118">
        <f t="shared" si="19"/>
        <v>0</v>
      </c>
      <c r="AM16" s="95">
        <f t="shared" si="20"/>
        <v>0</v>
      </c>
      <c r="AN16" s="118">
        <f t="shared" si="51"/>
        <v>0</v>
      </c>
      <c r="AO16" s="95">
        <f t="shared" si="21"/>
        <v>0</v>
      </c>
      <c r="AP16" s="241">
        <f t="shared" si="22"/>
        <v>0</v>
      </c>
      <c r="AQ16" s="127">
        <f t="shared" si="23"/>
        <v>0</v>
      </c>
      <c r="AR16" s="119">
        <f t="shared" si="52"/>
        <v>0</v>
      </c>
      <c r="AS16" s="118">
        <f t="shared" si="24"/>
        <v>0</v>
      </c>
      <c r="AT16" s="119">
        <f t="shared" si="25"/>
        <v>0</v>
      </c>
      <c r="AU16" s="118">
        <f t="shared" si="26"/>
        <v>0</v>
      </c>
      <c r="AV16" s="119">
        <f t="shared" si="27"/>
        <v>0</v>
      </c>
      <c r="AW16" s="397">
        <f t="shared" si="28"/>
        <v>0</v>
      </c>
      <c r="AX16" s="118">
        <f t="shared" si="29"/>
        <v>0</v>
      </c>
      <c r="AY16" s="127">
        <f t="shared" si="30"/>
        <v>0</v>
      </c>
      <c r="AZ16" s="119">
        <f t="shared" si="31"/>
        <v>0</v>
      </c>
      <c r="BA16" s="397">
        <f t="shared" si="32"/>
        <v>0</v>
      </c>
      <c r="BB16" s="118">
        <f t="shared" si="33"/>
        <v>0</v>
      </c>
      <c r="BC16" s="127">
        <f t="shared" si="34"/>
        <v>0</v>
      </c>
      <c r="BD16" s="119">
        <f t="shared" si="35"/>
        <v>0</v>
      </c>
      <c r="BE16" s="397">
        <f t="shared" si="36"/>
        <v>0</v>
      </c>
      <c r="BF16" s="397">
        <f t="shared" si="37"/>
        <v>0</v>
      </c>
      <c r="BG16" s="118">
        <f t="shared" si="38"/>
        <v>0</v>
      </c>
      <c r="BH16" s="127">
        <f t="shared" si="39"/>
        <v>0</v>
      </c>
      <c r="BI16" s="119">
        <f t="shared" si="40"/>
        <v>0</v>
      </c>
      <c r="BJ16" s="397">
        <f t="shared" si="41"/>
        <v>0</v>
      </c>
      <c r="BK16" s="118">
        <f t="shared" si="42"/>
        <v>0</v>
      </c>
      <c r="BL16" s="119">
        <f t="shared" si="43"/>
        <v>0</v>
      </c>
      <c r="BM16" s="118">
        <f t="shared" si="44"/>
        <v>0</v>
      </c>
      <c r="BN16" s="127">
        <f t="shared" si="45"/>
        <v>0</v>
      </c>
      <c r="BO16" s="119">
        <f t="shared" si="46"/>
        <v>0</v>
      </c>
      <c r="BP16" s="118">
        <f t="shared" si="47"/>
        <v>0</v>
      </c>
      <c r="BQ16" s="118">
        <f t="shared" si="48"/>
        <v>0</v>
      </c>
    </row>
    <row r="17" spans="1:69" s="95" customFormat="1" x14ac:dyDescent="0.4">
      <c r="A17" s="157" t="s">
        <v>1989</v>
      </c>
      <c r="B17" s="92" t="s">
        <v>2003</v>
      </c>
      <c r="C17" s="93" t="s">
        <v>2108</v>
      </c>
      <c r="D17" s="188" t="s">
        <v>2069</v>
      </c>
      <c r="E17" s="95">
        <v>85000</v>
      </c>
      <c r="F17" s="118">
        <f t="shared" si="5"/>
        <v>51000</v>
      </c>
      <c r="G17" s="118">
        <f t="shared" si="0"/>
        <v>56100</v>
      </c>
      <c r="H17" s="129">
        <v>60</v>
      </c>
      <c r="I17" s="275" t="s">
        <v>1983</v>
      </c>
      <c r="J17" s="118">
        <v>1</v>
      </c>
      <c r="K17" s="221" t="s">
        <v>196</v>
      </c>
      <c r="L17" s="221" t="s">
        <v>1988</v>
      </c>
      <c r="M17" s="224" t="s">
        <v>111</v>
      </c>
      <c r="N17" s="417" t="s">
        <v>2087</v>
      </c>
      <c r="O17" s="302"/>
      <c r="P17" s="418"/>
      <c r="Q17" s="302"/>
      <c r="R17" s="302"/>
      <c r="S17" s="111">
        <v>0</v>
      </c>
      <c r="T17" s="127">
        <f t="shared" si="1"/>
        <v>0</v>
      </c>
      <c r="U17" s="118">
        <f t="shared" si="6"/>
        <v>0</v>
      </c>
      <c r="V17" s="127">
        <f t="shared" si="2"/>
        <v>0</v>
      </c>
      <c r="W17" s="118">
        <f t="shared" si="7"/>
        <v>0</v>
      </c>
      <c r="X17" s="127">
        <f t="shared" si="3"/>
        <v>0</v>
      </c>
      <c r="Y17" s="118">
        <f t="shared" si="8"/>
        <v>0</v>
      </c>
      <c r="Z17" s="127">
        <f t="shared" si="4"/>
        <v>0</v>
      </c>
      <c r="AA17" s="111">
        <f t="shared" si="9"/>
        <v>0</v>
      </c>
      <c r="AB17" s="127">
        <f t="shared" ref="AB17" si="63">F17*AA17</f>
        <v>0</v>
      </c>
      <c r="AC17" s="111">
        <f t="shared" si="11"/>
        <v>0</v>
      </c>
      <c r="AD17" s="131">
        <f t="shared" si="12"/>
        <v>0</v>
      </c>
      <c r="AE17" s="118">
        <f t="shared" si="13"/>
        <v>0</v>
      </c>
      <c r="AF17" s="118">
        <f t="shared" si="14"/>
        <v>0</v>
      </c>
      <c r="AG17" s="95">
        <f t="shared" si="15"/>
        <v>0</v>
      </c>
      <c r="AH17" s="118">
        <f t="shared" si="16"/>
        <v>0</v>
      </c>
      <c r="AI17" s="95">
        <f t="shared" si="17"/>
        <v>0</v>
      </c>
      <c r="AJ17" s="118">
        <f t="shared" si="50"/>
        <v>0</v>
      </c>
      <c r="AK17" s="95">
        <f t="shared" si="18"/>
        <v>0</v>
      </c>
      <c r="AL17" s="118">
        <f t="shared" si="19"/>
        <v>0</v>
      </c>
      <c r="AM17" s="95">
        <f t="shared" si="20"/>
        <v>0</v>
      </c>
      <c r="AN17" s="118">
        <f t="shared" si="51"/>
        <v>0</v>
      </c>
      <c r="AO17" s="95">
        <f t="shared" si="21"/>
        <v>0</v>
      </c>
      <c r="AP17" s="241">
        <f t="shared" si="22"/>
        <v>0</v>
      </c>
      <c r="AQ17" s="127">
        <f t="shared" si="23"/>
        <v>0</v>
      </c>
      <c r="AR17" s="119">
        <f t="shared" si="52"/>
        <v>0</v>
      </c>
      <c r="AS17" s="118">
        <f t="shared" si="24"/>
        <v>0</v>
      </c>
      <c r="AT17" s="119">
        <f t="shared" si="25"/>
        <v>0</v>
      </c>
      <c r="AU17" s="118">
        <f t="shared" si="26"/>
        <v>0</v>
      </c>
      <c r="AV17" s="119">
        <f t="shared" si="27"/>
        <v>0</v>
      </c>
      <c r="AW17" s="397">
        <f t="shared" si="28"/>
        <v>0</v>
      </c>
      <c r="AX17" s="118">
        <f t="shared" si="29"/>
        <v>0</v>
      </c>
      <c r="AY17" s="127">
        <f t="shared" si="30"/>
        <v>0</v>
      </c>
      <c r="AZ17" s="119">
        <f t="shared" si="31"/>
        <v>0</v>
      </c>
      <c r="BA17" s="397">
        <f t="shared" si="32"/>
        <v>0</v>
      </c>
      <c r="BB17" s="118">
        <f t="shared" si="33"/>
        <v>0</v>
      </c>
      <c r="BC17" s="127">
        <f t="shared" si="34"/>
        <v>0</v>
      </c>
      <c r="BD17" s="119">
        <f t="shared" si="35"/>
        <v>0</v>
      </c>
      <c r="BE17" s="397">
        <f t="shared" si="36"/>
        <v>0</v>
      </c>
      <c r="BF17" s="397">
        <f t="shared" si="37"/>
        <v>0</v>
      </c>
      <c r="BG17" s="118">
        <f t="shared" si="38"/>
        <v>0</v>
      </c>
      <c r="BH17" s="127">
        <f t="shared" si="39"/>
        <v>0</v>
      </c>
      <c r="BI17" s="119">
        <f t="shared" si="40"/>
        <v>0</v>
      </c>
      <c r="BJ17" s="397">
        <f t="shared" si="41"/>
        <v>0</v>
      </c>
      <c r="BK17" s="118">
        <f t="shared" si="42"/>
        <v>0</v>
      </c>
      <c r="BL17" s="119">
        <f t="shared" si="43"/>
        <v>0</v>
      </c>
      <c r="BM17" s="118">
        <f t="shared" si="44"/>
        <v>0</v>
      </c>
      <c r="BN17" s="127">
        <f t="shared" si="45"/>
        <v>0</v>
      </c>
      <c r="BO17" s="119">
        <f t="shared" si="46"/>
        <v>0</v>
      </c>
      <c r="BP17" s="118">
        <f t="shared" si="47"/>
        <v>0</v>
      </c>
      <c r="BQ17" s="118">
        <f t="shared" si="48"/>
        <v>0</v>
      </c>
    </row>
    <row r="18" spans="1:69" s="95" customFormat="1" x14ac:dyDescent="0.4">
      <c r="A18" s="157" t="s">
        <v>2071</v>
      </c>
      <c r="B18" s="92" t="s">
        <v>2004</v>
      </c>
      <c r="C18" s="93" t="s">
        <v>2072</v>
      </c>
      <c r="D18" s="188" t="s">
        <v>2078</v>
      </c>
      <c r="E18" s="95">
        <v>22000</v>
      </c>
      <c r="F18" s="118">
        <f t="shared" si="5"/>
        <v>13200</v>
      </c>
      <c r="G18" s="118">
        <f t="shared" si="0"/>
        <v>14520</v>
      </c>
      <c r="H18" s="129">
        <v>60</v>
      </c>
      <c r="I18" s="275" t="s">
        <v>1983</v>
      </c>
      <c r="J18" s="118">
        <v>1</v>
      </c>
      <c r="K18" s="221" t="s">
        <v>2075</v>
      </c>
      <c r="L18" s="221" t="s">
        <v>2076</v>
      </c>
      <c r="M18" s="224" t="s">
        <v>111</v>
      </c>
      <c r="N18" s="417" t="s">
        <v>2248</v>
      </c>
      <c r="O18" s="302"/>
      <c r="P18" s="418"/>
      <c r="Q18" s="302"/>
      <c r="R18" s="302"/>
      <c r="S18" s="293">
        <v>1</v>
      </c>
      <c r="T18" s="127">
        <f t="shared" si="1"/>
        <v>13200</v>
      </c>
      <c r="U18" s="118">
        <f t="shared" si="6"/>
        <v>1</v>
      </c>
      <c r="V18" s="127">
        <f t="shared" si="2"/>
        <v>13200</v>
      </c>
      <c r="W18" s="118">
        <f t="shared" si="7"/>
        <v>1</v>
      </c>
      <c r="X18" s="127">
        <f t="shared" si="3"/>
        <v>13200</v>
      </c>
      <c r="Y18" s="118">
        <v>0</v>
      </c>
      <c r="Z18" s="127">
        <f t="shared" si="4"/>
        <v>0</v>
      </c>
      <c r="AA18" s="111">
        <f t="shared" si="9"/>
        <v>0</v>
      </c>
      <c r="AB18" s="127">
        <f t="shared" ref="AB18" si="64">F18*AA18</f>
        <v>0</v>
      </c>
      <c r="AC18" s="111">
        <f t="shared" si="11"/>
        <v>0</v>
      </c>
      <c r="AD18" s="131">
        <f t="shared" si="12"/>
        <v>0</v>
      </c>
      <c r="AE18" s="118">
        <f t="shared" si="13"/>
        <v>0</v>
      </c>
      <c r="AF18" s="118">
        <f t="shared" si="14"/>
        <v>0</v>
      </c>
      <c r="AG18" s="95">
        <f t="shared" si="15"/>
        <v>0</v>
      </c>
      <c r="AH18" s="118">
        <f t="shared" si="16"/>
        <v>0</v>
      </c>
      <c r="AI18" s="95">
        <f t="shared" si="17"/>
        <v>0</v>
      </c>
      <c r="AJ18" s="118">
        <f t="shared" si="50"/>
        <v>0</v>
      </c>
      <c r="AK18" s="95">
        <f t="shared" si="18"/>
        <v>0</v>
      </c>
      <c r="AL18" s="118">
        <f t="shared" si="19"/>
        <v>0</v>
      </c>
      <c r="AM18" s="95">
        <f t="shared" si="20"/>
        <v>0</v>
      </c>
      <c r="AN18" s="118">
        <f t="shared" si="51"/>
        <v>0</v>
      </c>
      <c r="AO18" s="95">
        <f t="shared" si="21"/>
        <v>0</v>
      </c>
      <c r="AP18" s="241">
        <f t="shared" si="22"/>
        <v>0</v>
      </c>
      <c r="AQ18" s="127">
        <f t="shared" si="23"/>
        <v>0</v>
      </c>
      <c r="AR18" s="119">
        <f t="shared" si="52"/>
        <v>0</v>
      </c>
      <c r="AS18" s="118">
        <f t="shared" si="24"/>
        <v>0</v>
      </c>
      <c r="AT18" s="119">
        <f t="shared" si="25"/>
        <v>0</v>
      </c>
      <c r="AU18" s="118">
        <f t="shared" si="26"/>
        <v>0</v>
      </c>
      <c r="AV18" s="119">
        <f t="shared" si="27"/>
        <v>0</v>
      </c>
      <c r="AW18" s="397">
        <f t="shared" si="28"/>
        <v>0</v>
      </c>
      <c r="AX18" s="118">
        <f t="shared" si="29"/>
        <v>0</v>
      </c>
      <c r="AY18" s="127">
        <f t="shared" si="30"/>
        <v>0</v>
      </c>
      <c r="AZ18" s="119">
        <f t="shared" si="31"/>
        <v>0</v>
      </c>
      <c r="BA18" s="397">
        <f t="shared" si="32"/>
        <v>0</v>
      </c>
      <c r="BB18" s="118">
        <f t="shared" si="33"/>
        <v>0</v>
      </c>
      <c r="BC18" s="127">
        <f t="shared" si="34"/>
        <v>0</v>
      </c>
      <c r="BD18" s="119">
        <f t="shared" si="35"/>
        <v>0</v>
      </c>
      <c r="BE18" s="397">
        <f t="shared" si="36"/>
        <v>0</v>
      </c>
      <c r="BF18" s="397">
        <f t="shared" si="37"/>
        <v>0</v>
      </c>
      <c r="BG18" s="118">
        <f t="shared" si="38"/>
        <v>0</v>
      </c>
      <c r="BH18" s="127">
        <f t="shared" si="39"/>
        <v>0</v>
      </c>
      <c r="BI18" s="119">
        <f t="shared" si="40"/>
        <v>0</v>
      </c>
      <c r="BJ18" s="397">
        <f t="shared" si="41"/>
        <v>0</v>
      </c>
      <c r="BK18" s="118">
        <f t="shared" si="42"/>
        <v>0</v>
      </c>
      <c r="BL18" s="119">
        <f t="shared" si="43"/>
        <v>0</v>
      </c>
      <c r="BM18" s="118">
        <f t="shared" si="44"/>
        <v>0</v>
      </c>
      <c r="BN18" s="127">
        <f t="shared" si="45"/>
        <v>0</v>
      </c>
      <c r="BO18" s="119">
        <f t="shared" si="46"/>
        <v>0</v>
      </c>
      <c r="BP18" s="118">
        <f t="shared" si="47"/>
        <v>0</v>
      </c>
      <c r="BQ18" s="118">
        <f t="shared" si="48"/>
        <v>0</v>
      </c>
    </row>
    <row r="19" spans="1:69" s="95" customFormat="1" ht="14.25" customHeight="1" x14ac:dyDescent="0.4">
      <c r="A19" s="157" t="s">
        <v>2071</v>
      </c>
      <c r="B19" s="92" t="s">
        <v>2005</v>
      </c>
      <c r="C19" s="93" t="s">
        <v>2072</v>
      </c>
      <c r="D19" s="188" t="s">
        <v>2079</v>
      </c>
      <c r="E19" s="95">
        <v>24000</v>
      </c>
      <c r="F19" s="118">
        <f t="shared" si="5"/>
        <v>14400</v>
      </c>
      <c r="G19" s="118">
        <f t="shared" si="0"/>
        <v>15840</v>
      </c>
      <c r="H19" s="129">
        <v>60</v>
      </c>
      <c r="I19" s="275" t="s">
        <v>1983</v>
      </c>
      <c r="J19" s="118">
        <v>1</v>
      </c>
      <c r="K19" s="221" t="s">
        <v>2075</v>
      </c>
      <c r="L19" s="221" t="s">
        <v>2076</v>
      </c>
      <c r="M19" s="224" t="s">
        <v>111</v>
      </c>
      <c r="N19" s="417" t="s">
        <v>2248</v>
      </c>
      <c r="O19" s="302"/>
      <c r="P19" s="435"/>
      <c r="Q19" s="302"/>
      <c r="R19" s="302"/>
      <c r="S19" s="111">
        <v>1</v>
      </c>
      <c r="T19" s="127">
        <f t="shared" si="1"/>
        <v>14400</v>
      </c>
      <c r="U19" s="118">
        <f t="shared" si="6"/>
        <v>1</v>
      </c>
      <c r="V19" s="127">
        <f t="shared" si="2"/>
        <v>14400</v>
      </c>
      <c r="W19" s="118">
        <f t="shared" si="7"/>
        <v>1</v>
      </c>
      <c r="X19" s="127">
        <f t="shared" si="3"/>
        <v>14400</v>
      </c>
      <c r="Y19" s="118">
        <v>0</v>
      </c>
      <c r="Z19" s="127">
        <f t="shared" si="4"/>
        <v>0</v>
      </c>
      <c r="AA19" s="111">
        <f t="shared" si="9"/>
        <v>0</v>
      </c>
      <c r="AB19" s="127">
        <f t="shared" ref="AB19" si="65">F19*AA19</f>
        <v>0</v>
      </c>
      <c r="AC19" s="111">
        <f t="shared" si="11"/>
        <v>0</v>
      </c>
      <c r="AD19" s="131">
        <f t="shared" si="12"/>
        <v>0</v>
      </c>
      <c r="AE19" s="118">
        <f t="shared" si="13"/>
        <v>0</v>
      </c>
      <c r="AF19" s="118">
        <f t="shared" si="14"/>
        <v>0</v>
      </c>
      <c r="AG19" s="95">
        <f t="shared" si="15"/>
        <v>0</v>
      </c>
      <c r="AH19" s="118">
        <f t="shared" si="16"/>
        <v>0</v>
      </c>
      <c r="AI19" s="95">
        <f t="shared" si="17"/>
        <v>0</v>
      </c>
      <c r="AJ19" s="118">
        <f t="shared" si="50"/>
        <v>0</v>
      </c>
      <c r="AK19" s="95">
        <f t="shared" si="18"/>
        <v>0</v>
      </c>
      <c r="AL19" s="118">
        <f t="shared" si="19"/>
        <v>0</v>
      </c>
      <c r="AM19" s="95">
        <f t="shared" si="20"/>
        <v>0</v>
      </c>
      <c r="AN19" s="118">
        <f t="shared" si="51"/>
        <v>0</v>
      </c>
      <c r="AO19" s="95">
        <f t="shared" si="21"/>
        <v>0</v>
      </c>
      <c r="AP19" s="241">
        <f t="shared" si="22"/>
        <v>0</v>
      </c>
      <c r="AQ19" s="127">
        <f t="shared" si="23"/>
        <v>0</v>
      </c>
      <c r="AR19" s="119">
        <f t="shared" si="52"/>
        <v>0</v>
      </c>
      <c r="AS19" s="118">
        <f t="shared" si="24"/>
        <v>0</v>
      </c>
      <c r="AT19" s="119">
        <f t="shared" si="25"/>
        <v>0</v>
      </c>
      <c r="AU19" s="118">
        <f t="shared" si="26"/>
        <v>0</v>
      </c>
      <c r="AV19" s="119">
        <f t="shared" si="27"/>
        <v>0</v>
      </c>
      <c r="AW19" s="397">
        <f t="shared" si="28"/>
        <v>0</v>
      </c>
      <c r="AX19" s="118">
        <f t="shared" si="29"/>
        <v>0</v>
      </c>
      <c r="AY19" s="127">
        <f t="shared" si="30"/>
        <v>0</v>
      </c>
      <c r="AZ19" s="119">
        <f t="shared" si="31"/>
        <v>0</v>
      </c>
      <c r="BA19" s="397">
        <f t="shared" si="32"/>
        <v>0</v>
      </c>
      <c r="BB19" s="118">
        <f t="shared" si="33"/>
        <v>0</v>
      </c>
      <c r="BC19" s="127">
        <f t="shared" si="34"/>
        <v>0</v>
      </c>
      <c r="BD19" s="119">
        <f t="shared" si="35"/>
        <v>0</v>
      </c>
      <c r="BE19" s="397">
        <f t="shared" si="36"/>
        <v>0</v>
      </c>
      <c r="BF19" s="397">
        <f t="shared" si="37"/>
        <v>0</v>
      </c>
      <c r="BG19" s="118">
        <f t="shared" si="38"/>
        <v>0</v>
      </c>
      <c r="BH19" s="127">
        <f t="shared" si="39"/>
        <v>0</v>
      </c>
      <c r="BI19" s="119">
        <f t="shared" si="40"/>
        <v>0</v>
      </c>
      <c r="BJ19" s="397">
        <f t="shared" si="41"/>
        <v>0</v>
      </c>
      <c r="BK19" s="118">
        <f t="shared" si="42"/>
        <v>0</v>
      </c>
      <c r="BL19" s="119">
        <f t="shared" si="43"/>
        <v>0</v>
      </c>
      <c r="BM19" s="118">
        <f t="shared" si="44"/>
        <v>0</v>
      </c>
      <c r="BN19" s="127">
        <f t="shared" si="45"/>
        <v>0</v>
      </c>
      <c r="BO19" s="119">
        <f t="shared" si="46"/>
        <v>0</v>
      </c>
      <c r="BP19" s="118">
        <f t="shared" si="47"/>
        <v>0</v>
      </c>
      <c r="BQ19" s="118">
        <f t="shared" si="48"/>
        <v>0</v>
      </c>
    </row>
    <row r="20" spans="1:69" s="95" customFormat="1" x14ac:dyDescent="0.4">
      <c r="A20" s="157" t="s">
        <v>2071</v>
      </c>
      <c r="B20" s="92" t="s">
        <v>2006</v>
      </c>
      <c r="C20" s="93" t="s">
        <v>2072</v>
      </c>
      <c r="D20" s="188" t="s">
        <v>2082</v>
      </c>
      <c r="E20" s="95">
        <v>25000</v>
      </c>
      <c r="F20" s="118">
        <f t="shared" si="5"/>
        <v>15000</v>
      </c>
      <c r="G20" s="118">
        <f t="shared" si="0"/>
        <v>16500</v>
      </c>
      <c r="H20" s="129">
        <v>60</v>
      </c>
      <c r="I20" s="275" t="s">
        <v>1983</v>
      </c>
      <c r="J20" s="118">
        <v>1</v>
      </c>
      <c r="K20" s="221" t="s">
        <v>2075</v>
      </c>
      <c r="L20" s="221" t="s">
        <v>2076</v>
      </c>
      <c r="M20" s="224" t="s">
        <v>111</v>
      </c>
      <c r="N20" s="417" t="s">
        <v>2248</v>
      </c>
      <c r="O20" s="302"/>
      <c r="P20" s="418"/>
      <c r="Q20" s="302"/>
      <c r="R20" s="302"/>
      <c r="S20" s="111">
        <v>1</v>
      </c>
      <c r="T20" s="127">
        <f t="shared" si="1"/>
        <v>15000</v>
      </c>
      <c r="U20" s="118">
        <f t="shared" si="6"/>
        <v>1</v>
      </c>
      <c r="V20" s="127">
        <f t="shared" si="2"/>
        <v>15000</v>
      </c>
      <c r="W20" s="118">
        <f t="shared" si="7"/>
        <v>1</v>
      </c>
      <c r="X20" s="127">
        <f t="shared" si="3"/>
        <v>15000</v>
      </c>
      <c r="Y20" s="118">
        <v>0</v>
      </c>
      <c r="Z20" s="127">
        <f t="shared" si="4"/>
        <v>0</v>
      </c>
      <c r="AA20" s="111">
        <f t="shared" si="9"/>
        <v>0</v>
      </c>
      <c r="AB20" s="127">
        <f t="shared" ref="AB20" si="66">F20*AA20</f>
        <v>0</v>
      </c>
      <c r="AC20" s="111">
        <f t="shared" si="11"/>
        <v>0</v>
      </c>
      <c r="AD20" s="131">
        <f t="shared" si="12"/>
        <v>0</v>
      </c>
      <c r="AE20" s="118">
        <f t="shared" si="13"/>
        <v>0</v>
      </c>
      <c r="AF20" s="118">
        <f t="shared" si="14"/>
        <v>0</v>
      </c>
      <c r="AG20" s="95">
        <f t="shared" si="15"/>
        <v>0</v>
      </c>
      <c r="AH20" s="118">
        <f t="shared" si="16"/>
        <v>0</v>
      </c>
      <c r="AI20" s="95">
        <f t="shared" si="17"/>
        <v>0</v>
      </c>
      <c r="AJ20" s="118">
        <f t="shared" si="50"/>
        <v>0</v>
      </c>
      <c r="AK20" s="95">
        <f t="shared" si="18"/>
        <v>0</v>
      </c>
      <c r="AL20" s="118">
        <f t="shared" si="19"/>
        <v>0</v>
      </c>
      <c r="AM20" s="95">
        <f t="shared" si="20"/>
        <v>0</v>
      </c>
      <c r="AN20" s="118">
        <f t="shared" si="51"/>
        <v>0</v>
      </c>
      <c r="AO20" s="95">
        <f t="shared" si="21"/>
        <v>0</v>
      </c>
      <c r="AP20" s="241">
        <f t="shared" si="22"/>
        <v>0</v>
      </c>
      <c r="AQ20" s="127">
        <f t="shared" si="23"/>
        <v>0</v>
      </c>
      <c r="AR20" s="119">
        <f t="shared" si="52"/>
        <v>0</v>
      </c>
      <c r="AS20" s="118">
        <f t="shared" si="24"/>
        <v>0</v>
      </c>
      <c r="AT20" s="119">
        <f t="shared" si="25"/>
        <v>0</v>
      </c>
      <c r="AU20" s="118">
        <f t="shared" si="26"/>
        <v>0</v>
      </c>
      <c r="AV20" s="119">
        <f t="shared" si="27"/>
        <v>0</v>
      </c>
      <c r="AW20" s="397">
        <f t="shared" si="28"/>
        <v>0</v>
      </c>
      <c r="AX20" s="118">
        <f t="shared" si="29"/>
        <v>0</v>
      </c>
      <c r="AY20" s="127">
        <f t="shared" si="30"/>
        <v>0</v>
      </c>
      <c r="AZ20" s="119">
        <f t="shared" si="31"/>
        <v>0</v>
      </c>
      <c r="BA20" s="397">
        <f t="shared" si="32"/>
        <v>0</v>
      </c>
      <c r="BB20" s="118">
        <f t="shared" si="33"/>
        <v>0</v>
      </c>
      <c r="BC20" s="127">
        <f t="shared" si="34"/>
        <v>0</v>
      </c>
      <c r="BD20" s="119">
        <f t="shared" si="35"/>
        <v>0</v>
      </c>
      <c r="BE20" s="397">
        <f t="shared" si="36"/>
        <v>0</v>
      </c>
      <c r="BF20" s="397">
        <f t="shared" si="37"/>
        <v>0</v>
      </c>
      <c r="BG20" s="118">
        <f t="shared" si="38"/>
        <v>0</v>
      </c>
      <c r="BH20" s="127">
        <f t="shared" si="39"/>
        <v>0</v>
      </c>
      <c r="BI20" s="119">
        <f t="shared" si="40"/>
        <v>0</v>
      </c>
      <c r="BJ20" s="397">
        <f t="shared" si="41"/>
        <v>0</v>
      </c>
      <c r="BK20" s="118">
        <f t="shared" si="42"/>
        <v>0</v>
      </c>
      <c r="BL20" s="119">
        <f t="shared" si="43"/>
        <v>0</v>
      </c>
      <c r="BM20" s="118">
        <f t="shared" si="44"/>
        <v>0</v>
      </c>
      <c r="BN20" s="127">
        <f t="shared" si="45"/>
        <v>0</v>
      </c>
      <c r="BO20" s="119">
        <f t="shared" si="46"/>
        <v>0</v>
      </c>
      <c r="BP20" s="118">
        <f t="shared" si="47"/>
        <v>0</v>
      </c>
      <c r="BQ20" s="118">
        <f t="shared" si="48"/>
        <v>0</v>
      </c>
    </row>
    <row r="21" spans="1:69" s="95" customFormat="1" x14ac:dyDescent="0.4">
      <c r="A21" s="157" t="s">
        <v>2071</v>
      </c>
      <c r="B21" s="92" t="s">
        <v>2007</v>
      </c>
      <c r="C21" s="93" t="s">
        <v>2072</v>
      </c>
      <c r="D21" s="188" t="s">
        <v>2081</v>
      </c>
      <c r="E21" s="95">
        <v>40000</v>
      </c>
      <c r="F21" s="118">
        <f t="shared" si="5"/>
        <v>24000</v>
      </c>
      <c r="G21" s="118">
        <f t="shared" si="0"/>
        <v>26400</v>
      </c>
      <c r="H21" s="129">
        <v>60</v>
      </c>
      <c r="I21" s="275" t="s">
        <v>1983</v>
      </c>
      <c r="J21" s="118">
        <v>1</v>
      </c>
      <c r="K21" s="221" t="s">
        <v>2075</v>
      </c>
      <c r="L21" s="221" t="s">
        <v>2076</v>
      </c>
      <c r="M21" s="224" t="s">
        <v>111</v>
      </c>
      <c r="N21" s="417" t="s">
        <v>2248</v>
      </c>
      <c r="O21" s="302"/>
      <c r="P21" s="418"/>
      <c r="Q21" s="302"/>
      <c r="R21" s="302"/>
      <c r="S21" s="111">
        <v>1</v>
      </c>
      <c r="T21" s="127">
        <f t="shared" si="1"/>
        <v>24000</v>
      </c>
      <c r="U21" s="118">
        <f t="shared" si="6"/>
        <v>1</v>
      </c>
      <c r="V21" s="127">
        <f t="shared" si="2"/>
        <v>24000</v>
      </c>
      <c r="W21" s="118">
        <f t="shared" si="7"/>
        <v>1</v>
      </c>
      <c r="X21" s="127">
        <f t="shared" si="3"/>
        <v>24000</v>
      </c>
      <c r="Y21" s="118">
        <v>0</v>
      </c>
      <c r="Z21" s="127">
        <f t="shared" si="4"/>
        <v>0</v>
      </c>
      <c r="AA21" s="111">
        <f t="shared" si="9"/>
        <v>0</v>
      </c>
      <c r="AB21" s="127">
        <f t="shared" ref="AB21" si="67">F21*AA21</f>
        <v>0</v>
      </c>
      <c r="AC21" s="111">
        <f t="shared" si="11"/>
        <v>0</v>
      </c>
      <c r="AD21" s="131">
        <f t="shared" si="12"/>
        <v>0</v>
      </c>
      <c r="AE21" s="118">
        <f t="shared" si="13"/>
        <v>0</v>
      </c>
      <c r="AF21" s="118">
        <f t="shared" si="14"/>
        <v>0</v>
      </c>
      <c r="AG21" s="95">
        <f t="shared" si="15"/>
        <v>0</v>
      </c>
      <c r="AH21" s="118">
        <f t="shared" si="16"/>
        <v>0</v>
      </c>
      <c r="AI21" s="95">
        <f t="shared" si="17"/>
        <v>0</v>
      </c>
      <c r="AJ21" s="118">
        <f t="shared" si="50"/>
        <v>0</v>
      </c>
      <c r="AK21" s="95">
        <f t="shared" si="18"/>
        <v>0</v>
      </c>
      <c r="AL21" s="118">
        <f t="shared" si="19"/>
        <v>0</v>
      </c>
      <c r="AM21" s="95">
        <f t="shared" si="20"/>
        <v>0</v>
      </c>
      <c r="AN21" s="118">
        <f t="shared" si="51"/>
        <v>0</v>
      </c>
      <c r="AO21" s="95">
        <f t="shared" si="21"/>
        <v>0</v>
      </c>
      <c r="AP21" s="241">
        <f t="shared" si="22"/>
        <v>0</v>
      </c>
      <c r="AQ21" s="127">
        <f t="shared" si="23"/>
        <v>0</v>
      </c>
      <c r="AR21" s="119">
        <f t="shared" si="52"/>
        <v>0</v>
      </c>
      <c r="AS21" s="118">
        <f t="shared" si="24"/>
        <v>0</v>
      </c>
      <c r="AT21" s="119">
        <f t="shared" si="25"/>
        <v>0</v>
      </c>
      <c r="AU21" s="118">
        <f t="shared" si="26"/>
        <v>0</v>
      </c>
      <c r="AV21" s="119">
        <f t="shared" si="27"/>
        <v>0</v>
      </c>
      <c r="AW21" s="397">
        <f t="shared" si="28"/>
        <v>0</v>
      </c>
      <c r="AX21" s="118">
        <f t="shared" si="29"/>
        <v>0</v>
      </c>
      <c r="AY21" s="127">
        <f t="shared" si="30"/>
        <v>0</v>
      </c>
      <c r="AZ21" s="119">
        <f t="shared" si="31"/>
        <v>0</v>
      </c>
      <c r="BA21" s="397">
        <f t="shared" si="32"/>
        <v>0</v>
      </c>
      <c r="BB21" s="118">
        <f t="shared" si="33"/>
        <v>0</v>
      </c>
      <c r="BC21" s="127">
        <f t="shared" si="34"/>
        <v>0</v>
      </c>
      <c r="BD21" s="119">
        <f t="shared" si="35"/>
        <v>0</v>
      </c>
      <c r="BE21" s="397">
        <f t="shared" si="36"/>
        <v>0</v>
      </c>
      <c r="BF21" s="397">
        <f t="shared" si="37"/>
        <v>0</v>
      </c>
      <c r="BG21" s="118">
        <f t="shared" si="38"/>
        <v>0</v>
      </c>
      <c r="BH21" s="127">
        <f t="shared" si="39"/>
        <v>0</v>
      </c>
      <c r="BI21" s="119">
        <f t="shared" si="40"/>
        <v>0</v>
      </c>
      <c r="BJ21" s="397">
        <f t="shared" si="41"/>
        <v>0</v>
      </c>
      <c r="BK21" s="118">
        <f t="shared" si="42"/>
        <v>0</v>
      </c>
      <c r="BL21" s="119">
        <f t="shared" si="43"/>
        <v>0</v>
      </c>
      <c r="BM21" s="118">
        <f t="shared" si="44"/>
        <v>0</v>
      </c>
      <c r="BN21" s="127">
        <f t="shared" si="45"/>
        <v>0</v>
      </c>
      <c r="BO21" s="119">
        <f t="shared" si="46"/>
        <v>0</v>
      </c>
      <c r="BP21" s="118">
        <f t="shared" si="47"/>
        <v>0</v>
      </c>
      <c r="BQ21" s="118">
        <f t="shared" si="48"/>
        <v>0</v>
      </c>
    </row>
    <row r="22" spans="1:69" s="95" customFormat="1" x14ac:dyDescent="0.4">
      <c r="A22" s="157" t="s">
        <v>2071</v>
      </c>
      <c r="B22" s="92" t="s">
        <v>2008</v>
      </c>
      <c r="C22" s="93" t="s">
        <v>2072</v>
      </c>
      <c r="D22" s="188" t="s">
        <v>2080</v>
      </c>
      <c r="E22" s="95">
        <v>30000</v>
      </c>
      <c r="F22" s="118">
        <f t="shared" si="5"/>
        <v>18000</v>
      </c>
      <c r="G22" s="118">
        <f t="shared" si="0"/>
        <v>19800</v>
      </c>
      <c r="H22" s="129">
        <v>60</v>
      </c>
      <c r="I22" s="275" t="s">
        <v>1983</v>
      </c>
      <c r="J22" s="118">
        <v>1</v>
      </c>
      <c r="K22" s="221" t="s">
        <v>2075</v>
      </c>
      <c r="L22" s="221" t="s">
        <v>2076</v>
      </c>
      <c r="M22" s="224" t="s">
        <v>111</v>
      </c>
      <c r="N22" s="417" t="s">
        <v>2248</v>
      </c>
      <c r="O22" s="428"/>
      <c r="P22" s="429"/>
      <c r="Q22" s="302"/>
      <c r="R22" s="302"/>
      <c r="S22" s="293">
        <v>1</v>
      </c>
      <c r="T22" s="127">
        <f t="shared" si="1"/>
        <v>18000</v>
      </c>
      <c r="U22" s="118">
        <f t="shared" si="6"/>
        <v>1</v>
      </c>
      <c r="V22" s="127">
        <f t="shared" si="2"/>
        <v>18000</v>
      </c>
      <c r="W22" s="118">
        <f t="shared" si="7"/>
        <v>1</v>
      </c>
      <c r="X22" s="127">
        <f t="shared" si="3"/>
        <v>18000</v>
      </c>
      <c r="Y22" s="118">
        <v>0</v>
      </c>
      <c r="Z22" s="127">
        <f t="shared" si="4"/>
        <v>0</v>
      </c>
      <c r="AA22" s="111">
        <f t="shared" si="9"/>
        <v>0</v>
      </c>
      <c r="AB22" s="127">
        <f t="shared" ref="AB22" si="68">F22*AA22</f>
        <v>0</v>
      </c>
      <c r="AC22" s="111">
        <f t="shared" si="11"/>
        <v>0</v>
      </c>
      <c r="AD22" s="131">
        <f t="shared" si="12"/>
        <v>0</v>
      </c>
      <c r="AE22" s="118">
        <f t="shared" si="13"/>
        <v>0</v>
      </c>
      <c r="AF22" s="118">
        <f t="shared" si="14"/>
        <v>0</v>
      </c>
      <c r="AG22" s="95">
        <f t="shared" si="15"/>
        <v>0</v>
      </c>
      <c r="AH22" s="118">
        <f t="shared" si="16"/>
        <v>0</v>
      </c>
      <c r="AI22" s="95">
        <f t="shared" si="17"/>
        <v>0</v>
      </c>
      <c r="AJ22" s="118">
        <f t="shared" si="50"/>
        <v>0</v>
      </c>
      <c r="AK22" s="95">
        <f t="shared" si="18"/>
        <v>0</v>
      </c>
      <c r="AL22" s="118">
        <f t="shared" si="19"/>
        <v>0</v>
      </c>
      <c r="AM22" s="95">
        <f t="shared" si="20"/>
        <v>0</v>
      </c>
      <c r="AN22" s="118">
        <f t="shared" si="51"/>
        <v>0</v>
      </c>
      <c r="AO22" s="95">
        <f t="shared" si="21"/>
        <v>0</v>
      </c>
      <c r="AP22" s="241">
        <f t="shared" si="22"/>
        <v>0</v>
      </c>
      <c r="AQ22" s="127">
        <f t="shared" si="23"/>
        <v>0</v>
      </c>
      <c r="AR22" s="119">
        <f t="shared" si="52"/>
        <v>0</v>
      </c>
      <c r="AS22" s="118">
        <f t="shared" si="24"/>
        <v>0</v>
      </c>
      <c r="AT22" s="119">
        <f t="shared" si="25"/>
        <v>0</v>
      </c>
      <c r="AU22" s="118">
        <f t="shared" si="26"/>
        <v>0</v>
      </c>
      <c r="AV22" s="119">
        <f t="shared" si="27"/>
        <v>0</v>
      </c>
      <c r="AW22" s="397">
        <f t="shared" si="28"/>
        <v>0</v>
      </c>
      <c r="AX22" s="118">
        <f t="shared" si="29"/>
        <v>0</v>
      </c>
      <c r="AY22" s="127">
        <f t="shared" si="30"/>
        <v>0</v>
      </c>
      <c r="AZ22" s="119">
        <f t="shared" si="31"/>
        <v>0</v>
      </c>
      <c r="BA22" s="397">
        <f t="shared" si="32"/>
        <v>0</v>
      </c>
      <c r="BB22" s="118">
        <f t="shared" si="33"/>
        <v>0</v>
      </c>
      <c r="BC22" s="127">
        <f t="shared" si="34"/>
        <v>0</v>
      </c>
      <c r="BD22" s="119">
        <f t="shared" si="35"/>
        <v>0</v>
      </c>
      <c r="BE22" s="397">
        <f t="shared" si="36"/>
        <v>0</v>
      </c>
      <c r="BF22" s="397">
        <f t="shared" si="37"/>
        <v>0</v>
      </c>
      <c r="BG22" s="118">
        <f t="shared" si="38"/>
        <v>0</v>
      </c>
      <c r="BH22" s="127">
        <f t="shared" si="39"/>
        <v>0</v>
      </c>
      <c r="BI22" s="119">
        <f t="shared" si="40"/>
        <v>0</v>
      </c>
      <c r="BJ22" s="397">
        <f t="shared" si="41"/>
        <v>0</v>
      </c>
      <c r="BK22" s="118">
        <f t="shared" si="42"/>
        <v>0</v>
      </c>
      <c r="BL22" s="119">
        <f t="shared" si="43"/>
        <v>0</v>
      </c>
      <c r="BM22" s="118">
        <f t="shared" si="44"/>
        <v>0</v>
      </c>
      <c r="BN22" s="127">
        <f t="shared" si="45"/>
        <v>0</v>
      </c>
      <c r="BO22" s="119">
        <f t="shared" si="46"/>
        <v>0</v>
      </c>
      <c r="BP22" s="118">
        <f t="shared" si="47"/>
        <v>0</v>
      </c>
      <c r="BQ22" s="118">
        <f t="shared" si="48"/>
        <v>0</v>
      </c>
    </row>
    <row r="23" spans="1:69" s="95" customFormat="1" x14ac:dyDescent="0.4">
      <c r="A23" s="157" t="s">
        <v>2070</v>
      </c>
      <c r="B23" s="92" t="s">
        <v>2009</v>
      </c>
      <c r="C23" s="93" t="s">
        <v>2073</v>
      </c>
      <c r="D23" s="188" t="s">
        <v>2074</v>
      </c>
      <c r="E23" s="95">
        <v>11000</v>
      </c>
      <c r="F23" s="118">
        <f t="shared" si="5"/>
        <v>6600</v>
      </c>
      <c r="G23" s="118">
        <f t="shared" si="0"/>
        <v>7260</v>
      </c>
      <c r="H23" s="129">
        <v>60</v>
      </c>
      <c r="I23" s="275" t="s">
        <v>1983</v>
      </c>
      <c r="J23" s="118">
        <v>2</v>
      </c>
      <c r="K23" s="221" t="s">
        <v>2075</v>
      </c>
      <c r="L23" s="221" t="s">
        <v>2077</v>
      </c>
      <c r="M23" s="224" t="s">
        <v>111</v>
      </c>
      <c r="N23" s="417" t="s">
        <v>2748</v>
      </c>
      <c r="O23" s="428"/>
      <c r="P23" s="429"/>
      <c r="Q23" s="302"/>
      <c r="R23" s="302"/>
      <c r="S23" s="293">
        <v>2</v>
      </c>
      <c r="T23" s="127">
        <f t="shared" si="1"/>
        <v>13200</v>
      </c>
      <c r="U23" s="118">
        <f t="shared" si="6"/>
        <v>2</v>
      </c>
      <c r="V23" s="127">
        <f t="shared" si="2"/>
        <v>13200</v>
      </c>
      <c r="W23" s="118">
        <f t="shared" si="7"/>
        <v>2</v>
      </c>
      <c r="X23" s="127">
        <f t="shared" si="3"/>
        <v>13200</v>
      </c>
      <c r="Y23" s="118">
        <f t="shared" si="8"/>
        <v>2</v>
      </c>
      <c r="Z23" s="127">
        <f t="shared" si="4"/>
        <v>13200</v>
      </c>
      <c r="AA23" s="111">
        <f t="shared" si="9"/>
        <v>2</v>
      </c>
      <c r="AB23" s="127">
        <f t="shared" ref="AB23" si="69">F23*AA23</f>
        <v>13200</v>
      </c>
      <c r="AC23" s="111">
        <v>0</v>
      </c>
      <c r="AD23" s="131">
        <f t="shared" si="12"/>
        <v>0</v>
      </c>
      <c r="AE23" s="118">
        <f t="shared" si="13"/>
        <v>0</v>
      </c>
      <c r="AF23" s="118">
        <f t="shared" si="14"/>
        <v>0</v>
      </c>
      <c r="AG23" s="95">
        <f t="shared" si="15"/>
        <v>0</v>
      </c>
      <c r="AH23" s="118">
        <f t="shared" si="16"/>
        <v>0</v>
      </c>
      <c r="AI23" s="95">
        <f t="shared" si="17"/>
        <v>0</v>
      </c>
      <c r="AJ23" s="118">
        <f t="shared" si="50"/>
        <v>0</v>
      </c>
      <c r="AK23" s="95">
        <f t="shared" si="18"/>
        <v>0</v>
      </c>
      <c r="AL23" s="118">
        <f t="shared" si="19"/>
        <v>0</v>
      </c>
      <c r="AM23" s="95">
        <f t="shared" si="20"/>
        <v>0</v>
      </c>
      <c r="AN23" s="118">
        <f t="shared" si="51"/>
        <v>0</v>
      </c>
      <c r="AO23" s="95">
        <f t="shared" si="21"/>
        <v>0</v>
      </c>
      <c r="AP23" s="241">
        <f t="shared" si="22"/>
        <v>0</v>
      </c>
      <c r="AQ23" s="127">
        <f t="shared" si="23"/>
        <v>0</v>
      </c>
      <c r="AR23" s="119">
        <f t="shared" si="52"/>
        <v>0</v>
      </c>
      <c r="AS23" s="118">
        <f t="shared" si="24"/>
        <v>0</v>
      </c>
      <c r="AT23" s="119">
        <f t="shared" si="25"/>
        <v>0</v>
      </c>
      <c r="AU23" s="118">
        <f t="shared" si="26"/>
        <v>0</v>
      </c>
      <c r="AV23" s="119">
        <f t="shared" si="27"/>
        <v>0</v>
      </c>
      <c r="AW23" s="397">
        <f t="shared" si="28"/>
        <v>0</v>
      </c>
      <c r="AX23" s="118">
        <f t="shared" si="29"/>
        <v>0</v>
      </c>
      <c r="AY23" s="127">
        <f t="shared" si="30"/>
        <v>0</v>
      </c>
      <c r="AZ23" s="119">
        <f t="shared" si="31"/>
        <v>0</v>
      </c>
      <c r="BA23" s="397">
        <f t="shared" si="32"/>
        <v>0</v>
      </c>
      <c r="BB23" s="118">
        <f t="shared" si="33"/>
        <v>0</v>
      </c>
      <c r="BC23" s="127">
        <f t="shared" si="34"/>
        <v>0</v>
      </c>
      <c r="BD23" s="119">
        <f t="shared" si="35"/>
        <v>0</v>
      </c>
      <c r="BE23" s="397">
        <f t="shared" si="36"/>
        <v>0</v>
      </c>
      <c r="BF23" s="397">
        <f t="shared" si="37"/>
        <v>0</v>
      </c>
      <c r="BG23" s="118">
        <f t="shared" si="38"/>
        <v>0</v>
      </c>
      <c r="BH23" s="127">
        <f t="shared" si="39"/>
        <v>0</v>
      </c>
      <c r="BI23" s="119">
        <f t="shared" si="40"/>
        <v>0</v>
      </c>
      <c r="BJ23" s="397">
        <f t="shared" si="41"/>
        <v>0</v>
      </c>
      <c r="BK23" s="118">
        <f t="shared" si="42"/>
        <v>0</v>
      </c>
      <c r="BL23" s="119">
        <f t="shared" si="43"/>
        <v>0</v>
      </c>
      <c r="BM23" s="118">
        <f t="shared" si="44"/>
        <v>0</v>
      </c>
      <c r="BN23" s="127">
        <f t="shared" si="45"/>
        <v>0</v>
      </c>
      <c r="BO23" s="119">
        <f t="shared" si="46"/>
        <v>0</v>
      </c>
      <c r="BP23" s="118">
        <f t="shared" si="47"/>
        <v>0</v>
      </c>
      <c r="BQ23" s="118">
        <f t="shared" si="48"/>
        <v>0</v>
      </c>
    </row>
    <row r="24" spans="1:69" s="95" customFormat="1" x14ac:dyDescent="0.4">
      <c r="A24" s="157" t="s">
        <v>2086</v>
      </c>
      <c r="B24" s="92" t="s">
        <v>2010</v>
      </c>
      <c r="C24" s="93" t="s">
        <v>2083</v>
      </c>
      <c r="D24" s="188" t="s">
        <v>2084</v>
      </c>
      <c r="E24" s="95">
        <v>9000</v>
      </c>
      <c r="F24" s="118">
        <f t="shared" si="5"/>
        <v>5400</v>
      </c>
      <c r="G24" s="118">
        <f t="shared" si="0"/>
        <v>5940</v>
      </c>
      <c r="H24" s="129">
        <v>60</v>
      </c>
      <c r="I24" s="275" t="s">
        <v>1983</v>
      </c>
      <c r="J24" s="118">
        <v>10</v>
      </c>
      <c r="K24" s="221" t="s">
        <v>726</v>
      </c>
      <c r="L24" s="221" t="s">
        <v>2085</v>
      </c>
      <c r="M24" s="224" t="s">
        <v>111</v>
      </c>
      <c r="N24" s="417" t="s">
        <v>2755</v>
      </c>
      <c r="O24" s="302"/>
      <c r="P24" s="418"/>
      <c r="Q24" s="302"/>
      <c r="R24" s="302"/>
      <c r="S24" s="111">
        <v>10</v>
      </c>
      <c r="T24" s="127">
        <f t="shared" si="1"/>
        <v>54000</v>
      </c>
      <c r="U24" s="118">
        <f t="shared" si="6"/>
        <v>10</v>
      </c>
      <c r="V24" s="127">
        <f t="shared" si="2"/>
        <v>54000</v>
      </c>
      <c r="W24" s="118">
        <f t="shared" si="7"/>
        <v>10</v>
      </c>
      <c r="X24" s="127">
        <f t="shared" si="3"/>
        <v>54000</v>
      </c>
      <c r="Y24" s="118">
        <f t="shared" si="8"/>
        <v>10</v>
      </c>
      <c r="Z24" s="127">
        <f t="shared" si="4"/>
        <v>54000</v>
      </c>
      <c r="AA24" s="111">
        <f t="shared" si="9"/>
        <v>10</v>
      </c>
      <c r="AB24" s="127">
        <f t="shared" ref="AB24" si="70">F24*AA24</f>
        <v>54000</v>
      </c>
      <c r="AC24" s="111">
        <v>0</v>
      </c>
      <c r="AD24" s="131">
        <f t="shared" si="12"/>
        <v>0</v>
      </c>
      <c r="AE24" s="118">
        <f t="shared" si="13"/>
        <v>0</v>
      </c>
      <c r="AF24" s="118">
        <f t="shared" si="14"/>
        <v>0</v>
      </c>
      <c r="AG24" s="95">
        <f t="shared" si="15"/>
        <v>0</v>
      </c>
      <c r="AH24" s="118">
        <f t="shared" si="16"/>
        <v>0</v>
      </c>
      <c r="AI24" s="95">
        <f t="shared" si="17"/>
        <v>0</v>
      </c>
      <c r="AJ24" s="118">
        <f t="shared" si="50"/>
        <v>0</v>
      </c>
      <c r="AK24" s="95">
        <f t="shared" si="18"/>
        <v>0</v>
      </c>
      <c r="AL24" s="118">
        <f t="shared" si="19"/>
        <v>0</v>
      </c>
      <c r="AM24" s="95">
        <f t="shared" si="20"/>
        <v>0</v>
      </c>
      <c r="AN24" s="118">
        <f t="shared" si="51"/>
        <v>0</v>
      </c>
      <c r="AO24" s="95">
        <f t="shared" si="21"/>
        <v>0</v>
      </c>
      <c r="AP24" s="241">
        <f t="shared" si="22"/>
        <v>0</v>
      </c>
      <c r="AQ24" s="127">
        <f t="shared" si="23"/>
        <v>0</v>
      </c>
      <c r="AR24" s="119">
        <f t="shared" si="52"/>
        <v>0</v>
      </c>
      <c r="AS24" s="118">
        <f t="shared" si="24"/>
        <v>0</v>
      </c>
      <c r="AT24" s="119">
        <f t="shared" si="25"/>
        <v>0</v>
      </c>
      <c r="AU24" s="118">
        <f t="shared" si="26"/>
        <v>0</v>
      </c>
      <c r="AV24" s="119">
        <f t="shared" si="27"/>
        <v>0</v>
      </c>
      <c r="AW24" s="397">
        <f t="shared" si="28"/>
        <v>0</v>
      </c>
      <c r="AX24" s="118">
        <f t="shared" si="29"/>
        <v>0</v>
      </c>
      <c r="AY24" s="127">
        <f t="shared" si="30"/>
        <v>0</v>
      </c>
      <c r="AZ24" s="119">
        <f t="shared" si="31"/>
        <v>0</v>
      </c>
      <c r="BA24" s="397">
        <f t="shared" si="32"/>
        <v>0</v>
      </c>
      <c r="BB24" s="118">
        <f t="shared" si="33"/>
        <v>0</v>
      </c>
      <c r="BC24" s="127">
        <f t="shared" si="34"/>
        <v>0</v>
      </c>
      <c r="BD24" s="119">
        <f t="shared" si="35"/>
        <v>0</v>
      </c>
      <c r="BE24" s="397">
        <f t="shared" si="36"/>
        <v>0</v>
      </c>
      <c r="BF24" s="397">
        <f t="shared" si="37"/>
        <v>0</v>
      </c>
      <c r="BG24" s="118">
        <f t="shared" si="38"/>
        <v>0</v>
      </c>
      <c r="BH24" s="127">
        <f t="shared" si="39"/>
        <v>0</v>
      </c>
      <c r="BI24" s="119">
        <f t="shared" si="40"/>
        <v>0</v>
      </c>
      <c r="BJ24" s="397">
        <f t="shared" si="41"/>
        <v>0</v>
      </c>
      <c r="BK24" s="118">
        <f t="shared" si="42"/>
        <v>0</v>
      </c>
      <c r="BL24" s="119">
        <f t="shared" si="43"/>
        <v>0</v>
      </c>
      <c r="BM24" s="118">
        <f t="shared" si="44"/>
        <v>0</v>
      </c>
      <c r="BN24" s="127">
        <f t="shared" si="45"/>
        <v>0</v>
      </c>
      <c r="BO24" s="119">
        <f t="shared" si="46"/>
        <v>0</v>
      </c>
      <c r="BP24" s="118">
        <f t="shared" si="47"/>
        <v>0</v>
      </c>
      <c r="BQ24" s="118">
        <f t="shared" si="48"/>
        <v>0</v>
      </c>
    </row>
    <row r="25" spans="1:69" s="95" customFormat="1" x14ac:dyDescent="0.4">
      <c r="A25" s="157" t="s">
        <v>2116</v>
      </c>
      <c r="B25" s="92" t="s">
        <v>2011</v>
      </c>
      <c r="C25" s="93" t="s">
        <v>2109</v>
      </c>
      <c r="D25" s="188" t="s">
        <v>2111</v>
      </c>
      <c r="E25" s="95">
        <v>62000</v>
      </c>
      <c r="F25" s="118">
        <v>34000</v>
      </c>
      <c r="G25" s="118">
        <f t="shared" si="0"/>
        <v>37400</v>
      </c>
      <c r="H25" s="129">
        <v>54.8</v>
      </c>
      <c r="I25" s="275" t="s">
        <v>2114</v>
      </c>
      <c r="J25" s="118">
        <v>2</v>
      </c>
      <c r="K25" s="221" t="s">
        <v>726</v>
      </c>
      <c r="L25" s="221" t="s">
        <v>2113</v>
      </c>
      <c r="M25" s="224" t="s">
        <v>111</v>
      </c>
      <c r="N25" s="417" t="s">
        <v>2749</v>
      </c>
      <c r="O25" s="302"/>
      <c r="P25" s="418"/>
      <c r="Q25" s="302"/>
      <c r="R25" s="302"/>
      <c r="S25" s="293"/>
      <c r="T25" s="127"/>
      <c r="U25" s="118">
        <v>0</v>
      </c>
      <c r="V25" s="127">
        <f t="shared" si="2"/>
        <v>0</v>
      </c>
      <c r="W25" s="118">
        <f t="shared" si="7"/>
        <v>0</v>
      </c>
      <c r="X25" s="127">
        <f t="shared" si="3"/>
        <v>0</v>
      </c>
      <c r="Y25" s="118">
        <f t="shared" si="8"/>
        <v>0</v>
      </c>
      <c r="Z25" s="127">
        <f t="shared" si="4"/>
        <v>0</v>
      </c>
      <c r="AA25" s="111">
        <f t="shared" si="9"/>
        <v>0</v>
      </c>
      <c r="AB25" s="127">
        <f t="shared" ref="AB25" si="71">F25*AA25</f>
        <v>0</v>
      </c>
      <c r="AC25" s="111">
        <f t="shared" si="11"/>
        <v>0</v>
      </c>
      <c r="AD25" s="131">
        <f t="shared" si="12"/>
        <v>0</v>
      </c>
      <c r="AE25" s="118">
        <f t="shared" si="13"/>
        <v>0</v>
      </c>
      <c r="AF25" s="118">
        <f t="shared" si="14"/>
        <v>0</v>
      </c>
      <c r="AG25" s="95">
        <f t="shared" si="15"/>
        <v>0</v>
      </c>
      <c r="AH25" s="118">
        <f t="shared" si="16"/>
        <v>0</v>
      </c>
      <c r="AI25" s="95">
        <f t="shared" si="17"/>
        <v>0</v>
      </c>
      <c r="AJ25" s="118">
        <f t="shared" si="50"/>
        <v>0</v>
      </c>
      <c r="AK25" s="95">
        <f t="shared" si="18"/>
        <v>0</v>
      </c>
      <c r="AL25" s="118">
        <f t="shared" si="19"/>
        <v>0</v>
      </c>
      <c r="AM25" s="95">
        <f t="shared" si="20"/>
        <v>0</v>
      </c>
      <c r="AN25" s="118">
        <f t="shared" si="51"/>
        <v>0</v>
      </c>
      <c r="AO25" s="95">
        <f t="shared" si="21"/>
        <v>0</v>
      </c>
      <c r="AP25" s="241">
        <f t="shared" si="22"/>
        <v>0</v>
      </c>
      <c r="AQ25" s="127">
        <f t="shared" si="23"/>
        <v>0</v>
      </c>
      <c r="AR25" s="119">
        <f t="shared" si="52"/>
        <v>0</v>
      </c>
      <c r="AS25" s="118">
        <f t="shared" si="24"/>
        <v>0</v>
      </c>
      <c r="AT25" s="119">
        <f t="shared" si="25"/>
        <v>0</v>
      </c>
      <c r="AU25" s="118">
        <f t="shared" si="26"/>
        <v>0</v>
      </c>
      <c r="AV25" s="119">
        <f t="shared" si="27"/>
        <v>0</v>
      </c>
      <c r="AW25" s="397">
        <f t="shared" si="28"/>
        <v>0</v>
      </c>
      <c r="AX25" s="118">
        <f t="shared" si="29"/>
        <v>0</v>
      </c>
      <c r="AY25" s="127">
        <f t="shared" si="30"/>
        <v>0</v>
      </c>
      <c r="AZ25" s="119">
        <f t="shared" si="31"/>
        <v>0</v>
      </c>
      <c r="BA25" s="397">
        <f t="shared" si="32"/>
        <v>0</v>
      </c>
      <c r="BB25" s="118">
        <f t="shared" si="33"/>
        <v>0</v>
      </c>
      <c r="BC25" s="127">
        <f t="shared" si="34"/>
        <v>0</v>
      </c>
      <c r="BD25" s="119">
        <f t="shared" si="35"/>
        <v>0</v>
      </c>
      <c r="BE25" s="397">
        <f t="shared" si="36"/>
        <v>0</v>
      </c>
      <c r="BF25" s="397">
        <f t="shared" si="37"/>
        <v>0</v>
      </c>
      <c r="BG25" s="118">
        <f t="shared" si="38"/>
        <v>0</v>
      </c>
      <c r="BH25" s="127">
        <f t="shared" si="39"/>
        <v>0</v>
      </c>
      <c r="BI25" s="119">
        <f t="shared" si="40"/>
        <v>0</v>
      </c>
      <c r="BJ25" s="397">
        <f t="shared" si="41"/>
        <v>0</v>
      </c>
      <c r="BK25" s="118">
        <f t="shared" si="42"/>
        <v>0</v>
      </c>
      <c r="BL25" s="119">
        <f t="shared" si="43"/>
        <v>0</v>
      </c>
      <c r="BM25" s="118">
        <f t="shared" si="44"/>
        <v>0</v>
      </c>
      <c r="BN25" s="127">
        <f t="shared" si="45"/>
        <v>0</v>
      </c>
      <c r="BO25" s="119">
        <f t="shared" si="46"/>
        <v>0</v>
      </c>
      <c r="BP25" s="118">
        <f t="shared" si="47"/>
        <v>0</v>
      </c>
      <c r="BQ25" s="118">
        <f t="shared" si="48"/>
        <v>0</v>
      </c>
    </row>
    <row r="26" spans="1:69" s="317" customFormat="1" ht="18.75" customHeight="1" x14ac:dyDescent="0.4">
      <c r="A26" s="157" t="s">
        <v>2188</v>
      </c>
      <c r="B26" s="92" t="s">
        <v>2012</v>
      </c>
      <c r="C26" s="93" t="s">
        <v>2110</v>
      </c>
      <c r="D26" s="426" t="s">
        <v>2112</v>
      </c>
      <c r="E26" s="317">
        <v>3500</v>
      </c>
      <c r="F26" s="118">
        <f t="shared" si="5"/>
        <v>2100</v>
      </c>
      <c r="G26" s="118">
        <f t="shared" si="0"/>
        <v>2310</v>
      </c>
      <c r="H26" s="321">
        <v>60</v>
      </c>
      <c r="I26" s="275" t="s">
        <v>2114</v>
      </c>
      <c r="J26" s="319">
        <v>2</v>
      </c>
      <c r="K26" s="221" t="s">
        <v>726</v>
      </c>
      <c r="L26" s="324"/>
      <c r="M26" s="224" t="s">
        <v>111</v>
      </c>
      <c r="N26" s="432" t="s">
        <v>2736</v>
      </c>
      <c r="O26" s="432"/>
      <c r="P26" s="433"/>
      <c r="Q26" s="434"/>
      <c r="R26" s="434"/>
      <c r="S26" s="346"/>
      <c r="T26" s="323"/>
      <c r="U26" s="118">
        <v>2</v>
      </c>
      <c r="V26" s="323">
        <f t="shared" si="2"/>
        <v>4200</v>
      </c>
      <c r="W26" s="118">
        <v>0</v>
      </c>
      <c r="X26" s="323">
        <f t="shared" si="3"/>
        <v>0</v>
      </c>
      <c r="Y26" s="118">
        <f t="shared" si="8"/>
        <v>0</v>
      </c>
      <c r="Z26" s="323">
        <f t="shared" si="4"/>
        <v>0</v>
      </c>
      <c r="AA26" s="111">
        <f t="shared" si="9"/>
        <v>0</v>
      </c>
      <c r="AB26" s="127">
        <f t="shared" ref="AB26" si="72">F26*AA26</f>
        <v>0</v>
      </c>
      <c r="AC26" s="111">
        <f t="shared" si="11"/>
        <v>0</v>
      </c>
      <c r="AD26" s="131">
        <f t="shared" si="12"/>
        <v>0</v>
      </c>
      <c r="AE26" s="118">
        <f t="shared" si="13"/>
        <v>0</v>
      </c>
      <c r="AF26" s="118">
        <f t="shared" si="14"/>
        <v>0</v>
      </c>
      <c r="AG26" s="95">
        <f t="shared" si="15"/>
        <v>0</v>
      </c>
      <c r="AH26" s="118">
        <f t="shared" si="16"/>
        <v>0</v>
      </c>
      <c r="AI26" s="95">
        <f t="shared" si="17"/>
        <v>0</v>
      </c>
      <c r="AJ26" s="118">
        <f t="shared" si="50"/>
        <v>0</v>
      </c>
      <c r="AK26" s="95">
        <f t="shared" si="18"/>
        <v>0</v>
      </c>
      <c r="AL26" s="118">
        <f t="shared" si="19"/>
        <v>0</v>
      </c>
      <c r="AM26" s="95">
        <f t="shared" si="20"/>
        <v>0</v>
      </c>
      <c r="AN26" s="118">
        <f t="shared" si="51"/>
        <v>0</v>
      </c>
      <c r="AO26" s="95">
        <f t="shared" si="21"/>
        <v>0</v>
      </c>
      <c r="AP26" s="241">
        <f t="shared" si="22"/>
        <v>0</v>
      </c>
      <c r="AQ26" s="127">
        <f t="shared" si="23"/>
        <v>0</v>
      </c>
      <c r="AR26" s="119">
        <f t="shared" si="52"/>
        <v>0</v>
      </c>
      <c r="AS26" s="118">
        <f t="shared" si="24"/>
        <v>0</v>
      </c>
      <c r="AT26" s="119">
        <f t="shared" si="25"/>
        <v>0</v>
      </c>
      <c r="AU26" s="118">
        <f t="shared" si="26"/>
        <v>0</v>
      </c>
      <c r="AV26" s="119">
        <f t="shared" si="27"/>
        <v>0</v>
      </c>
      <c r="AW26" s="397">
        <f t="shared" si="28"/>
        <v>0</v>
      </c>
      <c r="AX26" s="118">
        <f t="shared" si="29"/>
        <v>0</v>
      </c>
      <c r="AY26" s="127">
        <f t="shared" si="30"/>
        <v>0</v>
      </c>
      <c r="AZ26" s="119">
        <f t="shared" si="31"/>
        <v>0</v>
      </c>
      <c r="BA26" s="397">
        <f t="shared" si="32"/>
        <v>0</v>
      </c>
      <c r="BB26" s="118">
        <f t="shared" si="33"/>
        <v>0</v>
      </c>
      <c r="BC26" s="127">
        <f t="shared" si="34"/>
        <v>0</v>
      </c>
      <c r="BD26" s="119">
        <f t="shared" si="35"/>
        <v>0</v>
      </c>
      <c r="BE26" s="397">
        <f t="shared" si="36"/>
        <v>0</v>
      </c>
      <c r="BF26" s="397">
        <f t="shared" si="37"/>
        <v>0</v>
      </c>
      <c r="BG26" s="118">
        <f t="shared" si="38"/>
        <v>0</v>
      </c>
      <c r="BH26" s="127">
        <f t="shared" si="39"/>
        <v>0</v>
      </c>
      <c r="BI26" s="119">
        <f t="shared" si="40"/>
        <v>0</v>
      </c>
      <c r="BJ26" s="397">
        <f t="shared" si="41"/>
        <v>0</v>
      </c>
      <c r="BK26" s="118">
        <f t="shared" si="42"/>
        <v>0</v>
      </c>
      <c r="BL26" s="119">
        <f t="shared" si="43"/>
        <v>0</v>
      </c>
      <c r="BM26" s="118">
        <f t="shared" si="44"/>
        <v>0</v>
      </c>
      <c r="BN26" s="127">
        <f t="shared" si="45"/>
        <v>0</v>
      </c>
      <c r="BO26" s="119">
        <f t="shared" si="46"/>
        <v>0</v>
      </c>
      <c r="BP26" s="118">
        <f t="shared" si="47"/>
        <v>0</v>
      </c>
      <c r="BQ26" s="118">
        <f t="shared" si="48"/>
        <v>0</v>
      </c>
    </row>
    <row r="27" spans="1:69" s="95" customFormat="1" x14ac:dyDescent="0.4">
      <c r="A27" s="157" t="s">
        <v>2115</v>
      </c>
      <c r="B27" s="92" t="s">
        <v>2013</v>
      </c>
      <c r="C27" s="93" t="s">
        <v>2117</v>
      </c>
      <c r="D27" s="188" t="s">
        <v>2120</v>
      </c>
      <c r="E27" s="95">
        <v>16000</v>
      </c>
      <c r="F27" s="118">
        <f t="shared" si="5"/>
        <v>9600</v>
      </c>
      <c r="G27" s="118">
        <f t="shared" si="0"/>
        <v>10560</v>
      </c>
      <c r="H27" s="129">
        <v>60</v>
      </c>
      <c r="I27" s="275" t="s">
        <v>2114</v>
      </c>
      <c r="J27" s="118">
        <v>1</v>
      </c>
      <c r="K27" s="221" t="s">
        <v>2121</v>
      </c>
      <c r="L27" s="221"/>
      <c r="M27" s="224" t="s">
        <v>111</v>
      </c>
      <c r="N27" s="417" t="s">
        <v>2243</v>
      </c>
      <c r="O27" s="337"/>
      <c r="P27" s="429"/>
      <c r="Q27" s="302"/>
      <c r="R27" s="302"/>
      <c r="S27" s="293"/>
      <c r="T27" s="127"/>
      <c r="U27" s="118">
        <v>1</v>
      </c>
      <c r="V27" s="127">
        <f t="shared" si="2"/>
        <v>9600</v>
      </c>
      <c r="W27" s="118">
        <f t="shared" si="7"/>
        <v>1</v>
      </c>
      <c r="X27" s="127">
        <f t="shared" si="3"/>
        <v>9600</v>
      </c>
      <c r="Y27" s="118">
        <v>0</v>
      </c>
      <c r="Z27" s="127">
        <f t="shared" si="4"/>
        <v>0</v>
      </c>
      <c r="AA27" s="111">
        <f t="shared" si="9"/>
        <v>0</v>
      </c>
      <c r="AB27" s="127">
        <f t="shared" ref="AB27" si="73">F27*AA27</f>
        <v>0</v>
      </c>
      <c r="AC27" s="111">
        <f t="shared" si="11"/>
        <v>0</v>
      </c>
      <c r="AD27" s="131">
        <f t="shared" si="12"/>
        <v>0</v>
      </c>
      <c r="AE27" s="118">
        <f t="shared" si="13"/>
        <v>0</v>
      </c>
      <c r="AF27" s="118">
        <f t="shared" si="14"/>
        <v>0</v>
      </c>
      <c r="AG27" s="95">
        <f t="shared" si="15"/>
        <v>0</v>
      </c>
      <c r="AH27" s="118">
        <f t="shared" si="16"/>
        <v>0</v>
      </c>
      <c r="AI27" s="95">
        <f t="shared" si="17"/>
        <v>0</v>
      </c>
      <c r="AJ27" s="118">
        <f t="shared" si="50"/>
        <v>0</v>
      </c>
      <c r="AK27" s="95">
        <f t="shared" si="18"/>
        <v>0</v>
      </c>
      <c r="AL27" s="118">
        <f t="shared" si="19"/>
        <v>0</v>
      </c>
      <c r="AM27" s="95">
        <f t="shared" si="20"/>
        <v>0</v>
      </c>
      <c r="AN27" s="118">
        <f t="shared" si="51"/>
        <v>0</v>
      </c>
      <c r="AO27" s="95">
        <f t="shared" si="21"/>
        <v>0</v>
      </c>
      <c r="AP27" s="241">
        <f t="shared" si="22"/>
        <v>0</v>
      </c>
      <c r="AQ27" s="127">
        <f t="shared" si="23"/>
        <v>0</v>
      </c>
      <c r="AR27" s="119">
        <f t="shared" si="52"/>
        <v>0</v>
      </c>
      <c r="AS27" s="118">
        <f t="shared" si="24"/>
        <v>0</v>
      </c>
      <c r="AT27" s="119">
        <f t="shared" si="25"/>
        <v>0</v>
      </c>
      <c r="AU27" s="118">
        <f t="shared" si="26"/>
        <v>0</v>
      </c>
      <c r="AV27" s="119">
        <f t="shared" si="27"/>
        <v>0</v>
      </c>
      <c r="AW27" s="397">
        <f t="shared" si="28"/>
        <v>0</v>
      </c>
      <c r="AX27" s="118">
        <f t="shared" si="29"/>
        <v>0</v>
      </c>
      <c r="AY27" s="127">
        <f t="shared" si="30"/>
        <v>0</v>
      </c>
      <c r="AZ27" s="119">
        <f t="shared" si="31"/>
        <v>0</v>
      </c>
      <c r="BA27" s="397">
        <f t="shared" si="32"/>
        <v>0</v>
      </c>
      <c r="BB27" s="118">
        <f t="shared" si="33"/>
        <v>0</v>
      </c>
      <c r="BC27" s="127">
        <f t="shared" si="34"/>
        <v>0</v>
      </c>
      <c r="BD27" s="119">
        <f t="shared" si="35"/>
        <v>0</v>
      </c>
      <c r="BE27" s="397">
        <f t="shared" si="36"/>
        <v>0</v>
      </c>
      <c r="BF27" s="397">
        <f t="shared" si="37"/>
        <v>0</v>
      </c>
      <c r="BG27" s="118">
        <f t="shared" si="38"/>
        <v>0</v>
      </c>
      <c r="BH27" s="127">
        <f t="shared" si="39"/>
        <v>0</v>
      </c>
      <c r="BI27" s="119">
        <f t="shared" si="40"/>
        <v>0</v>
      </c>
      <c r="BJ27" s="397">
        <f t="shared" si="41"/>
        <v>0</v>
      </c>
      <c r="BK27" s="118">
        <f t="shared" si="42"/>
        <v>0</v>
      </c>
      <c r="BL27" s="119">
        <f t="shared" si="43"/>
        <v>0</v>
      </c>
      <c r="BM27" s="118">
        <f t="shared" si="44"/>
        <v>0</v>
      </c>
      <c r="BN27" s="127">
        <f t="shared" si="45"/>
        <v>0</v>
      </c>
      <c r="BO27" s="119">
        <f t="shared" si="46"/>
        <v>0</v>
      </c>
      <c r="BP27" s="118">
        <f t="shared" si="47"/>
        <v>0</v>
      </c>
      <c r="BQ27" s="118">
        <f t="shared" si="48"/>
        <v>0</v>
      </c>
    </row>
    <row r="28" spans="1:69" s="95" customFormat="1" x14ac:dyDescent="0.4">
      <c r="A28" s="157" t="s">
        <v>2115</v>
      </c>
      <c r="B28" s="92" t="s">
        <v>2014</v>
      </c>
      <c r="C28" s="93" t="s">
        <v>2117</v>
      </c>
      <c r="D28" s="188" t="s">
        <v>2119</v>
      </c>
      <c r="E28" s="95">
        <v>10000</v>
      </c>
      <c r="F28" s="118">
        <f t="shared" si="5"/>
        <v>6000</v>
      </c>
      <c r="G28" s="118">
        <f t="shared" si="0"/>
        <v>6600</v>
      </c>
      <c r="H28" s="129">
        <v>60</v>
      </c>
      <c r="I28" s="275" t="s">
        <v>2114</v>
      </c>
      <c r="J28" s="118">
        <v>9</v>
      </c>
      <c r="K28" s="221" t="s">
        <v>2121</v>
      </c>
      <c r="L28" s="221"/>
      <c r="M28" s="224" t="s">
        <v>111</v>
      </c>
      <c r="N28" s="428" t="s">
        <v>2163</v>
      </c>
      <c r="O28" s="428" t="s">
        <v>2173</v>
      </c>
      <c r="P28" s="417" t="s">
        <v>2244</v>
      </c>
      <c r="Q28" s="428" t="s">
        <v>2943</v>
      </c>
      <c r="R28" s="428" t="s">
        <v>2693</v>
      </c>
      <c r="S28" s="111"/>
      <c r="T28" s="127"/>
      <c r="U28" s="118">
        <v>6</v>
      </c>
      <c r="V28" s="127">
        <f t="shared" si="2"/>
        <v>36000</v>
      </c>
      <c r="W28" s="118">
        <f t="shared" si="7"/>
        <v>6</v>
      </c>
      <c r="X28" s="127">
        <f t="shared" si="3"/>
        <v>36000</v>
      </c>
      <c r="Y28" s="118">
        <v>3</v>
      </c>
      <c r="Z28" s="127">
        <f t="shared" si="4"/>
        <v>18000</v>
      </c>
      <c r="AA28" s="111">
        <f t="shared" si="9"/>
        <v>3</v>
      </c>
      <c r="AB28" s="127">
        <f t="shared" ref="AB28" si="74">F28*AA28</f>
        <v>18000</v>
      </c>
      <c r="AC28" s="111">
        <v>2</v>
      </c>
      <c r="AD28" s="131">
        <f t="shared" si="12"/>
        <v>12000</v>
      </c>
      <c r="AE28" s="118">
        <f t="shared" si="13"/>
        <v>13200</v>
      </c>
      <c r="AF28" s="118">
        <f t="shared" si="14"/>
        <v>2</v>
      </c>
      <c r="AG28" s="95">
        <f t="shared" si="15"/>
        <v>12000</v>
      </c>
      <c r="AH28" s="118">
        <f t="shared" si="16"/>
        <v>2</v>
      </c>
      <c r="AI28" s="95">
        <f t="shared" si="17"/>
        <v>12000</v>
      </c>
      <c r="AJ28" s="118">
        <v>1</v>
      </c>
      <c r="AK28" s="95">
        <f t="shared" si="18"/>
        <v>6000</v>
      </c>
      <c r="AL28" s="118">
        <f t="shared" si="19"/>
        <v>1</v>
      </c>
      <c r="AM28" s="95">
        <f t="shared" si="20"/>
        <v>6000</v>
      </c>
      <c r="AN28" s="118">
        <f t="shared" si="51"/>
        <v>1</v>
      </c>
      <c r="AO28" s="95">
        <f t="shared" si="21"/>
        <v>6000</v>
      </c>
      <c r="AP28" s="786">
        <f t="shared" si="22"/>
        <v>1</v>
      </c>
      <c r="AQ28" s="131">
        <f t="shared" si="23"/>
        <v>6000</v>
      </c>
      <c r="AR28" s="119">
        <f t="shared" si="52"/>
        <v>6600</v>
      </c>
      <c r="AS28" s="118">
        <f t="shared" si="24"/>
        <v>1</v>
      </c>
      <c r="AT28" s="119">
        <f t="shared" si="25"/>
        <v>6000</v>
      </c>
      <c r="AU28" s="118">
        <f t="shared" si="26"/>
        <v>1</v>
      </c>
      <c r="AV28" s="119">
        <f t="shared" si="27"/>
        <v>6000</v>
      </c>
      <c r="AW28" s="397">
        <f t="shared" si="28"/>
        <v>1</v>
      </c>
      <c r="AX28" s="118">
        <f t="shared" si="29"/>
        <v>6000</v>
      </c>
      <c r="AY28" s="127">
        <f t="shared" si="30"/>
        <v>1</v>
      </c>
      <c r="AZ28" s="119">
        <f t="shared" si="31"/>
        <v>6000</v>
      </c>
      <c r="BA28" s="397">
        <f t="shared" si="32"/>
        <v>1</v>
      </c>
      <c r="BB28" s="118">
        <f t="shared" si="33"/>
        <v>6000</v>
      </c>
      <c r="BC28" s="127">
        <f t="shared" si="34"/>
        <v>1</v>
      </c>
      <c r="BD28" s="119">
        <f t="shared" si="35"/>
        <v>6000</v>
      </c>
      <c r="BE28" s="397">
        <f t="shared" si="36"/>
        <v>1</v>
      </c>
      <c r="BF28" s="397">
        <f t="shared" si="37"/>
        <v>6000</v>
      </c>
      <c r="BG28" s="118">
        <f t="shared" si="38"/>
        <v>1</v>
      </c>
      <c r="BH28" s="127">
        <f t="shared" si="39"/>
        <v>6000</v>
      </c>
      <c r="BI28" s="119">
        <f t="shared" si="40"/>
        <v>1</v>
      </c>
      <c r="BJ28" s="397">
        <f t="shared" si="41"/>
        <v>6000</v>
      </c>
      <c r="BK28" s="118">
        <f t="shared" si="42"/>
        <v>1</v>
      </c>
      <c r="BL28" s="119">
        <f t="shared" si="43"/>
        <v>6000</v>
      </c>
      <c r="BM28" s="118">
        <f t="shared" si="44"/>
        <v>1</v>
      </c>
      <c r="BN28" s="127">
        <f t="shared" si="45"/>
        <v>6000</v>
      </c>
      <c r="BO28" s="119">
        <f t="shared" si="46"/>
        <v>1</v>
      </c>
      <c r="BP28" s="118">
        <f t="shared" si="47"/>
        <v>6000</v>
      </c>
      <c r="BQ28" s="118">
        <f t="shared" si="48"/>
        <v>6600</v>
      </c>
    </row>
    <row r="29" spans="1:69" s="95" customFormat="1" x14ac:dyDescent="0.4">
      <c r="A29" s="157"/>
      <c r="B29" s="92"/>
      <c r="C29" s="93"/>
      <c r="D29" s="188"/>
      <c r="F29" s="118"/>
      <c r="G29" s="118"/>
      <c r="H29" s="129"/>
      <c r="I29" s="275"/>
      <c r="J29" s="118"/>
      <c r="K29" s="221"/>
      <c r="L29" s="221"/>
      <c r="M29" s="211"/>
      <c r="N29" s="428" t="s">
        <v>3206</v>
      </c>
      <c r="O29" s="428"/>
      <c r="P29" s="417"/>
      <c r="Q29" s="428"/>
      <c r="R29" s="428"/>
      <c r="S29" s="111"/>
      <c r="T29" s="127"/>
      <c r="U29" s="118"/>
      <c r="V29" s="127"/>
      <c r="W29" s="118"/>
      <c r="X29" s="127"/>
      <c r="Y29" s="118"/>
      <c r="Z29" s="127"/>
      <c r="AA29" s="111"/>
      <c r="AB29" s="127"/>
      <c r="AC29" s="111"/>
      <c r="AD29" s="131"/>
      <c r="AE29" s="118"/>
      <c r="AF29" s="118"/>
      <c r="AH29" s="118"/>
      <c r="AJ29" s="118"/>
      <c r="AL29" s="118"/>
      <c r="AN29" s="118"/>
      <c r="AP29" s="786"/>
      <c r="AQ29" s="131"/>
      <c r="AR29" s="119"/>
      <c r="AS29" s="118">
        <f t="shared" si="24"/>
        <v>0</v>
      </c>
      <c r="AT29" s="119">
        <f t="shared" si="25"/>
        <v>0</v>
      </c>
      <c r="AU29" s="118">
        <f t="shared" si="26"/>
        <v>0</v>
      </c>
      <c r="AV29" s="119">
        <f t="shared" si="27"/>
        <v>0</v>
      </c>
      <c r="AW29" s="397">
        <f t="shared" si="28"/>
        <v>0</v>
      </c>
      <c r="AX29" s="118">
        <f t="shared" si="29"/>
        <v>0</v>
      </c>
      <c r="AY29" s="127">
        <f t="shared" si="30"/>
        <v>0</v>
      </c>
      <c r="AZ29" s="119">
        <f t="shared" si="31"/>
        <v>0</v>
      </c>
      <c r="BA29" s="397">
        <f t="shared" si="32"/>
        <v>0</v>
      </c>
      <c r="BB29" s="118">
        <f t="shared" si="33"/>
        <v>0</v>
      </c>
      <c r="BC29" s="127">
        <f t="shared" si="34"/>
        <v>0</v>
      </c>
      <c r="BD29" s="119">
        <f t="shared" si="35"/>
        <v>0</v>
      </c>
      <c r="BE29" s="397">
        <f t="shared" si="36"/>
        <v>0</v>
      </c>
      <c r="BF29" s="397">
        <f t="shared" si="37"/>
        <v>0</v>
      </c>
      <c r="BG29" s="118">
        <f t="shared" si="38"/>
        <v>0</v>
      </c>
      <c r="BH29" s="127">
        <f t="shared" si="39"/>
        <v>0</v>
      </c>
      <c r="BI29" s="119">
        <f t="shared" si="40"/>
        <v>0</v>
      </c>
      <c r="BJ29" s="397">
        <f t="shared" si="41"/>
        <v>0</v>
      </c>
      <c r="BK29" s="118">
        <f t="shared" si="42"/>
        <v>0</v>
      </c>
      <c r="BL29" s="119">
        <f t="shared" si="43"/>
        <v>0</v>
      </c>
      <c r="BM29" s="118">
        <f t="shared" si="44"/>
        <v>0</v>
      </c>
      <c r="BN29" s="127">
        <f t="shared" si="45"/>
        <v>0</v>
      </c>
      <c r="BO29" s="119">
        <f t="shared" si="46"/>
        <v>0</v>
      </c>
      <c r="BP29" s="118">
        <f t="shared" si="47"/>
        <v>0</v>
      </c>
      <c r="BQ29" s="118">
        <f t="shared" si="48"/>
        <v>0</v>
      </c>
    </row>
    <row r="30" spans="1:69" s="95" customFormat="1" x14ac:dyDescent="0.4">
      <c r="A30" s="157" t="s">
        <v>2115</v>
      </c>
      <c r="B30" s="92" t="s">
        <v>2015</v>
      </c>
      <c r="C30" s="93" t="s">
        <v>2117</v>
      </c>
      <c r="D30" s="188" t="s">
        <v>2118</v>
      </c>
      <c r="E30" s="95">
        <v>10000</v>
      </c>
      <c r="F30" s="118">
        <f t="shared" si="5"/>
        <v>6000</v>
      </c>
      <c r="G30" s="118">
        <f t="shared" si="0"/>
        <v>6600</v>
      </c>
      <c r="H30" s="129">
        <v>60</v>
      </c>
      <c r="I30" s="275" t="s">
        <v>2114</v>
      </c>
      <c r="J30" s="278">
        <v>4</v>
      </c>
      <c r="K30" s="221" t="s">
        <v>2121</v>
      </c>
      <c r="L30" s="221"/>
      <c r="M30" s="224" t="s">
        <v>111</v>
      </c>
      <c r="N30" s="428" t="s">
        <v>2164</v>
      </c>
      <c r="O30" s="428" t="s">
        <v>2232</v>
      </c>
      <c r="P30" s="417" t="s">
        <v>2245</v>
      </c>
      <c r="Q30" s="428" t="s">
        <v>2943</v>
      </c>
      <c r="R30" s="302"/>
      <c r="S30" s="111"/>
      <c r="T30" s="127"/>
      <c r="U30" s="118">
        <v>3</v>
      </c>
      <c r="V30" s="127">
        <f t="shared" si="2"/>
        <v>18000</v>
      </c>
      <c r="W30" s="118">
        <v>2</v>
      </c>
      <c r="X30" s="127">
        <f t="shared" si="3"/>
        <v>12000</v>
      </c>
      <c r="Y30" s="118">
        <v>1</v>
      </c>
      <c r="Z30" s="127">
        <f t="shared" si="4"/>
        <v>6000</v>
      </c>
      <c r="AA30" s="111">
        <f t="shared" si="9"/>
        <v>1</v>
      </c>
      <c r="AB30" s="127">
        <f t="shared" ref="AB30" si="75">F30*AA30</f>
        <v>6000</v>
      </c>
      <c r="AC30" s="111">
        <v>0</v>
      </c>
      <c r="AD30" s="131">
        <f t="shared" si="12"/>
        <v>0</v>
      </c>
      <c r="AE30" s="118">
        <f t="shared" si="13"/>
        <v>0</v>
      </c>
      <c r="AF30" s="118">
        <f t="shared" si="14"/>
        <v>0</v>
      </c>
      <c r="AG30" s="95">
        <f t="shared" si="15"/>
        <v>0</v>
      </c>
      <c r="AH30" s="118">
        <f t="shared" si="16"/>
        <v>0</v>
      </c>
      <c r="AI30" s="95">
        <f t="shared" si="17"/>
        <v>0</v>
      </c>
      <c r="AJ30" s="118">
        <f t="shared" si="50"/>
        <v>0</v>
      </c>
      <c r="AK30" s="95">
        <f t="shared" si="18"/>
        <v>0</v>
      </c>
      <c r="AL30" s="118">
        <f t="shared" si="19"/>
        <v>0</v>
      </c>
      <c r="AM30" s="95">
        <f t="shared" si="20"/>
        <v>0</v>
      </c>
      <c r="AN30" s="118">
        <f t="shared" si="51"/>
        <v>0</v>
      </c>
      <c r="AO30" s="95">
        <f t="shared" si="21"/>
        <v>0</v>
      </c>
      <c r="AP30" s="241">
        <f t="shared" si="22"/>
        <v>0</v>
      </c>
      <c r="AQ30" s="127">
        <f t="shared" si="23"/>
        <v>0</v>
      </c>
      <c r="AR30" s="119">
        <f t="shared" si="52"/>
        <v>0</v>
      </c>
      <c r="AS30" s="118">
        <f t="shared" si="24"/>
        <v>0</v>
      </c>
      <c r="AT30" s="119">
        <f t="shared" si="25"/>
        <v>0</v>
      </c>
      <c r="AU30" s="118">
        <f t="shared" si="26"/>
        <v>0</v>
      </c>
      <c r="AV30" s="119">
        <f t="shared" si="27"/>
        <v>0</v>
      </c>
      <c r="AW30" s="397">
        <f t="shared" si="28"/>
        <v>0</v>
      </c>
      <c r="AX30" s="118">
        <f t="shared" si="29"/>
        <v>0</v>
      </c>
      <c r="AY30" s="127">
        <f t="shared" si="30"/>
        <v>0</v>
      </c>
      <c r="AZ30" s="119">
        <f t="shared" si="31"/>
        <v>0</v>
      </c>
      <c r="BA30" s="397">
        <f t="shared" si="32"/>
        <v>0</v>
      </c>
      <c r="BB30" s="118">
        <f t="shared" si="33"/>
        <v>0</v>
      </c>
      <c r="BC30" s="127">
        <f t="shared" si="34"/>
        <v>0</v>
      </c>
      <c r="BD30" s="119">
        <f t="shared" si="35"/>
        <v>0</v>
      </c>
      <c r="BE30" s="397">
        <f t="shared" si="36"/>
        <v>0</v>
      </c>
      <c r="BF30" s="397">
        <f t="shared" si="37"/>
        <v>0</v>
      </c>
      <c r="BG30" s="118">
        <f t="shared" si="38"/>
        <v>0</v>
      </c>
      <c r="BH30" s="127">
        <f t="shared" si="39"/>
        <v>0</v>
      </c>
      <c r="BI30" s="119">
        <f t="shared" si="40"/>
        <v>0</v>
      </c>
      <c r="BJ30" s="397">
        <f t="shared" si="41"/>
        <v>0</v>
      </c>
      <c r="BK30" s="118">
        <f t="shared" si="42"/>
        <v>0</v>
      </c>
      <c r="BL30" s="119">
        <f t="shared" si="43"/>
        <v>0</v>
      </c>
      <c r="BM30" s="118">
        <f t="shared" si="44"/>
        <v>0</v>
      </c>
      <c r="BN30" s="127">
        <f t="shared" si="45"/>
        <v>0</v>
      </c>
      <c r="BO30" s="119">
        <f t="shared" si="46"/>
        <v>0</v>
      </c>
      <c r="BP30" s="118">
        <f t="shared" si="47"/>
        <v>0</v>
      </c>
      <c r="BQ30" s="118">
        <f t="shared" si="48"/>
        <v>0</v>
      </c>
    </row>
    <row r="31" spans="1:69" s="95" customFormat="1" x14ac:dyDescent="0.4">
      <c r="A31" s="157" t="s">
        <v>2115</v>
      </c>
      <c r="B31" s="92" t="s">
        <v>2016</v>
      </c>
      <c r="C31" s="93" t="s">
        <v>2122</v>
      </c>
      <c r="D31" s="188" t="s">
        <v>2123</v>
      </c>
      <c r="E31" s="95">
        <v>6000</v>
      </c>
      <c r="F31" s="118">
        <f t="shared" si="5"/>
        <v>3000</v>
      </c>
      <c r="G31" s="118">
        <f t="shared" si="0"/>
        <v>3300</v>
      </c>
      <c r="H31" s="129">
        <v>50</v>
      </c>
      <c r="I31" s="275" t="s">
        <v>2114</v>
      </c>
      <c r="J31" s="278">
        <v>1</v>
      </c>
      <c r="K31" s="221" t="s">
        <v>2128</v>
      </c>
      <c r="L31" s="211" t="s">
        <v>111</v>
      </c>
      <c r="M31" s="224" t="s">
        <v>111</v>
      </c>
      <c r="N31" s="417" t="s">
        <v>2132</v>
      </c>
      <c r="O31" s="428"/>
      <c r="P31" s="418"/>
      <c r="Q31" s="302"/>
      <c r="R31" s="302"/>
      <c r="S31" s="293"/>
      <c r="T31" s="127"/>
      <c r="U31" s="118">
        <v>0</v>
      </c>
      <c r="V31" s="127">
        <f t="shared" si="2"/>
        <v>0</v>
      </c>
      <c r="W31" s="118">
        <f t="shared" si="7"/>
        <v>0</v>
      </c>
      <c r="X31" s="127">
        <f t="shared" si="3"/>
        <v>0</v>
      </c>
      <c r="Y31" s="118">
        <f t="shared" si="8"/>
        <v>0</v>
      </c>
      <c r="Z31" s="127">
        <f t="shared" si="4"/>
        <v>0</v>
      </c>
      <c r="AA31" s="111">
        <f t="shared" si="9"/>
        <v>0</v>
      </c>
      <c r="AB31" s="127">
        <f t="shared" ref="AB31" si="76">F31*AA31</f>
        <v>0</v>
      </c>
      <c r="AC31" s="111">
        <f t="shared" si="11"/>
        <v>0</v>
      </c>
      <c r="AD31" s="131">
        <f t="shared" si="12"/>
        <v>0</v>
      </c>
      <c r="AE31" s="118">
        <f t="shared" si="13"/>
        <v>0</v>
      </c>
      <c r="AF31" s="118">
        <f t="shared" si="14"/>
        <v>0</v>
      </c>
      <c r="AG31" s="95">
        <f t="shared" si="15"/>
        <v>0</v>
      </c>
      <c r="AH31" s="118">
        <f t="shared" si="16"/>
        <v>0</v>
      </c>
      <c r="AI31" s="95">
        <f t="shared" si="17"/>
        <v>0</v>
      </c>
      <c r="AJ31" s="118">
        <f t="shared" si="50"/>
        <v>0</v>
      </c>
      <c r="AK31" s="95">
        <f t="shared" si="18"/>
        <v>0</v>
      </c>
      <c r="AL31" s="118">
        <f t="shared" si="19"/>
        <v>0</v>
      </c>
      <c r="AM31" s="95">
        <f t="shared" si="20"/>
        <v>0</v>
      </c>
      <c r="AN31" s="118">
        <f t="shared" si="51"/>
        <v>0</v>
      </c>
      <c r="AO31" s="95">
        <f t="shared" si="21"/>
        <v>0</v>
      </c>
      <c r="AP31" s="241">
        <f t="shared" si="22"/>
        <v>0</v>
      </c>
      <c r="AQ31" s="127">
        <f t="shared" si="23"/>
        <v>0</v>
      </c>
      <c r="AR31" s="119">
        <f t="shared" si="52"/>
        <v>0</v>
      </c>
      <c r="AS31" s="118">
        <f t="shared" si="24"/>
        <v>0</v>
      </c>
      <c r="AT31" s="119">
        <f t="shared" si="25"/>
        <v>0</v>
      </c>
      <c r="AU31" s="118">
        <f t="shared" si="26"/>
        <v>0</v>
      </c>
      <c r="AV31" s="119">
        <f t="shared" si="27"/>
        <v>0</v>
      </c>
      <c r="AW31" s="397">
        <f t="shared" si="28"/>
        <v>0</v>
      </c>
      <c r="AX31" s="118">
        <f t="shared" si="29"/>
        <v>0</v>
      </c>
      <c r="AY31" s="127">
        <f t="shared" si="30"/>
        <v>0</v>
      </c>
      <c r="AZ31" s="119">
        <f t="shared" si="31"/>
        <v>0</v>
      </c>
      <c r="BA31" s="397">
        <f t="shared" si="32"/>
        <v>0</v>
      </c>
      <c r="BB31" s="118">
        <f t="shared" si="33"/>
        <v>0</v>
      </c>
      <c r="BC31" s="127">
        <f t="shared" si="34"/>
        <v>0</v>
      </c>
      <c r="BD31" s="119">
        <f t="shared" si="35"/>
        <v>0</v>
      </c>
      <c r="BE31" s="397">
        <f t="shared" si="36"/>
        <v>0</v>
      </c>
      <c r="BF31" s="397">
        <f t="shared" si="37"/>
        <v>0</v>
      </c>
      <c r="BG31" s="118">
        <f t="shared" si="38"/>
        <v>0</v>
      </c>
      <c r="BH31" s="127">
        <f t="shared" si="39"/>
        <v>0</v>
      </c>
      <c r="BI31" s="119">
        <f t="shared" si="40"/>
        <v>0</v>
      </c>
      <c r="BJ31" s="397">
        <f t="shared" si="41"/>
        <v>0</v>
      </c>
      <c r="BK31" s="118">
        <f t="shared" si="42"/>
        <v>0</v>
      </c>
      <c r="BL31" s="119">
        <f t="shared" si="43"/>
        <v>0</v>
      </c>
      <c r="BM31" s="118">
        <f t="shared" si="44"/>
        <v>0</v>
      </c>
      <c r="BN31" s="127">
        <f t="shared" si="45"/>
        <v>0</v>
      </c>
      <c r="BO31" s="119">
        <f t="shared" si="46"/>
        <v>0</v>
      </c>
      <c r="BP31" s="118">
        <f t="shared" si="47"/>
        <v>0</v>
      </c>
      <c r="BQ31" s="118">
        <f t="shared" si="48"/>
        <v>0</v>
      </c>
    </row>
    <row r="32" spans="1:69" s="95" customFormat="1" x14ac:dyDescent="0.4">
      <c r="A32" s="157" t="s">
        <v>2115</v>
      </c>
      <c r="B32" s="92" t="s">
        <v>2017</v>
      </c>
      <c r="C32" s="93" t="s">
        <v>2122</v>
      </c>
      <c r="D32" s="188" t="s">
        <v>2124</v>
      </c>
      <c r="E32" s="95">
        <v>4500</v>
      </c>
      <c r="F32" s="118">
        <f t="shared" si="5"/>
        <v>2250</v>
      </c>
      <c r="G32" s="118">
        <f t="shared" si="0"/>
        <v>2475</v>
      </c>
      <c r="H32" s="129">
        <v>50</v>
      </c>
      <c r="I32" s="275" t="s">
        <v>2114</v>
      </c>
      <c r="J32" s="118">
        <v>1</v>
      </c>
      <c r="K32" s="221" t="s">
        <v>2128</v>
      </c>
      <c r="L32" s="211" t="s">
        <v>111</v>
      </c>
      <c r="M32" s="224" t="s">
        <v>111</v>
      </c>
      <c r="N32" s="417" t="s">
        <v>2132</v>
      </c>
      <c r="O32" s="118"/>
      <c r="P32" s="429"/>
      <c r="Q32" s="302"/>
      <c r="R32" s="302"/>
      <c r="S32" s="111"/>
      <c r="T32" s="127"/>
      <c r="U32" s="118">
        <v>0</v>
      </c>
      <c r="V32" s="127">
        <f t="shared" si="2"/>
        <v>0</v>
      </c>
      <c r="W32" s="118">
        <f t="shared" si="7"/>
        <v>0</v>
      </c>
      <c r="X32" s="127">
        <f t="shared" si="3"/>
        <v>0</v>
      </c>
      <c r="Y32" s="118">
        <f t="shared" si="8"/>
        <v>0</v>
      </c>
      <c r="Z32" s="127">
        <f t="shared" si="4"/>
        <v>0</v>
      </c>
      <c r="AA32" s="111">
        <f t="shared" si="9"/>
        <v>0</v>
      </c>
      <c r="AB32" s="127">
        <f t="shared" ref="AB32" si="77">F32*AA32</f>
        <v>0</v>
      </c>
      <c r="AC32" s="111">
        <f t="shared" si="11"/>
        <v>0</v>
      </c>
      <c r="AD32" s="131">
        <f t="shared" si="12"/>
        <v>0</v>
      </c>
      <c r="AE32" s="118">
        <f t="shared" si="13"/>
        <v>0</v>
      </c>
      <c r="AF32" s="118">
        <f t="shared" si="14"/>
        <v>0</v>
      </c>
      <c r="AG32" s="95">
        <f t="shared" si="15"/>
        <v>0</v>
      </c>
      <c r="AH32" s="118">
        <f t="shared" si="16"/>
        <v>0</v>
      </c>
      <c r="AI32" s="95">
        <f t="shared" si="17"/>
        <v>0</v>
      </c>
      <c r="AJ32" s="118">
        <f t="shared" si="50"/>
        <v>0</v>
      </c>
      <c r="AK32" s="95">
        <f t="shared" si="18"/>
        <v>0</v>
      </c>
      <c r="AL32" s="118">
        <f t="shared" si="19"/>
        <v>0</v>
      </c>
      <c r="AM32" s="95">
        <f t="shared" si="20"/>
        <v>0</v>
      </c>
      <c r="AN32" s="118">
        <f t="shared" si="51"/>
        <v>0</v>
      </c>
      <c r="AO32" s="95">
        <f t="shared" si="21"/>
        <v>0</v>
      </c>
      <c r="AP32" s="241">
        <f t="shared" si="22"/>
        <v>0</v>
      </c>
      <c r="AQ32" s="127">
        <f t="shared" si="23"/>
        <v>0</v>
      </c>
      <c r="AR32" s="119">
        <f t="shared" si="52"/>
        <v>0</v>
      </c>
      <c r="AS32" s="118">
        <f t="shared" si="24"/>
        <v>0</v>
      </c>
      <c r="AT32" s="119">
        <f t="shared" si="25"/>
        <v>0</v>
      </c>
      <c r="AU32" s="118">
        <f t="shared" si="26"/>
        <v>0</v>
      </c>
      <c r="AV32" s="119">
        <f t="shared" si="27"/>
        <v>0</v>
      </c>
      <c r="AW32" s="397">
        <f t="shared" si="28"/>
        <v>0</v>
      </c>
      <c r="AX32" s="118">
        <f t="shared" si="29"/>
        <v>0</v>
      </c>
      <c r="AY32" s="127">
        <f t="shared" si="30"/>
        <v>0</v>
      </c>
      <c r="AZ32" s="119">
        <f t="shared" si="31"/>
        <v>0</v>
      </c>
      <c r="BA32" s="397">
        <f t="shared" si="32"/>
        <v>0</v>
      </c>
      <c r="BB32" s="118">
        <f t="shared" si="33"/>
        <v>0</v>
      </c>
      <c r="BC32" s="127">
        <f t="shared" si="34"/>
        <v>0</v>
      </c>
      <c r="BD32" s="119">
        <f t="shared" si="35"/>
        <v>0</v>
      </c>
      <c r="BE32" s="397">
        <f t="shared" si="36"/>
        <v>0</v>
      </c>
      <c r="BF32" s="397">
        <f t="shared" si="37"/>
        <v>0</v>
      </c>
      <c r="BG32" s="118">
        <f t="shared" si="38"/>
        <v>0</v>
      </c>
      <c r="BH32" s="127">
        <f t="shared" si="39"/>
        <v>0</v>
      </c>
      <c r="BI32" s="119">
        <f t="shared" si="40"/>
        <v>0</v>
      </c>
      <c r="BJ32" s="397">
        <f t="shared" si="41"/>
        <v>0</v>
      </c>
      <c r="BK32" s="118">
        <f t="shared" si="42"/>
        <v>0</v>
      </c>
      <c r="BL32" s="119">
        <f t="shared" si="43"/>
        <v>0</v>
      </c>
      <c r="BM32" s="118">
        <f t="shared" si="44"/>
        <v>0</v>
      </c>
      <c r="BN32" s="127">
        <f t="shared" si="45"/>
        <v>0</v>
      </c>
      <c r="BO32" s="119">
        <f t="shared" si="46"/>
        <v>0</v>
      </c>
      <c r="BP32" s="118">
        <f t="shared" si="47"/>
        <v>0</v>
      </c>
      <c r="BQ32" s="118">
        <f t="shared" si="48"/>
        <v>0</v>
      </c>
    </row>
    <row r="33" spans="1:69" s="95" customFormat="1" x14ac:dyDescent="0.4">
      <c r="A33" s="157" t="s">
        <v>2115</v>
      </c>
      <c r="B33" s="92" t="s">
        <v>2018</v>
      </c>
      <c r="C33" s="93" t="s">
        <v>2122</v>
      </c>
      <c r="D33" s="188" t="s">
        <v>2125</v>
      </c>
      <c r="E33" s="95">
        <v>5000</v>
      </c>
      <c r="F33" s="118">
        <f t="shared" si="5"/>
        <v>2500</v>
      </c>
      <c r="G33" s="118">
        <f t="shared" si="0"/>
        <v>2750</v>
      </c>
      <c r="H33" s="129">
        <v>50</v>
      </c>
      <c r="I33" s="275" t="s">
        <v>2114</v>
      </c>
      <c r="J33" s="118">
        <v>2</v>
      </c>
      <c r="K33" s="221" t="s">
        <v>2128</v>
      </c>
      <c r="L33" s="211" t="s">
        <v>111</v>
      </c>
      <c r="M33" s="224" t="s">
        <v>111</v>
      </c>
      <c r="N33" s="417" t="s">
        <v>2132</v>
      </c>
      <c r="O33" s="302"/>
      <c r="P33" s="418"/>
      <c r="Q33" s="302"/>
      <c r="R33" s="302"/>
      <c r="S33" s="111"/>
      <c r="T33" s="127"/>
      <c r="U33" s="118">
        <v>0</v>
      </c>
      <c r="V33" s="127">
        <f t="shared" si="2"/>
        <v>0</v>
      </c>
      <c r="W33" s="118">
        <f t="shared" si="7"/>
        <v>0</v>
      </c>
      <c r="X33" s="127">
        <f t="shared" si="3"/>
        <v>0</v>
      </c>
      <c r="Y33" s="118">
        <f t="shared" si="8"/>
        <v>0</v>
      </c>
      <c r="Z33" s="127">
        <f t="shared" si="4"/>
        <v>0</v>
      </c>
      <c r="AA33" s="111">
        <f t="shared" si="9"/>
        <v>0</v>
      </c>
      <c r="AB33" s="127">
        <f t="shared" ref="AB33" si="78">F33*AA33</f>
        <v>0</v>
      </c>
      <c r="AC33" s="111">
        <f t="shared" si="11"/>
        <v>0</v>
      </c>
      <c r="AD33" s="131">
        <f t="shared" si="12"/>
        <v>0</v>
      </c>
      <c r="AE33" s="118">
        <f t="shared" si="13"/>
        <v>0</v>
      </c>
      <c r="AF33" s="118">
        <f t="shared" si="14"/>
        <v>0</v>
      </c>
      <c r="AG33" s="95">
        <f t="shared" si="15"/>
        <v>0</v>
      </c>
      <c r="AH33" s="118">
        <f t="shared" si="16"/>
        <v>0</v>
      </c>
      <c r="AI33" s="95">
        <f t="shared" si="17"/>
        <v>0</v>
      </c>
      <c r="AJ33" s="118">
        <f t="shared" si="50"/>
        <v>0</v>
      </c>
      <c r="AK33" s="95">
        <f t="shared" si="18"/>
        <v>0</v>
      </c>
      <c r="AL33" s="118">
        <f t="shared" si="19"/>
        <v>0</v>
      </c>
      <c r="AM33" s="95">
        <f t="shared" si="20"/>
        <v>0</v>
      </c>
      <c r="AN33" s="118">
        <f t="shared" si="51"/>
        <v>0</v>
      </c>
      <c r="AO33" s="95">
        <f t="shared" si="21"/>
        <v>0</v>
      </c>
      <c r="AP33" s="241">
        <f t="shared" si="22"/>
        <v>0</v>
      </c>
      <c r="AQ33" s="127">
        <f t="shared" si="23"/>
        <v>0</v>
      </c>
      <c r="AR33" s="119">
        <f t="shared" si="52"/>
        <v>0</v>
      </c>
      <c r="AS33" s="118">
        <f t="shared" si="24"/>
        <v>0</v>
      </c>
      <c r="AT33" s="119">
        <f t="shared" si="25"/>
        <v>0</v>
      </c>
      <c r="AU33" s="118">
        <f t="shared" si="26"/>
        <v>0</v>
      </c>
      <c r="AV33" s="119">
        <f t="shared" si="27"/>
        <v>0</v>
      </c>
      <c r="AW33" s="397">
        <f t="shared" si="28"/>
        <v>0</v>
      </c>
      <c r="AX33" s="118">
        <f t="shared" si="29"/>
        <v>0</v>
      </c>
      <c r="AY33" s="127">
        <f t="shared" si="30"/>
        <v>0</v>
      </c>
      <c r="AZ33" s="119">
        <f t="shared" si="31"/>
        <v>0</v>
      </c>
      <c r="BA33" s="397">
        <f t="shared" si="32"/>
        <v>0</v>
      </c>
      <c r="BB33" s="118">
        <f t="shared" si="33"/>
        <v>0</v>
      </c>
      <c r="BC33" s="127">
        <f t="shared" si="34"/>
        <v>0</v>
      </c>
      <c r="BD33" s="119">
        <f t="shared" si="35"/>
        <v>0</v>
      </c>
      <c r="BE33" s="397">
        <f t="shared" si="36"/>
        <v>0</v>
      </c>
      <c r="BF33" s="397">
        <f t="shared" si="37"/>
        <v>0</v>
      </c>
      <c r="BG33" s="118">
        <f t="shared" si="38"/>
        <v>0</v>
      </c>
      <c r="BH33" s="127">
        <f t="shared" si="39"/>
        <v>0</v>
      </c>
      <c r="BI33" s="119">
        <f t="shared" si="40"/>
        <v>0</v>
      </c>
      <c r="BJ33" s="397">
        <f t="shared" si="41"/>
        <v>0</v>
      </c>
      <c r="BK33" s="118">
        <f t="shared" si="42"/>
        <v>0</v>
      </c>
      <c r="BL33" s="119">
        <f t="shared" si="43"/>
        <v>0</v>
      </c>
      <c r="BM33" s="118">
        <f t="shared" si="44"/>
        <v>0</v>
      </c>
      <c r="BN33" s="127">
        <f t="shared" si="45"/>
        <v>0</v>
      </c>
      <c r="BO33" s="119">
        <f t="shared" si="46"/>
        <v>0</v>
      </c>
      <c r="BP33" s="118">
        <f t="shared" si="47"/>
        <v>0</v>
      </c>
      <c r="BQ33" s="118">
        <f t="shared" si="48"/>
        <v>0</v>
      </c>
    </row>
    <row r="34" spans="1:69" s="95" customFormat="1" ht="14.25" customHeight="1" x14ac:dyDescent="0.4">
      <c r="A34" s="157" t="s">
        <v>2115</v>
      </c>
      <c r="B34" s="92" t="s">
        <v>2019</v>
      </c>
      <c r="C34" s="93" t="s">
        <v>2122</v>
      </c>
      <c r="D34" s="188" t="s">
        <v>2126</v>
      </c>
      <c r="E34" s="95">
        <v>3300</v>
      </c>
      <c r="F34" s="118">
        <f t="shared" si="5"/>
        <v>1650</v>
      </c>
      <c r="G34" s="118">
        <f t="shared" si="0"/>
        <v>1815</v>
      </c>
      <c r="H34" s="129">
        <v>50</v>
      </c>
      <c r="I34" s="275" t="s">
        <v>2114</v>
      </c>
      <c r="J34" s="118">
        <v>2</v>
      </c>
      <c r="K34" s="221" t="s">
        <v>2128</v>
      </c>
      <c r="L34" s="211" t="s">
        <v>111</v>
      </c>
      <c r="M34" s="224" t="s">
        <v>111</v>
      </c>
      <c r="N34" s="417" t="s">
        <v>2132</v>
      </c>
      <c r="O34" s="302"/>
      <c r="P34" s="418"/>
      <c r="Q34" s="302"/>
      <c r="R34" s="302"/>
      <c r="S34" s="293"/>
      <c r="T34" s="127"/>
      <c r="U34" s="118">
        <v>0</v>
      </c>
      <c r="V34" s="127">
        <f t="shared" si="2"/>
        <v>0</v>
      </c>
      <c r="W34" s="118">
        <f t="shared" si="7"/>
        <v>0</v>
      </c>
      <c r="X34" s="127">
        <f t="shared" si="3"/>
        <v>0</v>
      </c>
      <c r="Y34" s="118">
        <f t="shared" si="8"/>
        <v>0</v>
      </c>
      <c r="Z34" s="127">
        <f t="shared" si="4"/>
        <v>0</v>
      </c>
      <c r="AA34" s="111">
        <f t="shared" si="9"/>
        <v>0</v>
      </c>
      <c r="AB34" s="127">
        <f t="shared" ref="AB34" si="79">F34*AA34</f>
        <v>0</v>
      </c>
      <c r="AC34" s="111">
        <f t="shared" si="11"/>
        <v>0</v>
      </c>
      <c r="AD34" s="131">
        <f t="shared" si="12"/>
        <v>0</v>
      </c>
      <c r="AE34" s="118">
        <f t="shared" si="13"/>
        <v>0</v>
      </c>
      <c r="AF34" s="118">
        <f t="shared" si="14"/>
        <v>0</v>
      </c>
      <c r="AG34" s="95">
        <f t="shared" si="15"/>
        <v>0</v>
      </c>
      <c r="AH34" s="118">
        <f t="shared" si="16"/>
        <v>0</v>
      </c>
      <c r="AI34" s="95">
        <f t="shared" si="17"/>
        <v>0</v>
      </c>
      <c r="AJ34" s="118">
        <f t="shared" si="50"/>
        <v>0</v>
      </c>
      <c r="AK34" s="95">
        <f t="shared" si="18"/>
        <v>0</v>
      </c>
      <c r="AL34" s="118">
        <f t="shared" si="19"/>
        <v>0</v>
      </c>
      <c r="AM34" s="95">
        <f t="shared" si="20"/>
        <v>0</v>
      </c>
      <c r="AN34" s="118">
        <f t="shared" si="51"/>
        <v>0</v>
      </c>
      <c r="AO34" s="95">
        <f t="shared" si="21"/>
        <v>0</v>
      </c>
      <c r="AP34" s="241">
        <f t="shared" si="22"/>
        <v>0</v>
      </c>
      <c r="AQ34" s="127">
        <f t="shared" si="23"/>
        <v>0</v>
      </c>
      <c r="AR34" s="119">
        <f t="shared" si="52"/>
        <v>0</v>
      </c>
      <c r="AS34" s="118">
        <f t="shared" si="24"/>
        <v>0</v>
      </c>
      <c r="AT34" s="119">
        <f t="shared" si="25"/>
        <v>0</v>
      </c>
      <c r="AU34" s="118">
        <f t="shared" si="26"/>
        <v>0</v>
      </c>
      <c r="AV34" s="119">
        <f t="shared" si="27"/>
        <v>0</v>
      </c>
      <c r="AW34" s="397">
        <f t="shared" si="28"/>
        <v>0</v>
      </c>
      <c r="AX34" s="118">
        <f t="shared" si="29"/>
        <v>0</v>
      </c>
      <c r="AY34" s="127">
        <f t="shared" si="30"/>
        <v>0</v>
      </c>
      <c r="AZ34" s="119">
        <f t="shared" si="31"/>
        <v>0</v>
      </c>
      <c r="BA34" s="397">
        <f t="shared" si="32"/>
        <v>0</v>
      </c>
      <c r="BB34" s="118">
        <f t="shared" si="33"/>
        <v>0</v>
      </c>
      <c r="BC34" s="127">
        <f t="shared" si="34"/>
        <v>0</v>
      </c>
      <c r="BD34" s="119">
        <f t="shared" si="35"/>
        <v>0</v>
      </c>
      <c r="BE34" s="397">
        <f t="shared" si="36"/>
        <v>0</v>
      </c>
      <c r="BF34" s="397">
        <f t="shared" si="37"/>
        <v>0</v>
      </c>
      <c r="BG34" s="118">
        <f t="shared" si="38"/>
        <v>0</v>
      </c>
      <c r="BH34" s="127">
        <f t="shared" si="39"/>
        <v>0</v>
      </c>
      <c r="BI34" s="119">
        <f t="shared" si="40"/>
        <v>0</v>
      </c>
      <c r="BJ34" s="397">
        <f t="shared" si="41"/>
        <v>0</v>
      </c>
      <c r="BK34" s="118">
        <f t="shared" si="42"/>
        <v>0</v>
      </c>
      <c r="BL34" s="119">
        <f t="shared" si="43"/>
        <v>0</v>
      </c>
      <c r="BM34" s="118">
        <f t="shared" si="44"/>
        <v>0</v>
      </c>
      <c r="BN34" s="127">
        <f t="shared" si="45"/>
        <v>0</v>
      </c>
      <c r="BO34" s="119">
        <f t="shared" si="46"/>
        <v>0</v>
      </c>
      <c r="BP34" s="118">
        <f t="shared" si="47"/>
        <v>0</v>
      </c>
      <c r="BQ34" s="118">
        <f t="shared" si="48"/>
        <v>0</v>
      </c>
    </row>
    <row r="35" spans="1:69" s="95" customFormat="1" x14ac:dyDescent="0.4">
      <c r="A35" s="157" t="s">
        <v>2115</v>
      </c>
      <c r="B35" s="92" t="s">
        <v>2020</v>
      </c>
      <c r="C35" s="93" t="s">
        <v>2122</v>
      </c>
      <c r="D35" s="188" t="s">
        <v>2127</v>
      </c>
      <c r="E35" s="95">
        <v>8000</v>
      </c>
      <c r="F35" s="118">
        <f t="shared" si="5"/>
        <v>4000</v>
      </c>
      <c r="G35" s="118">
        <f t="shared" si="0"/>
        <v>4400</v>
      </c>
      <c r="H35" s="129">
        <v>50</v>
      </c>
      <c r="I35" s="275" t="s">
        <v>2114</v>
      </c>
      <c r="J35" s="118">
        <v>1</v>
      </c>
      <c r="K35" s="221" t="s">
        <v>2128</v>
      </c>
      <c r="L35" s="211" t="s">
        <v>111</v>
      </c>
      <c r="M35" s="224" t="s">
        <v>111</v>
      </c>
      <c r="N35" s="417" t="s">
        <v>2132</v>
      </c>
      <c r="O35" s="302"/>
      <c r="P35" s="418"/>
      <c r="Q35" s="302"/>
      <c r="R35" s="302"/>
      <c r="S35" s="111"/>
      <c r="T35" s="127"/>
      <c r="U35" s="118">
        <v>0</v>
      </c>
      <c r="V35" s="127">
        <f t="shared" si="2"/>
        <v>0</v>
      </c>
      <c r="W35" s="118">
        <f t="shared" si="7"/>
        <v>0</v>
      </c>
      <c r="X35" s="127">
        <f t="shared" si="3"/>
        <v>0</v>
      </c>
      <c r="Y35" s="118">
        <f t="shared" si="8"/>
        <v>0</v>
      </c>
      <c r="Z35" s="127">
        <f t="shared" si="4"/>
        <v>0</v>
      </c>
      <c r="AA35" s="111">
        <f t="shared" si="9"/>
        <v>0</v>
      </c>
      <c r="AB35" s="127">
        <f t="shared" ref="AB35" si="80">F35*AA35</f>
        <v>0</v>
      </c>
      <c r="AC35" s="111">
        <f t="shared" si="11"/>
        <v>0</v>
      </c>
      <c r="AD35" s="131">
        <f t="shared" si="12"/>
        <v>0</v>
      </c>
      <c r="AE35" s="118">
        <f t="shared" si="13"/>
        <v>0</v>
      </c>
      <c r="AF35" s="118">
        <f t="shared" si="14"/>
        <v>0</v>
      </c>
      <c r="AG35" s="95">
        <f t="shared" si="15"/>
        <v>0</v>
      </c>
      <c r="AH35" s="118">
        <f t="shared" si="16"/>
        <v>0</v>
      </c>
      <c r="AI35" s="95">
        <f t="shared" si="17"/>
        <v>0</v>
      </c>
      <c r="AJ35" s="118">
        <f t="shared" si="50"/>
        <v>0</v>
      </c>
      <c r="AK35" s="95">
        <f t="shared" si="18"/>
        <v>0</v>
      </c>
      <c r="AL35" s="118">
        <f t="shared" si="19"/>
        <v>0</v>
      </c>
      <c r="AM35" s="95">
        <f t="shared" si="20"/>
        <v>0</v>
      </c>
      <c r="AN35" s="118">
        <f t="shared" si="51"/>
        <v>0</v>
      </c>
      <c r="AO35" s="95">
        <f t="shared" si="21"/>
        <v>0</v>
      </c>
      <c r="AP35" s="241">
        <f t="shared" si="22"/>
        <v>0</v>
      </c>
      <c r="AQ35" s="127">
        <f t="shared" si="23"/>
        <v>0</v>
      </c>
      <c r="AR35" s="119">
        <f t="shared" si="52"/>
        <v>0</v>
      </c>
      <c r="AS35" s="118">
        <f t="shared" si="24"/>
        <v>0</v>
      </c>
      <c r="AT35" s="119">
        <f t="shared" si="25"/>
        <v>0</v>
      </c>
      <c r="AU35" s="118">
        <f t="shared" si="26"/>
        <v>0</v>
      </c>
      <c r="AV35" s="119">
        <f t="shared" si="27"/>
        <v>0</v>
      </c>
      <c r="AW35" s="397">
        <f t="shared" si="28"/>
        <v>0</v>
      </c>
      <c r="AX35" s="118">
        <f t="shared" si="29"/>
        <v>0</v>
      </c>
      <c r="AY35" s="127">
        <f t="shared" si="30"/>
        <v>0</v>
      </c>
      <c r="AZ35" s="119">
        <f t="shared" si="31"/>
        <v>0</v>
      </c>
      <c r="BA35" s="397">
        <f t="shared" si="32"/>
        <v>0</v>
      </c>
      <c r="BB35" s="118">
        <f t="shared" si="33"/>
        <v>0</v>
      </c>
      <c r="BC35" s="127">
        <f t="shared" si="34"/>
        <v>0</v>
      </c>
      <c r="BD35" s="119">
        <f t="shared" si="35"/>
        <v>0</v>
      </c>
      <c r="BE35" s="397">
        <f t="shared" si="36"/>
        <v>0</v>
      </c>
      <c r="BF35" s="397">
        <f t="shared" si="37"/>
        <v>0</v>
      </c>
      <c r="BG35" s="118">
        <f t="shared" si="38"/>
        <v>0</v>
      </c>
      <c r="BH35" s="127">
        <f t="shared" si="39"/>
        <v>0</v>
      </c>
      <c r="BI35" s="119">
        <f t="shared" si="40"/>
        <v>0</v>
      </c>
      <c r="BJ35" s="397">
        <f t="shared" si="41"/>
        <v>0</v>
      </c>
      <c r="BK35" s="118">
        <f t="shared" si="42"/>
        <v>0</v>
      </c>
      <c r="BL35" s="119">
        <f t="shared" si="43"/>
        <v>0</v>
      </c>
      <c r="BM35" s="118">
        <f t="shared" si="44"/>
        <v>0</v>
      </c>
      <c r="BN35" s="127">
        <f t="shared" si="45"/>
        <v>0</v>
      </c>
      <c r="BO35" s="119">
        <f t="shared" si="46"/>
        <v>0</v>
      </c>
      <c r="BP35" s="118">
        <f t="shared" si="47"/>
        <v>0</v>
      </c>
      <c r="BQ35" s="118">
        <f t="shared" si="48"/>
        <v>0</v>
      </c>
    </row>
    <row r="36" spans="1:69" s="6" customFormat="1" x14ac:dyDescent="0.4">
      <c r="A36" s="688" t="s">
        <v>2129</v>
      </c>
      <c r="B36" s="689" t="s">
        <v>2021</v>
      </c>
      <c r="C36" s="690" t="s">
        <v>2130</v>
      </c>
      <c r="D36" s="705" t="s">
        <v>2131</v>
      </c>
      <c r="E36" s="6">
        <v>10000</v>
      </c>
      <c r="F36" s="692">
        <f t="shared" si="5"/>
        <v>6000</v>
      </c>
      <c r="G36" s="692">
        <f t="shared" si="0"/>
        <v>6600</v>
      </c>
      <c r="H36" s="21">
        <v>60</v>
      </c>
      <c r="I36" s="693" t="s">
        <v>2114</v>
      </c>
      <c r="J36" s="692">
        <v>2</v>
      </c>
      <c r="K36" s="702" t="s">
        <v>2138</v>
      </c>
      <c r="L36" s="702"/>
      <c r="M36" s="846" t="s">
        <v>111</v>
      </c>
      <c r="N36" s="697" t="s">
        <v>2176</v>
      </c>
      <c r="O36" s="697" t="s">
        <v>3166</v>
      </c>
      <c r="P36" s="825"/>
      <c r="Q36" s="823"/>
      <c r="R36" s="823"/>
      <c r="S36" s="700"/>
      <c r="T36" s="701"/>
      <c r="U36" s="692">
        <v>1</v>
      </c>
      <c r="V36" s="701">
        <f>O32*U36</f>
        <v>0</v>
      </c>
      <c r="W36" s="692">
        <f t="shared" si="7"/>
        <v>1</v>
      </c>
      <c r="X36" s="701">
        <f>O32*W36</f>
        <v>0</v>
      </c>
      <c r="Y36" s="692">
        <f t="shared" si="8"/>
        <v>1</v>
      </c>
      <c r="Z36" s="701">
        <f>O32*Y36</f>
        <v>0</v>
      </c>
      <c r="AA36" s="700">
        <f t="shared" si="9"/>
        <v>1</v>
      </c>
      <c r="AB36" s="701">
        <f t="shared" ref="AB36" si="81">F36*AA36</f>
        <v>6000</v>
      </c>
      <c r="AC36" s="700">
        <f t="shared" si="11"/>
        <v>1</v>
      </c>
      <c r="AD36" s="824">
        <f t="shared" si="12"/>
        <v>6000</v>
      </c>
      <c r="AE36" s="692">
        <f t="shared" si="13"/>
        <v>6600</v>
      </c>
      <c r="AF36" s="692">
        <f t="shared" si="14"/>
        <v>1</v>
      </c>
      <c r="AG36" s="6">
        <f t="shared" si="15"/>
        <v>6000</v>
      </c>
      <c r="AH36" s="692">
        <f t="shared" si="16"/>
        <v>1</v>
      </c>
      <c r="AI36" s="6">
        <f t="shared" si="17"/>
        <v>6000</v>
      </c>
      <c r="AJ36" s="692">
        <f t="shared" si="50"/>
        <v>1</v>
      </c>
      <c r="AK36" s="6">
        <f t="shared" si="18"/>
        <v>6000</v>
      </c>
      <c r="AL36" s="692">
        <f t="shared" si="19"/>
        <v>1</v>
      </c>
      <c r="AM36" s="6">
        <f t="shared" si="20"/>
        <v>6000</v>
      </c>
      <c r="AN36" s="692">
        <f t="shared" si="51"/>
        <v>1</v>
      </c>
      <c r="AO36" s="6">
        <f t="shared" si="21"/>
        <v>6000</v>
      </c>
      <c r="AP36" s="830">
        <f t="shared" si="22"/>
        <v>1</v>
      </c>
      <c r="AQ36" s="824">
        <f t="shared" si="23"/>
        <v>6000</v>
      </c>
      <c r="AR36" s="754">
        <f t="shared" si="52"/>
        <v>6600</v>
      </c>
      <c r="AS36" s="118">
        <f t="shared" si="24"/>
        <v>1</v>
      </c>
      <c r="AT36" s="119">
        <f t="shared" si="25"/>
        <v>6000</v>
      </c>
      <c r="AU36" s="118">
        <f t="shared" si="26"/>
        <v>1</v>
      </c>
      <c r="AV36" s="119">
        <f t="shared" si="27"/>
        <v>6000</v>
      </c>
      <c r="AW36" s="397">
        <f t="shared" si="28"/>
        <v>1</v>
      </c>
      <c r="AX36" s="118">
        <f t="shared" si="29"/>
        <v>6000</v>
      </c>
      <c r="AY36" s="127">
        <f t="shared" si="30"/>
        <v>1</v>
      </c>
      <c r="AZ36" s="119">
        <f t="shared" si="31"/>
        <v>6000</v>
      </c>
      <c r="BA36" s="397">
        <f t="shared" si="32"/>
        <v>1</v>
      </c>
      <c r="BB36" s="118">
        <f t="shared" si="33"/>
        <v>6000</v>
      </c>
      <c r="BC36" s="127">
        <f t="shared" si="34"/>
        <v>1</v>
      </c>
      <c r="BD36" s="119">
        <f t="shared" si="35"/>
        <v>6000</v>
      </c>
      <c r="BE36" s="397">
        <f t="shared" si="36"/>
        <v>1</v>
      </c>
      <c r="BF36" s="397">
        <f t="shared" si="37"/>
        <v>6000</v>
      </c>
      <c r="BG36" s="118">
        <f t="shared" si="38"/>
        <v>1</v>
      </c>
      <c r="BH36" s="127">
        <f t="shared" si="39"/>
        <v>6000</v>
      </c>
      <c r="BI36" s="119">
        <f t="shared" si="40"/>
        <v>1</v>
      </c>
      <c r="BJ36" s="397">
        <f t="shared" si="41"/>
        <v>6000</v>
      </c>
      <c r="BK36" s="118">
        <f t="shared" si="42"/>
        <v>1</v>
      </c>
      <c r="BL36" s="119">
        <f t="shared" si="43"/>
        <v>6000</v>
      </c>
      <c r="BM36" s="118">
        <f t="shared" si="44"/>
        <v>1</v>
      </c>
      <c r="BN36" s="127">
        <f t="shared" si="45"/>
        <v>6000</v>
      </c>
      <c r="BO36" s="119">
        <f t="shared" si="46"/>
        <v>1</v>
      </c>
      <c r="BP36" s="118">
        <f t="shared" si="47"/>
        <v>6000</v>
      </c>
      <c r="BQ36" s="118">
        <f t="shared" si="48"/>
        <v>6600</v>
      </c>
    </row>
    <row r="37" spans="1:69" s="95" customFormat="1" x14ac:dyDescent="0.4">
      <c r="A37" s="157" t="s">
        <v>2734</v>
      </c>
      <c r="B37" s="92" t="s">
        <v>2022</v>
      </c>
      <c r="C37" s="93" t="s">
        <v>1864</v>
      </c>
      <c r="D37" s="188" t="s">
        <v>2150</v>
      </c>
      <c r="E37" s="95">
        <v>6000</v>
      </c>
      <c r="F37" s="118">
        <f t="shared" si="5"/>
        <v>3600</v>
      </c>
      <c r="G37" s="118">
        <f t="shared" si="0"/>
        <v>3960</v>
      </c>
      <c r="H37" s="129">
        <v>60</v>
      </c>
      <c r="I37" s="275" t="s">
        <v>2114</v>
      </c>
      <c r="J37" s="118">
        <v>10</v>
      </c>
      <c r="K37" s="221" t="s">
        <v>726</v>
      </c>
      <c r="L37" s="221" t="s">
        <v>2151</v>
      </c>
      <c r="M37" s="211" t="s">
        <v>111</v>
      </c>
      <c r="N37" s="417" t="s">
        <v>2735</v>
      </c>
      <c r="O37" s="428"/>
      <c r="P37" s="393"/>
      <c r="Q37" s="337"/>
      <c r="R37" s="428"/>
      <c r="S37" s="111"/>
      <c r="T37" s="127"/>
      <c r="U37" s="118">
        <v>10</v>
      </c>
      <c r="V37" s="127">
        <f t="shared" si="2"/>
        <v>36000</v>
      </c>
      <c r="W37" s="118">
        <v>0</v>
      </c>
      <c r="X37" s="127">
        <f t="shared" si="3"/>
        <v>0</v>
      </c>
      <c r="Y37" s="118">
        <f t="shared" si="8"/>
        <v>0</v>
      </c>
      <c r="Z37" s="127">
        <f t="shared" si="4"/>
        <v>0</v>
      </c>
      <c r="AA37" s="111">
        <f t="shared" si="9"/>
        <v>0</v>
      </c>
      <c r="AB37" s="127">
        <f t="shared" ref="AB37" si="82">F37*AA37</f>
        <v>0</v>
      </c>
      <c r="AC37" s="111">
        <f t="shared" si="11"/>
        <v>0</v>
      </c>
      <c r="AD37" s="131">
        <f t="shared" si="12"/>
        <v>0</v>
      </c>
      <c r="AE37" s="118">
        <f t="shared" si="13"/>
        <v>0</v>
      </c>
      <c r="AF37" s="118">
        <f t="shared" si="14"/>
        <v>0</v>
      </c>
      <c r="AG37" s="95">
        <f t="shared" si="15"/>
        <v>0</v>
      </c>
      <c r="AH37" s="118">
        <f t="shared" si="16"/>
        <v>0</v>
      </c>
      <c r="AI37" s="95">
        <f t="shared" si="17"/>
        <v>0</v>
      </c>
      <c r="AJ37" s="118">
        <f t="shared" si="50"/>
        <v>0</v>
      </c>
      <c r="AK37" s="95">
        <f t="shared" si="18"/>
        <v>0</v>
      </c>
      <c r="AL37" s="118">
        <f t="shared" si="19"/>
        <v>0</v>
      </c>
      <c r="AM37" s="95">
        <f t="shared" si="20"/>
        <v>0</v>
      </c>
      <c r="AN37" s="118">
        <f t="shared" si="51"/>
        <v>0</v>
      </c>
      <c r="AO37" s="95">
        <f t="shared" si="21"/>
        <v>0</v>
      </c>
      <c r="AP37" s="241">
        <f t="shared" si="22"/>
        <v>0</v>
      </c>
      <c r="AQ37" s="127">
        <f t="shared" si="23"/>
        <v>0</v>
      </c>
      <c r="AR37" s="119">
        <f t="shared" si="52"/>
        <v>0</v>
      </c>
      <c r="AS37" s="118">
        <f t="shared" si="24"/>
        <v>0</v>
      </c>
      <c r="AT37" s="119">
        <f t="shared" si="25"/>
        <v>0</v>
      </c>
      <c r="AU37" s="118">
        <f t="shared" si="26"/>
        <v>0</v>
      </c>
      <c r="AV37" s="119">
        <f t="shared" si="27"/>
        <v>0</v>
      </c>
      <c r="AW37" s="397">
        <f t="shared" si="28"/>
        <v>0</v>
      </c>
      <c r="AX37" s="118">
        <f t="shared" si="29"/>
        <v>0</v>
      </c>
      <c r="AY37" s="127">
        <f t="shared" si="30"/>
        <v>0</v>
      </c>
      <c r="AZ37" s="119">
        <f t="shared" si="31"/>
        <v>0</v>
      </c>
      <c r="BA37" s="397">
        <f t="shared" si="32"/>
        <v>0</v>
      </c>
      <c r="BB37" s="118">
        <f t="shared" si="33"/>
        <v>0</v>
      </c>
      <c r="BC37" s="127">
        <f t="shared" si="34"/>
        <v>0</v>
      </c>
      <c r="BD37" s="119">
        <f t="shared" si="35"/>
        <v>0</v>
      </c>
      <c r="BE37" s="397">
        <f t="shared" si="36"/>
        <v>0</v>
      </c>
      <c r="BF37" s="397">
        <f t="shared" si="37"/>
        <v>0</v>
      </c>
      <c r="BG37" s="118">
        <f t="shared" si="38"/>
        <v>0</v>
      </c>
      <c r="BH37" s="127">
        <f t="shared" si="39"/>
        <v>0</v>
      </c>
      <c r="BI37" s="119">
        <f t="shared" si="40"/>
        <v>0</v>
      </c>
      <c r="BJ37" s="397">
        <f t="shared" si="41"/>
        <v>0</v>
      </c>
      <c r="BK37" s="118">
        <f t="shared" si="42"/>
        <v>0</v>
      </c>
      <c r="BL37" s="119">
        <f t="shared" si="43"/>
        <v>0</v>
      </c>
      <c r="BM37" s="118">
        <f t="shared" si="44"/>
        <v>0</v>
      </c>
      <c r="BN37" s="127">
        <f t="shared" si="45"/>
        <v>0</v>
      </c>
      <c r="BO37" s="119">
        <f t="shared" si="46"/>
        <v>0</v>
      </c>
      <c r="BP37" s="118">
        <f t="shared" si="47"/>
        <v>0</v>
      </c>
      <c r="BQ37" s="118">
        <f t="shared" si="48"/>
        <v>0</v>
      </c>
    </row>
    <row r="38" spans="1:69" s="95" customFormat="1" x14ac:dyDescent="0.4">
      <c r="A38" s="157" t="s">
        <v>2134</v>
      </c>
      <c r="B38" s="92" t="s">
        <v>2023</v>
      </c>
      <c r="C38" s="93" t="s">
        <v>1864</v>
      </c>
      <c r="D38" s="188" t="s">
        <v>2149</v>
      </c>
      <c r="E38" s="95">
        <v>6000</v>
      </c>
      <c r="F38" s="118">
        <f t="shared" si="5"/>
        <v>3600</v>
      </c>
      <c r="G38" s="118">
        <f t="shared" si="0"/>
        <v>3960</v>
      </c>
      <c r="H38" s="129">
        <v>60</v>
      </c>
      <c r="I38" s="275" t="s">
        <v>2114</v>
      </c>
      <c r="J38" s="118">
        <v>6</v>
      </c>
      <c r="K38" s="221" t="s">
        <v>726</v>
      </c>
      <c r="L38" s="302" t="s">
        <v>2077</v>
      </c>
      <c r="M38" s="211" t="s">
        <v>111</v>
      </c>
      <c r="N38" s="417" t="s">
        <v>2154</v>
      </c>
      <c r="O38" s="428"/>
      <c r="P38" s="393"/>
      <c r="Q38" s="337"/>
      <c r="R38" s="428"/>
      <c r="S38" s="111"/>
      <c r="T38" s="127"/>
      <c r="U38" s="118">
        <v>0</v>
      </c>
      <c r="V38" s="127">
        <f t="shared" si="2"/>
        <v>0</v>
      </c>
      <c r="W38" s="118">
        <f t="shared" si="7"/>
        <v>0</v>
      </c>
      <c r="X38" s="127">
        <f t="shared" si="3"/>
        <v>0</v>
      </c>
      <c r="Y38" s="118">
        <f t="shared" si="8"/>
        <v>0</v>
      </c>
      <c r="Z38" s="127">
        <f t="shared" si="4"/>
        <v>0</v>
      </c>
      <c r="AA38" s="111">
        <f t="shared" si="9"/>
        <v>0</v>
      </c>
      <c r="AB38" s="127">
        <f t="shared" ref="AB38" si="83">F38*AA38</f>
        <v>0</v>
      </c>
      <c r="AC38" s="111">
        <f t="shared" si="11"/>
        <v>0</v>
      </c>
      <c r="AD38" s="131">
        <f t="shared" si="12"/>
        <v>0</v>
      </c>
      <c r="AE38" s="118">
        <f t="shared" si="13"/>
        <v>0</v>
      </c>
      <c r="AF38" s="118">
        <f t="shared" si="14"/>
        <v>0</v>
      </c>
      <c r="AG38" s="95">
        <f t="shared" si="15"/>
        <v>0</v>
      </c>
      <c r="AH38" s="118">
        <f t="shared" si="16"/>
        <v>0</v>
      </c>
      <c r="AI38" s="95">
        <f t="shared" si="17"/>
        <v>0</v>
      </c>
      <c r="AJ38" s="118">
        <f t="shared" si="50"/>
        <v>0</v>
      </c>
      <c r="AK38" s="95">
        <f t="shared" si="18"/>
        <v>0</v>
      </c>
      <c r="AL38" s="118">
        <f t="shared" si="19"/>
        <v>0</v>
      </c>
      <c r="AM38" s="95">
        <f t="shared" si="20"/>
        <v>0</v>
      </c>
      <c r="AN38" s="118">
        <f t="shared" si="51"/>
        <v>0</v>
      </c>
      <c r="AO38" s="95">
        <f t="shared" si="21"/>
        <v>0</v>
      </c>
      <c r="AP38" s="241">
        <f t="shared" si="22"/>
        <v>0</v>
      </c>
      <c r="AQ38" s="127">
        <f t="shared" si="23"/>
        <v>0</v>
      </c>
      <c r="AR38" s="119">
        <f t="shared" si="52"/>
        <v>0</v>
      </c>
      <c r="AS38" s="118">
        <f t="shared" si="24"/>
        <v>0</v>
      </c>
      <c r="AT38" s="119">
        <f t="shared" si="25"/>
        <v>0</v>
      </c>
      <c r="AU38" s="118">
        <f t="shared" si="26"/>
        <v>0</v>
      </c>
      <c r="AV38" s="119">
        <f t="shared" si="27"/>
        <v>0</v>
      </c>
      <c r="AW38" s="397">
        <f t="shared" si="28"/>
        <v>0</v>
      </c>
      <c r="AX38" s="118">
        <f t="shared" si="29"/>
        <v>0</v>
      </c>
      <c r="AY38" s="127">
        <f t="shared" si="30"/>
        <v>0</v>
      </c>
      <c r="AZ38" s="119">
        <f t="shared" si="31"/>
        <v>0</v>
      </c>
      <c r="BA38" s="397">
        <f t="shared" si="32"/>
        <v>0</v>
      </c>
      <c r="BB38" s="118">
        <f t="shared" si="33"/>
        <v>0</v>
      </c>
      <c r="BC38" s="127">
        <f t="shared" si="34"/>
        <v>0</v>
      </c>
      <c r="BD38" s="119">
        <f t="shared" si="35"/>
        <v>0</v>
      </c>
      <c r="BE38" s="397">
        <f t="shared" si="36"/>
        <v>0</v>
      </c>
      <c r="BF38" s="397">
        <f t="shared" si="37"/>
        <v>0</v>
      </c>
      <c r="BG38" s="118">
        <f t="shared" si="38"/>
        <v>0</v>
      </c>
      <c r="BH38" s="127">
        <f t="shared" si="39"/>
        <v>0</v>
      </c>
      <c r="BI38" s="119">
        <f t="shared" si="40"/>
        <v>0</v>
      </c>
      <c r="BJ38" s="397">
        <f t="shared" si="41"/>
        <v>0</v>
      </c>
      <c r="BK38" s="118">
        <f t="shared" si="42"/>
        <v>0</v>
      </c>
      <c r="BL38" s="119">
        <f t="shared" si="43"/>
        <v>0</v>
      </c>
      <c r="BM38" s="118">
        <f t="shared" si="44"/>
        <v>0</v>
      </c>
      <c r="BN38" s="127">
        <f t="shared" si="45"/>
        <v>0</v>
      </c>
      <c r="BO38" s="119">
        <f t="shared" si="46"/>
        <v>0</v>
      </c>
      <c r="BP38" s="118">
        <f t="shared" si="47"/>
        <v>0</v>
      </c>
      <c r="BQ38" s="118">
        <f t="shared" si="48"/>
        <v>0</v>
      </c>
    </row>
    <row r="39" spans="1:69" s="95" customFormat="1" x14ac:dyDescent="0.4">
      <c r="A39" s="595" t="s">
        <v>2134</v>
      </c>
      <c r="B39" s="447" t="s">
        <v>2022</v>
      </c>
      <c r="C39" s="468" t="s">
        <v>2135</v>
      </c>
      <c r="D39" s="594" t="s">
        <v>3219</v>
      </c>
      <c r="E39" s="470">
        <v>1500</v>
      </c>
      <c r="F39" s="469">
        <f t="shared" ref="F39:F46" si="84">E39*H39/100</f>
        <v>1050</v>
      </c>
      <c r="G39" s="469">
        <f t="shared" ref="G39:G46" si="85">ROUND(F39*1.1,1)</f>
        <v>1155</v>
      </c>
      <c r="H39" s="30">
        <v>70</v>
      </c>
      <c r="I39" s="291" t="s">
        <v>2114</v>
      </c>
      <c r="J39" s="469">
        <v>47</v>
      </c>
      <c r="K39" s="622" t="s">
        <v>121</v>
      </c>
      <c r="L39" s="622"/>
      <c r="M39" s="586"/>
      <c r="N39" s="284" t="s">
        <v>2137</v>
      </c>
      <c r="O39" s="403" t="s">
        <v>2136</v>
      </c>
      <c r="P39" s="408" t="s">
        <v>2172</v>
      </c>
      <c r="Q39" s="405" t="s">
        <v>2174</v>
      </c>
      <c r="R39" s="403" t="s">
        <v>2176</v>
      </c>
      <c r="S39" s="442"/>
      <c r="T39" s="474"/>
      <c r="U39" s="469">
        <v>9</v>
      </c>
      <c r="V39" s="474">
        <f t="shared" ref="V39:V46" si="86">F39*U39</f>
        <v>9450</v>
      </c>
      <c r="W39" s="469">
        <v>3</v>
      </c>
      <c r="X39" s="474">
        <f t="shared" ref="X39:X46" si="87">F39*W39</f>
        <v>3150</v>
      </c>
      <c r="Y39" s="469">
        <f t="shared" ref="Y39:Y46" si="88">W39</f>
        <v>3</v>
      </c>
      <c r="Z39" s="474">
        <f t="shared" ref="Z39:Z46" si="89">F39*Y39</f>
        <v>3150</v>
      </c>
      <c r="AA39" s="442">
        <f t="shared" ref="AA39:AA46" si="90">Y39</f>
        <v>3</v>
      </c>
      <c r="AB39" s="474">
        <f t="shared" ref="AB39" si="91">F39*AA39</f>
        <v>3150</v>
      </c>
      <c r="AC39" s="442">
        <f t="shared" si="11"/>
        <v>3</v>
      </c>
      <c r="AD39" s="587">
        <f t="shared" si="12"/>
        <v>3150</v>
      </c>
      <c r="AE39" s="469">
        <f t="shared" ref="AE39:AE46" si="92">G39*AC39</f>
        <v>3465</v>
      </c>
      <c r="AF39" s="469">
        <f t="shared" si="14"/>
        <v>3</v>
      </c>
      <c r="AG39" s="470">
        <f t="shared" si="15"/>
        <v>3150</v>
      </c>
      <c r="AH39" s="469">
        <f t="shared" si="16"/>
        <v>3</v>
      </c>
      <c r="AI39" s="470">
        <f t="shared" si="17"/>
        <v>3150</v>
      </c>
      <c r="AJ39" s="469">
        <f t="shared" si="50"/>
        <v>3</v>
      </c>
      <c r="AK39" s="470">
        <f t="shared" si="18"/>
        <v>3150</v>
      </c>
      <c r="AL39" s="469">
        <f t="shared" si="19"/>
        <v>3</v>
      </c>
      <c r="AM39" s="470">
        <f t="shared" si="20"/>
        <v>3150</v>
      </c>
      <c r="AN39" s="469">
        <f t="shared" si="51"/>
        <v>3</v>
      </c>
      <c r="AO39" s="470">
        <f t="shared" si="21"/>
        <v>3150</v>
      </c>
      <c r="AP39" s="684">
        <f t="shared" si="22"/>
        <v>3</v>
      </c>
      <c r="AQ39" s="587">
        <f t="shared" si="23"/>
        <v>3150</v>
      </c>
      <c r="AR39" s="475">
        <f t="shared" si="52"/>
        <v>3465</v>
      </c>
      <c r="AS39" s="118">
        <f t="shared" si="24"/>
        <v>3</v>
      </c>
      <c r="AT39" s="119">
        <f t="shared" si="25"/>
        <v>3150</v>
      </c>
      <c r="AU39" s="118">
        <f t="shared" si="26"/>
        <v>3</v>
      </c>
      <c r="AV39" s="119">
        <f t="shared" si="27"/>
        <v>3150</v>
      </c>
      <c r="AW39" s="397">
        <f t="shared" si="28"/>
        <v>3</v>
      </c>
      <c r="AX39" s="118">
        <f t="shared" si="29"/>
        <v>3150</v>
      </c>
      <c r="AY39" s="127">
        <f t="shared" si="30"/>
        <v>3</v>
      </c>
      <c r="AZ39" s="119">
        <f t="shared" si="31"/>
        <v>3150</v>
      </c>
      <c r="BA39" s="397">
        <f t="shared" si="32"/>
        <v>3</v>
      </c>
      <c r="BB39" s="118">
        <f t="shared" si="33"/>
        <v>3150</v>
      </c>
      <c r="BC39" s="127">
        <f t="shared" si="34"/>
        <v>3</v>
      </c>
      <c r="BD39" s="119">
        <f t="shared" si="35"/>
        <v>3150</v>
      </c>
      <c r="BE39" s="397">
        <f t="shared" si="36"/>
        <v>3</v>
      </c>
      <c r="BF39" s="397">
        <f t="shared" si="37"/>
        <v>3150</v>
      </c>
      <c r="BG39" s="118">
        <f t="shared" si="38"/>
        <v>3</v>
      </c>
      <c r="BH39" s="127">
        <f t="shared" si="39"/>
        <v>3150</v>
      </c>
      <c r="BI39" s="119">
        <f t="shared" si="40"/>
        <v>3</v>
      </c>
      <c r="BJ39" s="397">
        <f t="shared" si="41"/>
        <v>3150</v>
      </c>
      <c r="BK39" s="118">
        <f t="shared" si="42"/>
        <v>3</v>
      </c>
      <c r="BL39" s="119">
        <f t="shared" si="43"/>
        <v>3150</v>
      </c>
      <c r="BM39" s="118">
        <f t="shared" si="44"/>
        <v>3</v>
      </c>
      <c r="BN39" s="127">
        <f t="shared" si="45"/>
        <v>3150</v>
      </c>
      <c r="BO39" s="119">
        <f t="shared" si="46"/>
        <v>3</v>
      </c>
      <c r="BP39" s="118">
        <f t="shared" si="47"/>
        <v>3150</v>
      </c>
      <c r="BQ39" s="118">
        <f t="shared" si="48"/>
        <v>3465</v>
      </c>
    </row>
    <row r="40" spans="1:69" s="95" customFormat="1" x14ac:dyDescent="0.4">
      <c r="A40" s="595"/>
      <c r="B40" s="447"/>
      <c r="C40" s="468"/>
      <c r="D40" s="594"/>
      <c r="E40" s="470"/>
      <c r="F40" s="469"/>
      <c r="G40" s="469"/>
      <c r="H40" s="30"/>
      <c r="I40" s="291"/>
      <c r="J40" s="469"/>
      <c r="K40" s="622"/>
      <c r="L40" s="622"/>
      <c r="M40" s="586"/>
      <c r="N40" s="284" t="s">
        <v>2177</v>
      </c>
      <c r="O40" s="403" t="s">
        <v>2179</v>
      </c>
      <c r="P40" s="408" t="s">
        <v>2181</v>
      </c>
      <c r="Q40" s="405" t="s">
        <v>2239</v>
      </c>
      <c r="R40" s="403" t="s">
        <v>2237</v>
      </c>
      <c r="S40" s="442"/>
      <c r="T40" s="474"/>
      <c r="U40" s="469"/>
      <c r="V40" s="474"/>
      <c r="W40" s="469"/>
      <c r="X40" s="474"/>
      <c r="Y40" s="469"/>
      <c r="Z40" s="474"/>
      <c r="AA40" s="442"/>
      <c r="AB40" s="474">
        <f t="shared" ref="AB40" si="93">F40*AA40</f>
        <v>0</v>
      </c>
      <c r="AC40" s="442">
        <f t="shared" si="11"/>
        <v>0</v>
      </c>
      <c r="AD40" s="587">
        <f t="shared" si="12"/>
        <v>0</v>
      </c>
      <c r="AE40" s="469"/>
      <c r="AF40" s="469">
        <f t="shared" si="14"/>
        <v>0</v>
      </c>
      <c r="AG40" s="470">
        <f t="shared" si="15"/>
        <v>0</v>
      </c>
      <c r="AH40" s="469">
        <f t="shared" si="16"/>
        <v>0</v>
      </c>
      <c r="AI40" s="470">
        <f t="shared" si="17"/>
        <v>0</v>
      </c>
      <c r="AJ40" s="469">
        <f t="shared" si="50"/>
        <v>0</v>
      </c>
      <c r="AK40" s="470">
        <f t="shared" si="18"/>
        <v>0</v>
      </c>
      <c r="AL40" s="469">
        <f t="shared" si="19"/>
        <v>0</v>
      </c>
      <c r="AM40" s="470">
        <f t="shared" si="20"/>
        <v>0</v>
      </c>
      <c r="AN40" s="469">
        <f t="shared" si="51"/>
        <v>0</v>
      </c>
      <c r="AO40" s="470">
        <f t="shared" si="21"/>
        <v>0</v>
      </c>
      <c r="AP40" s="476">
        <f t="shared" si="22"/>
        <v>0</v>
      </c>
      <c r="AQ40" s="474">
        <f t="shared" si="23"/>
        <v>0</v>
      </c>
      <c r="AR40" s="119">
        <f t="shared" si="52"/>
        <v>0</v>
      </c>
      <c r="AS40" s="118">
        <f t="shared" si="24"/>
        <v>0</v>
      </c>
      <c r="AT40" s="119">
        <f t="shared" si="25"/>
        <v>0</v>
      </c>
      <c r="AU40" s="118">
        <f t="shared" si="26"/>
        <v>0</v>
      </c>
      <c r="AV40" s="119">
        <f t="shared" si="27"/>
        <v>0</v>
      </c>
      <c r="AW40" s="397">
        <f t="shared" si="28"/>
        <v>0</v>
      </c>
      <c r="AX40" s="118">
        <f t="shared" si="29"/>
        <v>0</v>
      </c>
      <c r="AY40" s="127">
        <f t="shared" si="30"/>
        <v>0</v>
      </c>
      <c r="AZ40" s="119">
        <f t="shared" si="31"/>
        <v>0</v>
      </c>
      <c r="BA40" s="397">
        <f t="shared" si="32"/>
        <v>0</v>
      </c>
      <c r="BB40" s="118">
        <f t="shared" si="33"/>
        <v>0</v>
      </c>
      <c r="BC40" s="127">
        <f t="shared" si="34"/>
        <v>0</v>
      </c>
      <c r="BD40" s="119">
        <f t="shared" si="35"/>
        <v>0</v>
      </c>
      <c r="BE40" s="397">
        <f t="shared" si="36"/>
        <v>0</v>
      </c>
      <c r="BF40" s="397">
        <f t="shared" si="37"/>
        <v>0</v>
      </c>
      <c r="BG40" s="118">
        <f t="shared" si="38"/>
        <v>0</v>
      </c>
      <c r="BH40" s="127">
        <f t="shared" si="39"/>
        <v>0</v>
      </c>
      <c r="BI40" s="119">
        <f t="shared" si="40"/>
        <v>0</v>
      </c>
      <c r="BJ40" s="397">
        <f t="shared" si="41"/>
        <v>0</v>
      </c>
      <c r="BK40" s="118">
        <f t="shared" si="42"/>
        <v>0</v>
      </c>
      <c r="BL40" s="119">
        <f t="shared" si="43"/>
        <v>0</v>
      </c>
      <c r="BM40" s="118">
        <f t="shared" si="44"/>
        <v>0</v>
      </c>
      <c r="BN40" s="127">
        <f t="shared" si="45"/>
        <v>0</v>
      </c>
      <c r="BO40" s="119">
        <f t="shared" si="46"/>
        <v>0</v>
      </c>
      <c r="BP40" s="118">
        <f t="shared" si="47"/>
        <v>0</v>
      </c>
      <c r="BQ40" s="118">
        <f t="shared" si="48"/>
        <v>0</v>
      </c>
    </row>
    <row r="41" spans="1:69" s="95" customFormat="1" x14ac:dyDescent="0.4">
      <c r="A41" s="595"/>
      <c r="B41" s="447"/>
      <c r="C41" s="468"/>
      <c r="D41" s="594"/>
      <c r="E41" s="470"/>
      <c r="F41" s="469"/>
      <c r="G41" s="469"/>
      <c r="H41" s="30"/>
      <c r="I41" s="291"/>
      <c r="J41" s="469"/>
      <c r="K41" s="622"/>
      <c r="L41" s="622"/>
      <c r="M41" s="586"/>
      <c r="N41" s="284" t="s">
        <v>2238</v>
      </c>
      <c r="O41" s="403" t="s">
        <v>2233</v>
      </c>
      <c r="P41" s="284" t="s">
        <v>2234</v>
      </c>
      <c r="Q41" s="405" t="s">
        <v>3220</v>
      </c>
      <c r="R41" s="403"/>
      <c r="S41" s="442"/>
      <c r="T41" s="474"/>
      <c r="U41" s="469"/>
      <c r="V41" s="474"/>
      <c r="W41" s="469"/>
      <c r="X41" s="474"/>
      <c r="Y41" s="469"/>
      <c r="Z41" s="474"/>
      <c r="AA41" s="442"/>
      <c r="AB41" s="474">
        <f t="shared" ref="AB41" si="94">F41*AA41</f>
        <v>0</v>
      </c>
      <c r="AC41" s="442">
        <f t="shared" si="11"/>
        <v>0</v>
      </c>
      <c r="AD41" s="587">
        <f t="shared" si="12"/>
        <v>0</v>
      </c>
      <c r="AE41" s="469"/>
      <c r="AF41" s="469">
        <f t="shared" si="14"/>
        <v>0</v>
      </c>
      <c r="AG41" s="470">
        <f t="shared" si="15"/>
        <v>0</v>
      </c>
      <c r="AH41" s="469">
        <f t="shared" si="16"/>
        <v>0</v>
      </c>
      <c r="AI41" s="470">
        <f t="shared" si="17"/>
        <v>0</v>
      </c>
      <c r="AJ41" s="469">
        <f t="shared" si="50"/>
        <v>0</v>
      </c>
      <c r="AK41" s="470">
        <f t="shared" si="18"/>
        <v>0</v>
      </c>
      <c r="AL41" s="469">
        <f t="shared" si="19"/>
        <v>0</v>
      </c>
      <c r="AM41" s="470">
        <f t="shared" si="20"/>
        <v>0</v>
      </c>
      <c r="AN41" s="469">
        <f t="shared" si="51"/>
        <v>0</v>
      </c>
      <c r="AO41" s="470">
        <f t="shared" si="21"/>
        <v>0</v>
      </c>
      <c r="AP41" s="476">
        <f t="shared" si="22"/>
        <v>0</v>
      </c>
      <c r="AQ41" s="474">
        <f t="shared" si="23"/>
        <v>0</v>
      </c>
      <c r="AR41" s="119">
        <f t="shared" si="52"/>
        <v>0</v>
      </c>
      <c r="AS41" s="118">
        <f t="shared" si="24"/>
        <v>0</v>
      </c>
      <c r="AT41" s="119">
        <f t="shared" si="25"/>
        <v>0</v>
      </c>
      <c r="AU41" s="118">
        <f t="shared" si="26"/>
        <v>0</v>
      </c>
      <c r="AV41" s="119">
        <f t="shared" si="27"/>
        <v>0</v>
      </c>
      <c r="AW41" s="397">
        <f t="shared" si="28"/>
        <v>0</v>
      </c>
      <c r="AX41" s="118">
        <f t="shared" si="29"/>
        <v>0</v>
      </c>
      <c r="AY41" s="127">
        <f t="shared" si="30"/>
        <v>0</v>
      </c>
      <c r="AZ41" s="119">
        <f t="shared" si="31"/>
        <v>0</v>
      </c>
      <c r="BA41" s="397">
        <f t="shared" si="32"/>
        <v>0</v>
      </c>
      <c r="BB41" s="118">
        <f t="shared" si="33"/>
        <v>0</v>
      </c>
      <c r="BC41" s="127">
        <f t="shared" si="34"/>
        <v>0</v>
      </c>
      <c r="BD41" s="119">
        <f t="shared" si="35"/>
        <v>0</v>
      </c>
      <c r="BE41" s="397">
        <f t="shared" si="36"/>
        <v>0</v>
      </c>
      <c r="BF41" s="397">
        <f t="shared" si="37"/>
        <v>0</v>
      </c>
      <c r="BG41" s="118">
        <f t="shared" si="38"/>
        <v>0</v>
      </c>
      <c r="BH41" s="127">
        <f t="shared" si="39"/>
        <v>0</v>
      </c>
      <c r="BI41" s="119">
        <f t="shared" si="40"/>
        <v>0</v>
      </c>
      <c r="BJ41" s="397">
        <f t="shared" si="41"/>
        <v>0</v>
      </c>
      <c r="BK41" s="118">
        <f t="shared" si="42"/>
        <v>0</v>
      </c>
      <c r="BL41" s="119">
        <f t="shared" si="43"/>
        <v>0</v>
      </c>
      <c r="BM41" s="118">
        <f t="shared" si="44"/>
        <v>0</v>
      </c>
      <c r="BN41" s="127">
        <f t="shared" si="45"/>
        <v>0</v>
      </c>
      <c r="BO41" s="119">
        <f t="shared" si="46"/>
        <v>0</v>
      </c>
      <c r="BP41" s="118">
        <f t="shared" si="47"/>
        <v>0</v>
      </c>
      <c r="BQ41" s="118">
        <f t="shared" si="48"/>
        <v>0</v>
      </c>
    </row>
    <row r="42" spans="1:69" s="95" customFormat="1" x14ac:dyDescent="0.4">
      <c r="A42" s="157" t="s">
        <v>2152</v>
      </c>
      <c r="B42" s="92" t="s">
        <v>2023</v>
      </c>
      <c r="C42" s="93" t="s">
        <v>2139</v>
      </c>
      <c r="D42" s="188" t="s">
        <v>2143</v>
      </c>
      <c r="E42" s="95">
        <v>10000</v>
      </c>
      <c r="F42" s="118">
        <f t="shared" si="84"/>
        <v>6000</v>
      </c>
      <c r="G42" s="118">
        <f t="shared" si="85"/>
        <v>6600</v>
      </c>
      <c r="H42" s="129">
        <v>60</v>
      </c>
      <c r="I42" s="275" t="s">
        <v>2114</v>
      </c>
      <c r="J42" s="118">
        <v>2</v>
      </c>
      <c r="K42" s="221" t="s">
        <v>1843</v>
      </c>
      <c r="L42" s="302" t="s">
        <v>2140</v>
      </c>
      <c r="M42" s="211" t="s">
        <v>111</v>
      </c>
      <c r="N42" s="417" t="s">
        <v>2178</v>
      </c>
      <c r="O42" s="428" t="s">
        <v>2236</v>
      </c>
      <c r="P42" s="393"/>
      <c r="Q42" s="337"/>
      <c r="R42" s="428"/>
      <c r="S42" s="111"/>
      <c r="T42" s="127"/>
      <c r="U42" s="118">
        <v>1</v>
      </c>
      <c r="V42" s="127">
        <f t="shared" si="86"/>
        <v>6000</v>
      </c>
      <c r="W42" s="118">
        <v>0</v>
      </c>
      <c r="X42" s="127">
        <f t="shared" si="87"/>
        <v>0</v>
      </c>
      <c r="Y42" s="118">
        <f t="shared" si="88"/>
        <v>0</v>
      </c>
      <c r="Z42" s="127">
        <f t="shared" si="89"/>
        <v>0</v>
      </c>
      <c r="AA42" s="111">
        <f t="shared" si="90"/>
        <v>0</v>
      </c>
      <c r="AB42" s="127">
        <f t="shared" ref="AB42" si="95">F42*AA42</f>
        <v>0</v>
      </c>
      <c r="AC42" s="111">
        <f t="shared" si="11"/>
        <v>0</v>
      </c>
      <c r="AD42" s="131">
        <f t="shared" si="12"/>
        <v>0</v>
      </c>
      <c r="AE42" s="118">
        <f t="shared" si="92"/>
        <v>0</v>
      </c>
      <c r="AF42" s="118">
        <f t="shared" si="14"/>
        <v>0</v>
      </c>
      <c r="AG42" s="95">
        <f t="shared" si="15"/>
        <v>0</v>
      </c>
      <c r="AH42" s="118">
        <f t="shared" si="16"/>
        <v>0</v>
      </c>
      <c r="AI42" s="95">
        <f t="shared" si="17"/>
        <v>0</v>
      </c>
      <c r="AJ42" s="118">
        <f t="shared" si="50"/>
        <v>0</v>
      </c>
      <c r="AK42" s="95">
        <f t="shared" si="18"/>
        <v>0</v>
      </c>
      <c r="AL42" s="118">
        <f t="shared" si="19"/>
        <v>0</v>
      </c>
      <c r="AM42" s="95">
        <f t="shared" si="20"/>
        <v>0</v>
      </c>
      <c r="AN42" s="118">
        <f t="shared" si="51"/>
        <v>0</v>
      </c>
      <c r="AO42" s="95">
        <f t="shared" si="21"/>
        <v>0</v>
      </c>
      <c r="AP42" s="241">
        <f t="shared" si="22"/>
        <v>0</v>
      </c>
      <c r="AQ42" s="127">
        <f t="shared" si="23"/>
        <v>0</v>
      </c>
      <c r="AR42" s="119">
        <f t="shared" si="52"/>
        <v>0</v>
      </c>
      <c r="AS42" s="118">
        <f t="shared" si="24"/>
        <v>0</v>
      </c>
      <c r="AT42" s="119">
        <f t="shared" si="25"/>
        <v>0</v>
      </c>
      <c r="AU42" s="118">
        <f t="shared" si="26"/>
        <v>0</v>
      </c>
      <c r="AV42" s="119">
        <f t="shared" si="27"/>
        <v>0</v>
      </c>
      <c r="AW42" s="397">
        <f t="shared" si="28"/>
        <v>0</v>
      </c>
      <c r="AX42" s="118">
        <f t="shared" si="29"/>
        <v>0</v>
      </c>
      <c r="AY42" s="127">
        <f t="shared" si="30"/>
        <v>0</v>
      </c>
      <c r="AZ42" s="119">
        <f t="shared" si="31"/>
        <v>0</v>
      </c>
      <c r="BA42" s="397">
        <f t="shared" si="32"/>
        <v>0</v>
      </c>
      <c r="BB42" s="118">
        <f t="shared" si="33"/>
        <v>0</v>
      </c>
      <c r="BC42" s="127">
        <f t="shared" si="34"/>
        <v>0</v>
      </c>
      <c r="BD42" s="119">
        <f t="shared" si="35"/>
        <v>0</v>
      </c>
      <c r="BE42" s="397">
        <f t="shared" si="36"/>
        <v>0</v>
      </c>
      <c r="BF42" s="397">
        <f t="shared" si="37"/>
        <v>0</v>
      </c>
      <c r="BG42" s="118">
        <f t="shared" si="38"/>
        <v>0</v>
      </c>
      <c r="BH42" s="127">
        <f t="shared" si="39"/>
        <v>0</v>
      </c>
      <c r="BI42" s="119">
        <f t="shared" si="40"/>
        <v>0</v>
      </c>
      <c r="BJ42" s="397">
        <f t="shared" si="41"/>
        <v>0</v>
      </c>
      <c r="BK42" s="118">
        <f t="shared" si="42"/>
        <v>0</v>
      </c>
      <c r="BL42" s="119">
        <f t="shared" si="43"/>
        <v>0</v>
      </c>
      <c r="BM42" s="118">
        <f t="shared" si="44"/>
        <v>0</v>
      </c>
      <c r="BN42" s="127">
        <f t="shared" si="45"/>
        <v>0</v>
      </c>
      <c r="BO42" s="119">
        <f t="shared" si="46"/>
        <v>0</v>
      </c>
      <c r="BP42" s="118">
        <f t="shared" si="47"/>
        <v>0</v>
      </c>
      <c r="BQ42" s="118">
        <f t="shared" si="48"/>
        <v>0</v>
      </c>
    </row>
    <row r="43" spans="1:69" s="95" customFormat="1" x14ac:dyDescent="0.4">
      <c r="A43" s="157" t="s">
        <v>2152</v>
      </c>
      <c r="B43" s="92" t="s">
        <v>2024</v>
      </c>
      <c r="C43" s="93" t="s">
        <v>2139</v>
      </c>
      <c r="D43" s="188" t="s">
        <v>2144</v>
      </c>
      <c r="E43" s="95">
        <v>6000</v>
      </c>
      <c r="F43" s="118">
        <f t="shared" si="84"/>
        <v>3600</v>
      </c>
      <c r="G43" s="118">
        <f t="shared" si="85"/>
        <v>3960</v>
      </c>
      <c r="H43" s="129">
        <v>60</v>
      </c>
      <c r="I43" s="275" t="s">
        <v>2114</v>
      </c>
      <c r="J43" s="118">
        <v>2</v>
      </c>
      <c r="K43" s="221" t="s">
        <v>1843</v>
      </c>
      <c r="L43" s="221" t="s">
        <v>2141</v>
      </c>
      <c r="M43" s="211" t="s">
        <v>111</v>
      </c>
      <c r="N43" s="417" t="s">
        <v>1314</v>
      </c>
      <c r="O43" s="428"/>
      <c r="P43" s="393"/>
      <c r="Q43" s="337"/>
      <c r="R43" s="428"/>
      <c r="S43" s="111"/>
      <c r="T43" s="127"/>
      <c r="U43" s="118">
        <v>0</v>
      </c>
      <c r="V43" s="127">
        <f t="shared" si="86"/>
        <v>0</v>
      </c>
      <c r="W43" s="118">
        <f t="shared" ref="W43:W46" si="96">U43</f>
        <v>0</v>
      </c>
      <c r="X43" s="127">
        <f t="shared" si="87"/>
        <v>0</v>
      </c>
      <c r="Y43" s="118">
        <f t="shared" si="88"/>
        <v>0</v>
      </c>
      <c r="Z43" s="127">
        <f t="shared" si="89"/>
        <v>0</v>
      </c>
      <c r="AA43" s="111">
        <f t="shared" si="90"/>
        <v>0</v>
      </c>
      <c r="AB43" s="127">
        <f t="shared" ref="AB43" si="97">F43*AA43</f>
        <v>0</v>
      </c>
      <c r="AC43" s="111">
        <f t="shared" si="11"/>
        <v>0</v>
      </c>
      <c r="AD43" s="131">
        <f t="shared" si="12"/>
        <v>0</v>
      </c>
      <c r="AE43" s="118">
        <f t="shared" si="92"/>
        <v>0</v>
      </c>
      <c r="AF43" s="118">
        <f t="shared" si="14"/>
        <v>0</v>
      </c>
      <c r="AG43" s="95">
        <f t="shared" si="15"/>
        <v>0</v>
      </c>
      <c r="AH43" s="118">
        <f t="shared" si="16"/>
        <v>0</v>
      </c>
      <c r="AI43" s="95">
        <f t="shared" si="17"/>
        <v>0</v>
      </c>
      <c r="AJ43" s="118">
        <f t="shared" si="50"/>
        <v>0</v>
      </c>
      <c r="AK43" s="95">
        <f t="shared" si="18"/>
        <v>0</v>
      </c>
      <c r="AL43" s="118">
        <f t="shared" si="19"/>
        <v>0</v>
      </c>
      <c r="AM43" s="95">
        <f t="shared" si="20"/>
        <v>0</v>
      </c>
      <c r="AN43" s="118">
        <f t="shared" si="51"/>
        <v>0</v>
      </c>
      <c r="AO43" s="95">
        <f t="shared" si="21"/>
        <v>0</v>
      </c>
      <c r="AP43" s="241">
        <f t="shared" si="22"/>
        <v>0</v>
      </c>
      <c r="AQ43" s="127">
        <f t="shared" si="23"/>
        <v>0</v>
      </c>
      <c r="AR43" s="119">
        <f t="shared" si="52"/>
        <v>0</v>
      </c>
      <c r="AS43" s="118">
        <f t="shared" si="24"/>
        <v>0</v>
      </c>
      <c r="AT43" s="119">
        <f t="shared" si="25"/>
        <v>0</v>
      </c>
      <c r="AU43" s="118">
        <f t="shared" si="26"/>
        <v>0</v>
      </c>
      <c r="AV43" s="119">
        <f t="shared" si="27"/>
        <v>0</v>
      </c>
      <c r="AW43" s="397">
        <f t="shared" si="28"/>
        <v>0</v>
      </c>
      <c r="AX43" s="118">
        <f t="shared" si="29"/>
        <v>0</v>
      </c>
      <c r="AY43" s="127">
        <f t="shared" si="30"/>
        <v>0</v>
      </c>
      <c r="AZ43" s="119">
        <f t="shared" si="31"/>
        <v>0</v>
      </c>
      <c r="BA43" s="397">
        <f t="shared" si="32"/>
        <v>0</v>
      </c>
      <c r="BB43" s="118">
        <f t="shared" si="33"/>
        <v>0</v>
      </c>
      <c r="BC43" s="127">
        <f t="shared" si="34"/>
        <v>0</v>
      </c>
      <c r="BD43" s="119">
        <f t="shared" si="35"/>
        <v>0</v>
      </c>
      <c r="BE43" s="397">
        <f t="shared" si="36"/>
        <v>0</v>
      </c>
      <c r="BF43" s="397">
        <f t="shared" si="37"/>
        <v>0</v>
      </c>
      <c r="BG43" s="118">
        <f t="shared" si="38"/>
        <v>0</v>
      </c>
      <c r="BH43" s="127">
        <f t="shared" si="39"/>
        <v>0</v>
      </c>
      <c r="BI43" s="119">
        <f t="shared" si="40"/>
        <v>0</v>
      </c>
      <c r="BJ43" s="397">
        <f t="shared" si="41"/>
        <v>0</v>
      </c>
      <c r="BK43" s="118">
        <f t="shared" si="42"/>
        <v>0</v>
      </c>
      <c r="BL43" s="119">
        <f t="shared" si="43"/>
        <v>0</v>
      </c>
      <c r="BM43" s="118">
        <f t="shared" si="44"/>
        <v>0</v>
      </c>
      <c r="BN43" s="127">
        <f t="shared" si="45"/>
        <v>0</v>
      </c>
      <c r="BO43" s="119">
        <f t="shared" si="46"/>
        <v>0</v>
      </c>
      <c r="BP43" s="118">
        <f t="shared" si="47"/>
        <v>0</v>
      </c>
      <c r="BQ43" s="118">
        <f t="shared" si="48"/>
        <v>0</v>
      </c>
    </row>
    <row r="44" spans="1:69" s="95" customFormat="1" x14ac:dyDescent="0.4">
      <c r="A44" s="157" t="s">
        <v>2152</v>
      </c>
      <c r="B44" s="92" t="s">
        <v>2025</v>
      </c>
      <c r="C44" s="93" t="s">
        <v>2139</v>
      </c>
      <c r="D44" s="188" t="s">
        <v>2145</v>
      </c>
      <c r="E44" s="95">
        <v>3000</v>
      </c>
      <c r="F44" s="118">
        <f t="shared" si="84"/>
        <v>1800</v>
      </c>
      <c r="G44" s="118">
        <f t="shared" si="85"/>
        <v>1980</v>
      </c>
      <c r="H44" s="129">
        <v>60</v>
      </c>
      <c r="I44" s="275" t="s">
        <v>2114</v>
      </c>
      <c r="J44" s="118">
        <v>5</v>
      </c>
      <c r="K44" s="221" t="s">
        <v>1843</v>
      </c>
      <c r="L44" s="221" t="s">
        <v>2142</v>
      </c>
      <c r="M44" s="211" t="s">
        <v>111</v>
      </c>
      <c r="N44" s="460" t="s">
        <v>2179</v>
      </c>
      <c r="O44" s="432"/>
      <c r="P44" s="461"/>
      <c r="Q44" s="432"/>
      <c r="R44" s="432"/>
      <c r="S44" s="293"/>
      <c r="T44" s="127"/>
      <c r="U44" s="118">
        <v>0</v>
      </c>
      <c r="V44" s="127">
        <f t="shared" si="86"/>
        <v>0</v>
      </c>
      <c r="W44" s="118">
        <f t="shared" si="96"/>
        <v>0</v>
      </c>
      <c r="X44" s="127">
        <f t="shared" si="87"/>
        <v>0</v>
      </c>
      <c r="Y44" s="118">
        <f t="shared" si="88"/>
        <v>0</v>
      </c>
      <c r="Z44" s="127">
        <f t="shared" si="89"/>
        <v>0</v>
      </c>
      <c r="AA44" s="111">
        <f t="shared" si="90"/>
        <v>0</v>
      </c>
      <c r="AB44" s="127">
        <f t="shared" ref="AB44" si="98">F44*AA44</f>
        <v>0</v>
      </c>
      <c r="AC44" s="111">
        <f t="shared" si="11"/>
        <v>0</v>
      </c>
      <c r="AD44" s="131">
        <f t="shared" si="12"/>
        <v>0</v>
      </c>
      <c r="AE44" s="118">
        <f t="shared" si="92"/>
        <v>0</v>
      </c>
      <c r="AF44" s="118">
        <f t="shared" si="14"/>
        <v>0</v>
      </c>
      <c r="AG44" s="95">
        <f t="shared" si="15"/>
        <v>0</v>
      </c>
      <c r="AH44" s="118">
        <f t="shared" si="16"/>
        <v>0</v>
      </c>
      <c r="AI44" s="95">
        <f t="shared" si="17"/>
        <v>0</v>
      </c>
      <c r="AJ44" s="118">
        <f t="shared" si="50"/>
        <v>0</v>
      </c>
      <c r="AK44" s="95">
        <f t="shared" si="18"/>
        <v>0</v>
      </c>
      <c r="AL44" s="118">
        <f t="shared" si="19"/>
        <v>0</v>
      </c>
      <c r="AM44" s="95">
        <f t="shared" si="20"/>
        <v>0</v>
      </c>
      <c r="AN44" s="118">
        <f t="shared" si="51"/>
        <v>0</v>
      </c>
      <c r="AO44" s="95">
        <f t="shared" si="21"/>
        <v>0</v>
      </c>
      <c r="AP44" s="241">
        <f t="shared" si="22"/>
        <v>0</v>
      </c>
      <c r="AQ44" s="127">
        <f t="shared" si="23"/>
        <v>0</v>
      </c>
      <c r="AR44" s="119">
        <f t="shared" si="52"/>
        <v>0</v>
      </c>
      <c r="AS44" s="118">
        <f t="shared" si="24"/>
        <v>0</v>
      </c>
      <c r="AT44" s="119">
        <f t="shared" si="25"/>
        <v>0</v>
      </c>
      <c r="AU44" s="118">
        <f t="shared" si="26"/>
        <v>0</v>
      </c>
      <c r="AV44" s="119">
        <f t="shared" si="27"/>
        <v>0</v>
      </c>
      <c r="AW44" s="397">
        <f t="shared" si="28"/>
        <v>0</v>
      </c>
      <c r="AX44" s="118">
        <f t="shared" si="29"/>
        <v>0</v>
      </c>
      <c r="AY44" s="127">
        <f t="shared" si="30"/>
        <v>0</v>
      </c>
      <c r="AZ44" s="119">
        <f t="shared" si="31"/>
        <v>0</v>
      </c>
      <c r="BA44" s="397">
        <f t="shared" si="32"/>
        <v>0</v>
      </c>
      <c r="BB44" s="118">
        <f t="shared" si="33"/>
        <v>0</v>
      </c>
      <c r="BC44" s="127">
        <f t="shared" si="34"/>
        <v>0</v>
      </c>
      <c r="BD44" s="119">
        <f t="shared" si="35"/>
        <v>0</v>
      </c>
      <c r="BE44" s="397">
        <f t="shared" si="36"/>
        <v>0</v>
      </c>
      <c r="BF44" s="397">
        <f t="shared" si="37"/>
        <v>0</v>
      </c>
      <c r="BG44" s="118">
        <f t="shared" si="38"/>
        <v>0</v>
      </c>
      <c r="BH44" s="127">
        <f t="shared" si="39"/>
        <v>0</v>
      </c>
      <c r="BI44" s="119">
        <f t="shared" si="40"/>
        <v>0</v>
      </c>
      <c r="BJ44" s="397">
        <f t="shared" si="41"/>
        <v>0</v>
      </c>
      <c r="BK44" s="118">
        <f t="shared" si="42"/>
        <v>0</v>
      </c>
      <c r="BL44" s="119">
        <f t="shared" si="43"/>
        <v>0</v>
      </c>
      <c r="BM44" s="118">
        <f t="shared" si="44"/>
        <v>0</v>
      </c>
      <c r="BN44" s="127">
        <f t="shared" si="45"/>
        <v>0</v>
      </c>
      <c r="BO44" s="119">
        <f t="shared" si="46"/>
        <v>0</v>
      </c>
      <c r="BP44" s="118">
        <f t="shared" si="47"/>
        <v>0</v>
      </c>
      <c r="BQ44" s="118">
        <f t="shared" si="48"/>
        <v>0</v>
      </c>
    </row>
    <row r="45" spans="1:69" s="95" customFormat="1" x14ac:dyDescent="0.4">
      <c r="A45" s="157" t="s">
        <v>2739</v>
      </c>
      <c r="B45" s="92" t="s">
        <v>2026</v>
      </c>
      <c r="C45" s="93" t="s">
        <v>2139</v>
      </c>
      <c r="D45" s="188" t="s">
        <v>2146</v>
      </c>
      <c r="E45" s="95">
        <v>25000</v>
      </c>
      <c r="F45" s="118">
        <f t="shared" si="84"/>
        <v>15000</v>
      </c>
      <c r="G45" s="118">
        <f t="shared" si="85"/>
        <v>16500</v>
      </c>
      <c r="H45" s="129">
        <v>60</v>
      </c>
      <c r="I45" s="275" t="s">
        <v>2114</v>
      </c>
      <c r="J45" s="118">
        <v>1</v>
      </c>
      <c r="K45" s="221" t="s">
        <v>1843</v>
      </c>
      <c r="L45" s="221" t="s">
        <v>2160</v>
      </c>
      <c r="M45" s="211" t="s">
        <v>111</v>
      </c>
      <c r="N45" s="460" t="s">
        <v>2322</v>
      </c>
      <c r="O45" s="432"/>
      <c r="P45" s="461"/>
      <c r="Q45" s="432"/>
      <c r="R45" s="432"/>
      <c r="S45" s="293"/>
      <c r="T45" s="127"/>
      <c r="U45" s="118">
        <v>1</v>
      </c>
      <c r="V45" s="127">
        <f t="shared" si="86"/>
        <v>15000</v>
      </c>
      <c r="W45" s="118">
        <f t="shared" si="96"/>
        <v>1</v>
      </c>
      <c r="X45" s="127">
        <f t="shared" si="87"/>
        <v>15000</v>
      </c>
      <c r="Y45" s="118">
        <f t="shared" si="88"/>
        <v>1</v>
      </c>
      <c r="Z45" s="127">
        <f t="shared" si="89"/>
        <v>15000</v>
      </c>
      <c r="AA45" s="111">
        <v>0</v>
      </c>
      <c r="AB45" s="127">
        <f t="shared" ref="AB45" si="99">F45*AA45</f>
        <v>0</v>
      </c>
      <c r="AC45" s="111">
        <f t="shared" si="11"/>
        <v>0</v>
      </c>
      <c r="AD45" s="131">
        <f t="shared" si="12"/>
        <v>0</v>
      </c>
      <c r="AE45" s="118">
        <f t="shared" si="92"/>
        <v>0</v>
      </c>
      <c r="AF45" s="118">
        <f t="shared" si="14"/>
        <v>0</v>
      </c>
      <c r="AG45" s="95">
        <f t="shared" si="15"/>
        <v>0</v>
      </c>
      <c r="AH45" s="118">
        <f t="shared" si="16"/>
        <v>0</v>
      </c>
      <c r="AI45" s="95">
        <f t="shared" si="17"/>
        <v>0</v>
      </c>
      <c r="AJ45" s="118">
        <f t="shared" si="50"/>
        <v>0</v>
      </c>
      <c r="AK45" s="95">
        <f t="shared" si="18"/>
        <v>0</v>
      </c>
      <c r="AL45" s="118">
        <f t="shared" si="19"/>
        <v>0</v>
      </c>
      <c r="AM45" s="95">
        <f t="shared" si="20"/>
        <v>0</v>
      </c>
      <c r="AN45" s="118">
        <f t="shared" si="51"/>
        <v>0</v>
      </c>
      <c r="AO45" s="95">
        <f t="shared" si="21"/>
        <v>0</v>
      </c>
      <c r="AP45" s="241">
        <f t="shared" si="22"/>
        <v>0</v>
      </c>
      <c r="AQ45" s="127">
        <f t="shared" si="23"/>
        <v>0</v>
      </c>
      <c r="AR45" s="119">
        <f t="shared" si="52"/>
        <v>0</v>
      </c>
      <c r="AS45" s="118">
        <f t="shared" si="24"/>
        <v>0</v>
      </c>
      <c r="AT45" s="119">
        <f t="shared" si="25"/>
        <v>0</v>
      </c>
      <c r="AU45" s="118">
        <f t="shared" si="26"/>
        <v>0</v>
      </c>
      <c r="AV45" s="119">
        <f t="shared" si="27"/>
        <v>0</v>
      </c>
      <c r="AW45" s="397">
        <f t="shared" si="28"/>
        <v>0</v>
      </c>
      <c r="AX45" s="118">
        <f t="shared" si="29"/>
        <v>0</v>
      </c>
      <c r="AY45" s="127">
        <f t="shared" si="30"/>
        <v>0</v>
      </c>
      <c r="AZ45" s="119">
        <f t="shared" si="31"/>
        <v>0</v>
      </c>
      <c r="BA45" s="397">
        <f t="shared" si="32"/>
        <v>0</v>
      </c>
      <c r="BB45" s="118">
        <f t="shared" si="33"/>
        <v>0</v>
      </c>
      <c r="BC45" s="127">
        <f t="shared" si="34"/>
        <v>0</v>
      </c>
      <c r="BD45" s="119">
        <f t="shared" si="35"/>
        <v>0</v>
      </c>
      <c r="BE45" s="397">
        <f t="shared" si="36"/>
        <v>0</v>
      </c>
      <c r="BF45" s="397">
        <f t="shared" si="37"/>
        <v>0</v>
      </c>
      <c r="BG45" s="118">
        <f t="shared" si="38"/>
        <v>0</v>
      </c>
      <c r="BH45" s="127">
        <f t="shared" si="39"/>
        <v>0</v>
      </c>
      <c r="BI45" s="119">
        <f t="shared" si="40"/>
        <v>0</v>
      </c>
      <c r="BJ45" s="397">
        <f t="shared" si="41"/>
        <v>0</v>
      </c>
      <c r="BK45" s="118">
        <f t="shared" si="42"/>
        <v>0</v>
      </c>
      <c r="BL45" s="119">
        <f t="shared" si="43"/>
        <v>0</v>
      </c>
      <c r="BM45" s="118">
        <f t="shared" si="44"/>
        <v>0</v>
      </c>
      <c r="BN45" s="127">
        <f t="shared" si="45"/>
        <v>0</v>
      </c>
      <c r="BO45" s="119">
        <f t="shared" si="46"/>
        <v>0</v>
      </c>
      <c r="BP45" s="118">
        <f t="shared" si="47"/>
        <v>0</v>
      </c>
      <c r="BQ45" s="118">
        <f t="shared" si="48"/>
        <v>0</v>
      </c>
    </row>
    <row r="46" spans="1:69" s="95" customFormat="1" ht="19.5" x14ac:dyDescent="0.4">
      <c r="A46" s="157" t="s">
        <v>2152</v>
      </c>
      <c r="B46" s="92" t="s">
        <v>2027</v>
      </c>
      <c r="C46" s="93" t="s">
        <v>2139</v>
      </c>
      <c r="D46" s="188" t="s">
        <v>2147</v>
      </c>
      <c r="E46" s="95">
        <v>12000</v>
      </c>
      <c r="F46" s="118">
        <f t="shared" si="84"/>
        <v>7200</v>
      </c>
      <c r="G46" s="118">
        <f t="shared" si="85"/>
        <v>7920</v>
      </c>
      <c r="H46" s="129">
        <v>60</v>
      </c>
      <c r="I46" s="275" t="s">
        <v>2114</v>
      </c>
      <c r="J46" s="118">
        <v>1</v>
      </c>
      <c r="K46" s="221" t="s">
        <v>2148</v>
      </c>
      <c r="L46" s="427" t="s">
        <v>2153</v>
      </c>
      <c r="M46" s="211" t="s">
        <v>111</v>
      </c>
      <c r="N46" s="417" t="s">
        <v>2732</v>
      </c>
      <c r="O46" s="531" t="s">
        <v>2796</v>
      </c>
      <c r="P46" s="417" t="s">
        <v>467</v>
      </c>
      <c r="Q46" s="337"/>
      <c r="R46" s="428"/>
      <c r="S46" s="111"/>
      <c r="T46" s="127"/>
      <c r="U46" s="118">
        <v>0</v>
      </c>
      <c r="V46" s="127">
        <f t="shared" si="86"/>
        <v>0</v>
      </c>
      <c r="W46" s="118">
        <f t="shared" si="96"/>
        <v>0</v>
      </c>
      <c r="X46" s="127">
        <f t="shared" si="87"/>
        <v>0</v>
      </c>
      <c r="Y46" s="118">
        <f t="shared" si="88"/>
        <v>0</v>
      </c>
      <c r="Z46" s="127">
        <f t="shared" si="89"/>
        <v>0</v>
      </c>
      <c r="AA46" s="111">
        <f t="shared" si="90"/>
        <v>0</v>
      </c>
      <c r="AB46" s="127">
        <f t="shared" ref="AB46" si="100">F46*AA46</f>
        <v>0</v>
      </c>
      <c r="AC46" s="111">
        <f t="shared" si="11"/>
        <v>0</v>
      </c>
      <c r="AD46" s="131">
        <f t="shared" si="12"/>
        <v>0</v>
      </c>
      <c r="AE46" s="118">
        <f t="shared" si="92"/>
        <v>0</v>
      </c>
      <c r="AF46" s="118">
        <f t="shared" si="14"/>
        <v>0</v>
      </c>
      <c r="AG46" s="95">
        <f t="shared" si="15"/>
        <v>0</v>
      </c>
      <c r="AH46" s="118">
        <f t="shared" si="16"/>
        <v>0</v>
      </c>
      <c r="AI46" s="95">
        <f t="shared" si="17"/>
        <v>0</v>
      </c>
      <c r="AJ46" s="118">
        <f t="shared" si="50"/>
        <v>0</v>
      </c>
      <c r="AK46" s="95">
        <f t="shared" si="18"/>
        <v>0</v>
      </c>
      <c r="AL46" s="118">
        <f t="shared" si="19"/>
        <v>0</v>
      </c>
      <c r="AM46" s="95">
        <f t="shared" si="20"/>
        <v>0</v>
      </c>
      <c r="AN46" s="118">
        <f t="shared" si="51"/>
        <v>0</v>
      </c>
      <c r="AO46" s="95">
        <f t="shared" si="21"/>
        <v>0</v>
      </c>
      <c r="AP46" s="241">
        <f t="shared" si="22"/>
        <v>0</v>
      </c>
      <c r="AQ46" s="127">
        <f t="shared" si="23"/>
        <v>0</v>
      </c>
      <c r="AR46" s="119">
        <f t="shared" si="52"/>
        <v>0</v>
      </c>
      <c r="AS46" s="118">
        <f t="shared" si="24"/>
        <v>0</v>
      </c>
      <c r="AT46" s="119">
        <f t="shared" si="25"/>
        <v>0</v>
      </c>
      <c r="AU46" s="118">
        <f t="shared" si="26"/>
        <v>0</v>
      </c>
      <c r="AV46" s="119">
        <f t="shared" si="27"/>
        <v>0</v>
      </c>
      <c r="AW46" s="397">
        <f t="shared" si="28"/>
        <v>0</v>
      </c>
      <c r="AX46" s="118">
        <f t="shared" si="29"/>
        <v>0</v>
      </c>
      <c r="AY46" s="127">
        <f t="shared" si="30"/>
        <v>0</v>
      </c>
      <c r="AZ46" s="119">
        <f t="shared" si="31"/>
        <v>0</v>
      </c>
      <c r="BA46" s="397">
        <f t="shared" si="32"/>
        <v>0</v>
      </c>
      <c r="BB46" s="118">
        <f t="shared" si="33"/>
        <v>0</v>
      </c>
      <c r="BC46" s="127">
        <f t="shared" si="34"/>
        <v>0</v>
      </c>
      <c r="BD46" s="119">
        <f t="shared" si="35"/>
        <v>0</v>
      </c>
      <c r="BE46" s="397">
        <f t="shared" si="36"/>
        <v>0</v>
      </c>
      <c r="BF46" s="397">
        <f t="shared" si="37"/>
        <v>0</v>
      </c>
      <c r="BG46" s="118">
        <f t="shared" si="38"/>
        <v>0</v>
      </c>
      <c r="BH46" s="127">
        <f t="shared" si="39"/>
        <v>0</v>
      </c>
      <c r="BI46" s="119">
        <f t="shared" si="40"/>
        <v>0</v>
      </c>
      <c r="BJ46" s="397">
        <f t="shared" si="41"/>
        <v>0</v>
      </c>
      <c r="BK46" s="118">
        <f t="shared" si="42"/>
        <v>0</v>
      </c>
      <c r="BL46" s="119">
        <f t="shared" si="43"/>
        <v>0</v>
      </c>
      <c r="BM46" s="118">
        <f t="shared" si="44"/>
        <v>0</v>
      </c>
      <c r="BN46" s="127">
        <f t="shared" si="45"/>
        <v>0</v>
      </c>
      <c r="BO46" s="119">
        <f t="shared" si="46"/>
        <v>0</v>
      </c>
      <c r="BP46" s="118">
        <f t="shared" si="47"/>
        <v>0</v>
      </c>
      <c r="BQ46" s="118">
        <f t="shared" si="48"/>
        <v>0</v>
      </c>
    </row>
    <row r="47" spans="1:69" s="95" customFormat="1" x14ac:dyDescent="0.4">
      <c r="A47" s="157" t="s">
        <v>2156</v>
      </c>
      <c r="B47" s="92" t="s">
        <v>2028</v>
      </c>
      <c r="C47" s="93" t="s">
        <v>2155</v>
      </c>
      <c r="D47" s="188" t="s">
        <v>2157</v>
      </c>
      <c r="E47" s="95">
        <v>50000</v>
      </c>
      <c r="F47" s="118">
        <f t="shared" si="5"/>
        <v>30000</v>
      </c>
      <c r="G47" s="118">
        <f t="shared" si="0"/>
        <v>33000</v>
      </c>
      <c r="H47" s="129">
        <v>60</v>
      </c>
      <c r="I47" s="275" t="s">
        <v>2114</v>
      </c>
      <c r="J47" s="118">
        <v>1</v>
      </c>
      <c r="K47" s="221" t="s">
        <v>1728</v>
      </c>
      <c r="L47" s="325" t="s">
        <v>2161</v>
      </c>
      <c r="M47" s="211" t="s">
        <v>111</v>
      </c>
      <c r="N47" s="417" t="s">
        <v>2240</v>
      </c>
      <c r="O47" s="428" t="s">
        <v>1049</v>
      </c>
      <c r="P47" s="393"/>
      <c r="Q47" s="337"/>
      <c r="R47" s="428"/>
      <c r="S47" s="111"/>
      <c r="T47" s="127"/>
      <c r="U47" s="118">
        <v>1</v>
      </c>
      <c r="V47" s="127">
        <f t="shared" si="2"/>
        <v>30000</v>
      </c>
      <c r="W47" s="118">
        <f t="shared" si="7"/>
        <v>1</v>
      </c>
      <c r="X47" s="127">
        <f t="shared" si="3"/>
        <v>30000</v>
      </c>
      <c r="Y47" s="118">
        <v>0</v>
      </c>
      <c r="Z47" s="127">
        <f t="shared" si="4"/>
        <v>0</v>
      </c>
      <c r="AA47" s="111">
        <f t="shared" si="9"/>
        <v>0</v>
      </c>
      <c r="AB47" s="127">
        <f t="shared" ref="AB47" si="101">F47*AA47</f>
        <v>0</v>
      </c>
      <c r="AC47" s="111">
        <f t="shared" si="11"/>
        <v>0</v>
      </c>
      <c r="AD47" s="131">
        <f t="shared" si="12"/>
        <v>0</v>
      </c>
      <c r="AE47" s="118">
        <f t="shared" si="13"/>
        <v>0</v>
      </c>
      <c r="AF47" s="118">
        <f t="shared" si="14"/>
        <v>0</v>
      </c>
      <c r="AG47" s="95">
        <f t="shared" si="15"/>
        <v>0</v>
      </c>
      <c r="AH47" s="118">
        <f t="shared" si="16"/>
        <v>0</v>
      </c>
      <c r="AI47" s="95">
        <f t="shared" si="17"/>
        <v>0</v>
      </c>
      <c r="AJ47" s="118">
        <f t="shared" si="50"/>
        <v>0</v>
      </c>
      <c r="AK47" s="95">
        <f t="shared" si="18"/>
        <v>0</v>
      </c>
      <c r="AL47" s="118">
        <f t="shared" si="19"/>
        <v>0</v>
      </c>
      <c r="AM47" s="95">
        <f t="shared" si="20"/>
        <v>0</v>
      </c>
      <c r="AN47" s="118">
        <f t="shared" si="51"/>
        <v>0</v>
      </c>
      <c r="AO47" s="95">
        <f t="shared" si="21"/>
        <v>0</v>
      </c>
      <c r="AP47" s="241">
        <f t="shared" si="22"/>
        <v>0</v>
      </c>
      <c r="AQ47" s="127">
        <f t="shared" si="23"/>
        <v>0</v>
      </c>
      <c r="AR47" s="119">
        <f t="shared" si="52"/>
        <v>0</v>
      </c>
      <c r="AS47" s="118">
        <f t="shared" si="24"/>
        <v>0</v>
      </c>
      <c r="AT47" s="119">
        <f t="shared" si="25"/>
        <v>0</v>
      </c>
      <c r="AU47" s="118">
        <f t="shared" si="26"/>
        <v>0</v>
      </c>
      <c r="AV47" s="119">
        <f t="shared" si="27"/>
        <v>0</v>
      </c>
      <c r="AW47" s="397">
        <f t="shared" si="28"/>
        <v>0</v>
      </c>
      <c r="AX47" s="118">
        <f t="shared" si="29"/>
        <v>0</v>
      </c>
      <c r="AY47" s="127">
        <f t="shared" si="30"/>
        <v>0</v>
      </c>
      <c r="AZ47" s="119">
        <f t="shared" si="31"/>
        <v>0</v>
      </c>
      <c r="BA47" s="397">
        <f t="shared" si="32"/>
        <v>0</v>
      </c>
      <c r="BB47" s="118">
        <f t="shared" si="33"/>
        <v>0</v>
      </c>
      <c r="BC47" s="127">
        <f t="shared" si="34"/>
        <v>0</v>
      </c>
      <c r="BD47" s="119">
        <f t="shared" si="35"/>
        <v>0</v>
      </c>
      <c r="BE47" s="397">
        <f t="shared" si="36"/>
        <v>0</v>
      </c>
      <c r="BF47" s="397">
        <f t="shared" si="37"/>
        <v>0</v>
      </c>
      <c r="BG47" s="118">
        <f t="shared" si="38"/>
        <v>0</v>
      </c>
      <c r="BH47" s="127">
        <f t="shared" si="39"/>
        <v>0</v>
      </c>
      <c r="BI47" s="119">
        <f t="shared" si="40"/>
        <v>0</v>
      </c>
      <c r="BJ47" s="397">
        <f t="shared" si="41"/>
        <v>0</v>
      </c>
      <c r="BK47" s="118">
        <f t="shared" si="42"/>
        <v>0</v>
      </c>
      <c r="BL47" s="119">
        <f t="shared" si="43"/>
        <v>0</v>
      </c>
      <c r="BM47" s="118">
        <f t="shared" si="44"/>
        <v>0</v>
      </c>
      <c r="BN47" s="127">
        <f t="shared" si="45"/>
        <v>0</v>
      </c>
      <c r="BO47" s="119">
        <f t="shared" si="46"/>
        <v>0</v>
      </c>
      <c r="BP47" s="118">
        <f t="shared" si="47"/>
        <v>0</v>
      </c>
      <c r="BQ47" s="118">
        <f t="shared" si="48"/>
        <v>0</v>
      </c>
    </row>
    <row r="48" spans="1:69" s="95" customFormat="1" ht="16.5" customHeight="1" x14ac:dyDescent="0.4">
      <c r="A48" s="157" t="s">
        <v>2156</v>
      </c>
      <c r="B48" s="92" t="s">
        <v>2029</v>
      </c>
      <c r="C48" s="93" t="s">
        <v>2155</v>
      </c>
      <c r="D48" s="188" t="s">
        <v>2158</v>
      </c>
      <c r="E48" s="95">
        <v>65000</v>
      </c>
      <c r="F48" s="118">
        <f t="shared" si="5"/>
        <v>39000</v>
      </c>
      <c r="G48" s="118">
        <f t="shared" si="0"/>
        <v>42900</v>
      </c>
      <c r="H48" s="129">
        <v>60</v>
      </c>
      <c r="I48" s="275" t="s">
        <v>2114</v>
      </c>
      <c r="J48" s="118">
        <v>1</v>
      </c>
      <c r="K48" s="221" t="s">
        <v>2159</v>
      </c>
      <c r="L48" s="325" t="s">
        <v>2162</v>
      </c>
      <c r="M48" s="211" t="s">
        <v>111</v>
      </c>
      <c r="N48" s="417" t="s">
        <v>2175</v>
      </c>
      <c r="O48" s="428"/>
      <c r="P48" s="393"/>
      <c r="Q48" s="337"/>
      <c r="R48" s="428"/>
      <c r="S48" s="111"/>
      <c r="T48" s="127"/>
      <c r="U48" s="118">
        <v>0</v>
      </c>
      <c r="V48" s="127">
        <f t="shared" si="2"/>
        <v>0</v>
      </c>
      <c r="W48" s="118">
        <f t="shared" si="7"/>
        <v>0</v>
      </c>
      <c r="X48" s="127">
        <f t="shared" si="3"/>
        <v>0</v>
      </c>
      <c r="Y48" s="118">
        <f t="shared" si="8"/>
        <v>0</v>
      </c>
      <c r="Z48" s="127">
        <f t="shared" si="4"/>
        <v>0</v>
      </c>
      <c r="AA48" s="111">
        <f t="shared" si="9"/>
        <v>0</v>
      </c>
      <c r="AB48" s="127">
        <f t="shared" ref="AB48" si="102">F48*AA48</f>
        <v>0</v>
      </c>
      <c r="AC48" s="111">
        <f t="shared" si="11"/>
        <v>0</v>
      </c>
      <c r="AD48" s="131">
        <f t="shared" si="12"/>
        <v>0</v>
      </c>
      <c r="AE48" s="118">
        <f t="shared" si="13"/>
        <v>0</v>
      </c>
      <c r="AF48" s="118">
        <f t="shared" si="14"/>
        <v>0</v>
      </c>
      <c r="AG48" s="95">
        <f t="shared" si="15"/>
        <v>0</v>
      </c>
      <c r="AH48" s="118">
        <f t="shared" si="16"/>
        <v>0</v>
      </c>
      <c r="AI48" s="95">
        <f t="shared" si="17"/>
        <v>0</v>
      </c>
      <c r="AJ48" s="118">
        <f t="shared" si="50"/>
        <v>0</v>
      </c>
      <c r="AK48" s="95">
        <f t="shared" si="18"/>
        <v>0</v>
      </c>
      <c r="AL48" s="118">
        <f t="shared" si="19"/>
        <v>0</v>
      </c>
      <c r="AM48" s="95">
        <f t="shared" si="20"/>
        <v>0</v>
      </c>
      <c r="AN48" s="118">
        <f t="shared" si="51"/>
        <v>0</v>
      </c>
      <c r="AO48" s="95">
        <f t="shared" si="21"/>
        <v>0</v>
      </c>
      <c r="AP48" s="241">
        <f t="shared" si="22"/>
        <v>0</v>
      </c>
      <c r="AQ48" s="127">
        <f t="shared" si="23"/>
        <v>0</v>
      </c>
      <c r="AR48" s="119">
        <f t="shared" si="52"/>
        <v>0</v>
      </c>
      <c r="AS48" s="118">
        <f t="shared" si="24"/>
        <v>0</v>
      </c>
      <c r="AT48" s="119">
        <f t="shared" si="25"/>
        <v>0</v>
      </c>
      <c r="AU48" s="118">
        <f t="shared" si="26"/>
        <v>0</v>
      </c>
      <c r="AV48" s="119">
        <f t="shared" si="27"/>
        <v>0</v>
      </c>
      <c r="AW48" s="397">
        <f t="shared" si="28"/>
        <v>0</v>
      </c>
      <c r="AX48" s="118">
        <f t="shared" si="29"/>
        <v>0</v>
      </c>
      <c r="AY48" s="127">
        <f t="shared" si="30"/>
        <v>0</v>
      </c>
      <c r="AZ48" s="119">
        <f t="shared" si="31"/>
        <v>0</v>
      </c>
      <c r="BA48" s="397">
        <f t="shared" si="32"/>
        <v>0</v>
      </c>
      <c r="BB48" s="118">
        <f t="shared" si="33"/>
        <v>0</v>
      </c>
      <c r="BC48" s="127">
        <f t="shared" si="34"/>
        <v>0</v>
      </c>
      <c r="BD48" s="119">
        <f t="shared" si="35"/>
        <v>0</v>
      </c>
      <c r="BE48" s="397">
        <f t="shared" si="36"/>
        <v>0</v>
      </c>
      <c r="BF48" s="397">
        <f t="shared" si="37"/>
        <v>0</v>
      </c>
      <c r="BG48" s="118">
        <f t="shared" si="38"/>
        <v>0</v>
      </c>
      <c r="BH48" s="127">
        <f t="shared" si="39"/>
        <v>0</v>
      </c>
      <c r="BI48" s="119">
        <f t="shared" si="40"/>
        <v>0</v>
      </c>
      <c r="BJ48" s="397">
        <f t="shared" si="41"/>
        <v>0</v>
      </c>
      <c r="BK48" s="118">
        <f t="shared" si="42"/>
        <v>0</v>
      </c>
      <c r="BL48" s="119">
        <f t="shared" si="43"/>
        <v>0</v>
      </c>
      <c r="BM48" s="118">
        <f t="shared" si="44"/>
        <v>0</v>
      </c>
      <c r="BN48" s="127">
        <f t="shared" si="45"/>
        <v>0</v>
      </c>
      <c r="BO48" s="119">
        <f t="shared" si="46"/>
        <v>0</v>
      </c>
      <c r="BP48" s="118">
        <f t="shared" si="47"/>
        <v>0</v>
      </c>
      <c r="BQ48" s="118">
        <f t="shared" si="48"/>
        <v>0</v>
      </c>
    </row>
    <row r="49" spans="1:69" s="95" customFormat="1" x14ac:dyDescent="0.4">
      <c r="A49" s="595" t="s">
        <v>2168</v>
      </c>
      <c r="B49" s="447" t="s">
        <v>2030</v>
      </c>
      <c r="C49" s="468" t="s">
        <v>2169</v>
      </c>
      <c r="D49" s="594" t="s">
        <v>2170</v>
      </c>
      <c r="E49" s="470">
        <v>3000</v>
      </c>
      <c r="F49" s="469">
        <f t="shared" si="5"/>
        <v>1800</v>
      </c>
      <c r="G49" s="469">
        <f t="shared" si="0"/>
        <v>1980</v>
      </c>
      <c r="H49" s="30">
        <v>60</v>
      </c>
      <c r="I49" s="291" t="s">
        <v>2114</v>
      </c>
      <c r="J49" s="469">
        <v>10</v>
      </c>
      <c r="K49" s="622" t="s">
        <v>121</v>
      </c>
      <c r="L49" s="622"/>
      <c r="M49" s="586"/>
      <c r="N49" s="284" t="s">
        <v>2181</v>
      </c>
      <c r="O49" s="403" t="s">
        <v>2319</v>
      </c>
      <c r="P49" s="403" t="s">
        <v>2230</v>
      </c>
      <c r="Q49" s="405" t="s">
        <v>3343</v>
      </c>
      <c r="R49" s="403"/>
      <c r="S49" s="479"/>
      <c r="T49" s="474"/>
      <c r="U49" s="469">
        <v>5</v>
      </c>
      <c r="V49" s="474">
        <f t="shared" si="2"/>
        <v>9000</v>
      </c>
      <c r="W49" s="469">
        <v>3</v>
      </c>
      <c r="X49" s="474">
        <f t="shared" si="3"/>
        <v>5400</v>
      </c>
      <c r="Y49" s="469">
        <f t="shared" si="8"/>
        <v>3</v>
      </c>
      <c r="Z49" s="474">
        <f t="shared" si="4"/>
        <v>5400</v>
      </c>
      <c r="AA49" s="442">
        <f t="shared" si="9"/>
        <v>3</v>
      </c>
      <c r="AB49" s="474">
        <f t="shared" ref="AB49" si="103">F49*AA49</f>
        <v>5400</v>
      </c>
      <c r="AC49" s="442">
        <f t="shared" si="11"/>
        <v>3</v>
      </c>
      <c r="AD49" s="587">
        <f t="shared" si="12"/>
        <v>5400</v>
      </c>
      <c r="AE49" s="469">
        <f t="shared" si="13"/>
        <v>5940</v>
      </c>
      <c r="AF49" s="469">
        <f t="shared" si="14"/>
        <v>3</v>
      </c>
      <c r="AG49" s="470">
        <f t="shared" si="15"/>
        <v>5400</v>
      </c>
      <c r="AH49" s="469">
        <f t="shared" si="16"/>
        <v>3</v>
      </c>
      <c r="AI49" s="470">
        <f t="shared" si="17"/>
        <v>5400</v>
      </c>
      <c r="AJ49" s="469">
        <f t="shared" si="50"/>
        <v>3</v>
      </c>
      <c r="AK49" s="470">
        <f t="shared" si="18"/>
        <v>5400</v>
      </c>
      <c r="AL49" s="469">
        <f t="shared" si="19"/>
        <v>3</v>
      </c>
      <c r="AM49" s="470">
        <f t="shared" si="20"/>
        <v>5400</v>
      </c>
      <c r="AN49" s="469">
        <f t="shared" si="51"/>
        <v>3</v>
      </c>
      <c r="AO49" s="470">
        <f t="shared" si="21"/>
        <v>5400</v>
      </c>
      <c r="AP49" s="684">
        <f t="shared" si="22"/>
        <v>3</v>
      </c>
      <c r="AQ49" s="587">
        <f t="shared" si="23"/>
        <v>5400</v>
      </c>
      <c r="AR49" s="475">
        <f t="shared" si="52"/>
        <v>5940</v>
      </c>
      <c r="AS49" s="118">
        <f t="shared" si="24"/>
        <v>3</v>
      </c>
      <c r="AT49" s="119">
        <f t="shared" si="25"/>
        <v>5400</v>
      </c>
      <c r="AU49" s="118">
        <f t="shared" si="26"/>
        <v>3</v>
      </c>
      <c r="AV49" s="119">
        <f t="shared" si="27"/>
        <v>5400</v>
      </c>
      <c r="AW49" s="397">
        <f t="shared" si="28"/>
        <v>3</v>
      </c>
      <c r="AX49" s="118">
        <f t="shared" si="29"/>
        <v>5400</v>
      </c>
      <c r="AY49" s="127">
        <f t="shared" si="30"/>
        <v>3</v>
      </c>
      <c r="AZ49" s="119">
        <f t="shared" si="31"/>
        <v>5400</v>
      </c>
      <c r="BA49" s="397">
        <f t="shared" si="32"/>
        <v>3</v>
      </c>
      <c r="BB49" s="118">
        <f t="shared" si="33"/>
        <v>5400</v>
      </c>
      <c r="BC49" s="127">
        <v>2</v>
      </c>
      <c r="BD49" s="119">
        <f t="shared" si="35"/>
        <v>3600</v>
      </c>
      <c r="BE49" s="397">
        <f t="shared" si="36"/>
        <v>2</v>
      </c>
      <c r="BF49" s="397">
        <f t="shared" si="37"/>
        <v>3600</v>
      </c>
      <c r="BG49" s="118">
        <f t="shared" si="38"/>
        <v>2</v>
      </c>
      <c r="BH49" s="127">
        <f t="shared" si="39"/>
        <v>3600</v>
      </c>
      <c r="BI49" s="119">
        <f t="shared" si="40"/>
        <v>2</v>
      </c>
      <c r="BJ49" s="397">
        <f t="shared" si="41"/>
        <v>3600</v>
      </c>
      <c r="BK49" s="118">
        <f t="shared" si="42"/>
        <v>2</v>
      </c>
      <c r="BL49" s="119">
        <f t="shared" si="43"/>
        <v>3600</v>
      </c>
      <c r="BM49" s="118">
        <f t="shared" si="44"/>
        <v>2</v>
      </c>
      <c r="BN49" s="127">
        <f t="shared" si="45"/>
        <v>3600</v>
      </c>
      <c r="BO49" s="119">
        <f t="shared" si="46"/>
        <v>2</v>
      </c>
      <c r="BP49" s="118">
        <f t="shared" si="47"/>
        <v>3600</v>
      </c>
      <c r="BQ49" s="118">
        <f t="shared" si="48"/>
        <v>3960</v>
      </c>
    </row>
    <row r="50" spans="1:69" s="95" customFormat="1" x14ac:dyDescent="0.4">
      <c r="A50" s="157" t="s">
        <v>2186</v>
      </c>
      <c r="B50" s="92" t="s">
        <v>2031</v>
      </c>
      <c r="C50" s="93" t="s">
        <v>2183</v>
      </c>
      <c r="D50" s="188" t="s">
        <v>2184</v>
      </c>
      <c r="E50" s="95">
        <v>2300</v>
      </c>
      <c r="F50" s="118">
        <f t="shared" si="5"/>
        <v>1380</v>
      </c>
      <c r="G50" s="118">
        <f t="shared" si="0"/>
        <v>1518</v>
      </c>
      <c r="H50" s="129">
        <v>60</v>
      </c>
      <c r="I50" s="275" t="s">
        <v>2193</v>
      </c>
      <c r="J50" s="118">
        <v>10</v>
      </c>
      <c r="K50" s="221" t="s">
        <v>2185</v>
      </c>
      <c r="L50" s="221" t="s">
        <v>2187</v>
      </c>
      <c r="M50" s="211" t="s">
        <v>111</v>
      </c>
      <c r="N50" s="417" t="s">
        <v>2931</v>
      </c>
      <c r="O50" s="428"/>
      <c r="P50" s="393"/>
      <c r="Q50" s="337"/>
      <c r="R50" s="428"/>
      <c r="S50" s="111"/>
      <c r="T50" s="127"/>
      <c r="U50" s="118">
        <v>10</v>
      </c>
      <c r="V50" s="127">
        <f t="shared" si="2"/>
        <v>13800</v>
      </c>
      <c r="W50" s="118">
        <f>U50</f>
        <v>10</v>
      </c>
      <c r="X50" s="127">
        <f t="shared" si="3"/>
        <v>13800</v>
      </c>
      <c r="Y50" s="118">
        <f t="shared" si="8"/>
        <v>10</v>
      </c>
      <c r="Z50" s="127">
        <f t="shared" si="4"/>
        <v>13800</v>
      </c>
      <c r="AA50" s="111">
        <f t="shared" si="9"/>
        <v>10</v>
      </c>
      <c r="AB50" s="127">
        <f t="shared" ref="AB50" si="104">F50*AA50</f>
        <v>13800</v>
      </c>
      <c r="AC50" s="111">
        <f t="shared" si="11"/>
        <v>10</v>
      </c>
      <c r="AD50" s="131">
        <f t="shared" si="12"/>
        <v>13800</v>
      </c>
      <c r="AE50" s="118">
        <f t="shared" si="13"/>
        <v>15180</v>
      </c>
      <c r="AF50" s="118">
        <f t="shared" si="14"/>
        <v>10</v>
      </c>
      <c r="AG50" s="95">
        <f t="shared" si="15"/>
        <v>13800</v>
      </c>
      <c r="AH50" s="118">
        <f t="shared" si="16"/>
        <v>10</v>
      </c>
      <c r="AI50" s="95">
        <f t="shared" si="17"/>
        <v>13800</v>
      </c>
      <c r="AJ50" s="118">
        <f t="shared" si="50"/>
        <v>10</v>
      </c>
      <c r="AK50" s="95">
        <f t="shared" si="18"/>
        <v>13800</v>
      </c>
      <c r="AL50" s="118">
        <f t="shared" si="19"/>
        <v>10</v>
      </c>
      <c r="AM50" s="95">
        <f t="shared" si="20"/>
        <v>13800</v>
      </c>
      <c r="AN50" s="118">
        <f t="shared" si="51"/>
        <v>10</v>
      </c>
      <c r="AO50" s="95">
        <f t="shared" si="21"/>
        <v>13800</v>
      </c>
      <c r="AP50" s="241">
        <v>0</v>
      </c>
      <c r="AQ50" s="127">
        <f t="shared" si="23"/>
        <v>0</v>
      </c>
      <c r="AR50" s="119">
        <f t="shared" si="52"/>
        <v>0</v>
      </c>
      <c r="AS50" s="118">
        <f t="shared" si="24"/>
        <v>0</v>
      </c>
      <c r="AT50" s="119">
        <f t="shared" si="25"/>
        <v>0</v>
      </c>
      <c r="AU50" s="118">
        <f t="shared" si="26"/>
        <v>0</v>
      </c>
      <c r="AV50" s="119">
        <f t="shared" si="27"/>
        <v>0</v>
      </c>
      <c r="AW50" s="397">
        <f t="shared" si="28"/>
        <v>0</v>
      </c>
      <c r="AX50" s="118">
        <f t="shared" si="29"/>
        <v>0</v>
      </c>
      <c r="AY50" s="127">
        <f t="shared" si="30"/>
        <v>0</v>
      </c>
      <c r="AZ50" s="119">
        <f t="shared" si="31"/>
        <v>0</v>
      </c>
      <c r="BA50" s="397">
        <f t="shared" si="32"/>
        <v>0</v>
      </c>
      <c r="BB50" s="118">
        <f t="shared" si="33"/>
        <v>0</v>
      </c>
      <c r="BC50" s="127">
        <f t="shared" si="34"/>
        <v>0</v>
      </c>
      <c r="BD50" s="119">
        <f t="shared" si="35"/>
        <v>0</v>
      </c>
      <c r="BE50" s="397">
        <f t="shared" si="36"/>
        <v>0</v>
      </c>
      <c r="BF50" s="397">
        <f t="shared" si="37"/>
        <v>0</v>
      </c>
      <c r="BG50" s="118">
        <f t="shared" si="38"/>
        <v>0</v>
      </c>
      <c r="BH50" s="127">
        <f t="shared" si="39"/>
        <v>0</v>
      </c>
      <c r="BI50" s="119">
        <f t="shared" si="40"/>
        <v>0</v>
      </c>
      <c r="BJ50" s="397">
        <f t="shared" si="41"/>
        <v>0</v>
      </c>
      <c r="BK50" s="118">
        <f t="shared" si="42"/>
        <v>0</v>
      </c>
      <c r="BL50" s="119">
        <f t="shared" si="43"/>
        <v>0</v>
      </c>
      <c r="BM50" s="118">
        <f t="shared" si="44"/>
        <v>0</v>
      </c>
      <c r="BN50" s="127">
        <f t="shared" si="45"/>
        <v>0</v>
      </c>
      <c r="BO50" s="119">
        <f t="shared" si="46"/>
        <v>0</v>
      </c>
      <c r="BP50" s="118">
        <f t="shared" si="47"/>
        <v>0</v>
      </c>
      <c r="BQ50" s="118">
        <f t="shared" si="48"/>
        <v>0</v>
      </c>
    </row>
    <row r="51" spans="1:69" s="95" customFormat="1" x14ac:dyDescent="0.4">
      <c r="A51" s="157" t="s">
        <v>2195</v>
      </c>
      <c r="B51" s="92" t="s">
        <v>2032</v>
      </c>
      <c r="C51" s="93" t="s">
        <v>2191</v>
      </c>
      <c r="D51" s="188" t="s">
        <v>2192</v>
      </c>
      <c r="E51" s="95">
        <v>2400</v>
      </c>
      <c r="F51" s="118">
        <f t="shared" si="5"/>
        <v>1200</v>
      </c>
      <c r="G51" s="118">
        <f t="shared" si="0"/>
        <v>1320</v>
      </c>
      <c r="H51" s="129">
        <v>50</v>
      </c>
      <c r="I51" s="275" t="s">
        <v>2228</v>
      </c>
      <c r="J51" s="118">
        <v>12</v>
      </c>
      <c r="K51" s="221" t="s">
        <v>726</v>
      </c>
      <c r="L51" s="221" t="s">
        <v>2194</v>
      </c>
      <c r="M51" s="211" t="s">
        <v>111</v>
      </c>
      <c r="N51" s="417" t="s">
        <v>2745</v>
      </c>
      <c r="O51" s="428"/>
      <c r="P51" s="393"/>
      <c r="Q51" s="337"/>
      <c r="R51" s="428"/>
      <c r="S51" s="111"/>
      <c r="T51" s="127"/>
      <c r="U51" s="118"/>
      <c r="V51" s="127"/>
      <c r="W51" s="118">
        <v>12</v>
      </c>
      <c r="X51" s="127">
        <f t="shared" si="3"/>
        <v>14400</v>
      </c>
      <c r="Y51" s="118">
        <f t="shared" si="8"/>
        <v>12</v>
      </c>
      <c r="Z51" s="127">
        <f t="shared" si="4"/>
        <v>14400</v>
      </c>
      <c r="AA51" s="111">
        <f t="shared" si="9"/>
        <v>12</v>
      </c>
      <c r="AB51" s="127">
        <f t="shared" ref="AB51" si="105">F51*AA51</f>
        <v>14400</v>
      </c>
      <c r="AC51" s="111">
        <v>0</v>
      </c>
      <c r="AD51" s="131">
        <f t="shared" si="12"/>
        <v>0</v>
      </c>
      <c r="AE51" s="118">
        <f t="shared" si="13"/>
        <v>0</v>
      </c>
      <c r="AF51" s="118">
        <f t="shared" si="14"/>
        <v>0</v>
      </c>
      <c r="AG51" s="95">
        <f t="shared" si="15"/>
        <v>0</v>
      </c>
      <c r="AH51" s="118">
        <f t="shared" si="16"/>
        <v>0</v>
      </c>
      <c r="AI51" s="95">
        <f t="shared" si="17"/>
        <v>0</v>
      </c>
      <c r="AJ51" s="118">
        <f t="shared" si="50"/>
        <v>0</v>
      </c>
      <c r="AK51" s="95">
        <f t="shared" si="18"/>
        <v>0</v>
      </c>
      <c r="AL51" s="118">
        <f t="shared" si="19"/>
        <v>0</v>
      </c>
      <c r="AM51" s="95">
        <f t="shared" si="20"/>
        <v>0</v>
      </c>
      <c r="AN51" s="118">
        <f t="shared" si="51"/>
        <v>0</v>
      </c>
      <c r="AO51" s="95">
        <f t="shared" si="21"/>
        <v>0</v>
      </c>
      <c r="AP51" s="241">
        <f t="shared" si="22"/>
        <v>0</v>
      </c>
      <c r="AQ51" s="127">
        <f t="shared" si="23"/>
        <v>0</v>
      </c>
      <c r="AR51" s="119">
        <f t="shared" si="52"/>
        <v>0</v>
      </c>
      <c r="AS51" s="118">
        <f t="shared" si="24"/>
        <v>0</v>
      </c>
      <c r="AT51" s="119">
        <f t="shared" si="25"/>
        <v>0</v>
      </c>
      <c r="AU51" s="118">
        <f t="shared" si="26"/>
        <v>0</v>
      </c>
      <c r="AV51" s="119">
        <f t="shared" si="27"/>
        <v>0</v>
      </c>
      <c r="AW51" s="397">
        <f t="shared" si="28"/>
        <v>0</v>
      </c>
      <c r="AX51" s="118">
        <f t="shared" si="29"/>
        <v>0</v>
      </c>
      <c r="AY51" s="127">
        <f t="shared" si="30"/>
        <v>0</v>
      </c>
      <c r="AZ51" s="119">
        <f t="shared" si="31"/>
        <v>0</v>
      </c>
      <c r="BA51" s="397">
        <f t="shared" si="32"/>
        <v>0</v>
      </c>
      <c r="BB51" s="118">
        <f t="shared" si="33"/>
        <v>0</v>
      </c>
      <c r="BC51" s="127">
        <f t="shared" si="34"/>
        <v>0</v>
      </c>
      <c r="BD51" s="119">
        <f t="shared" si="35"/>
        <v>0</v>
      </c>
      <c r="BE51" s="397">
        <f t="shared" si="36"/>
        <v>0</v>
      </c>
      <c r="BF51" s="397">
        <f t="shared" si="37"/>
        <v>0</v>
      </c>
      <c r="BG51" s="118">
        <f t="shared" si="38"/>
        <v>0</v>
      </c>
      <c r="BH51" s="127">
        <f t="shared" si="39"/>
        <v>0</v>
      </c>
      <c r="BI51" s="119">
        <f t="shared" si="40"/>
        <v>0</v>
      </c>
      <c r="BJ51" s="397">
        <f t="shared" si="41"/>
        <v>0</v>
      </c>
      <c r="BK51" s="118">
        <f t="shared" si="42"/>
        <v>0</v>
      </c>
      <c r="BL51" s="119">
        <f t="shared" si="43"/>
        <v>0</v>
      </c>
      <c r="BM51" s="118">
        <f t="shared" si="44"/>
        <v>0</v>
      </c>
      <c r="BN51" s="127">
        <f t="shared" si="45"/>
        <v>0</v>
      </c>
      <c r="BO51" s="119">
        <f t="shared" si="46"/>
        <v>0</v>
      </c>
      <c r="BP51" s="118">
        <f t="shared" si="47"/>
        <v>0</v>
      </c>
      <c r="BQ51" s="118">
        <f t="shared" si="48"/>
        <v>0</v>
      </c>
    </row>
    <row r="52" spans="1:69" s="95" customFormat="1" x14ac:dyDescent="0.4">
      <c r="A52" s="157" t="s">
        <v>2196</v>
      </c>
      <c r="B52" s="92" t="s">
        <v>2033</v>
      </c>
      <c r="C52" s="93" t="s">
        <v>2197</v>
      </c>
      <c r="D52" s="200" t="s">
        <v>2198</v>
      </c>
      <c r="E52" s="95">
        <v>22000</v>
      </c>
      <c r="F52" s="118">
        <f t="shared" si="5"/>
        <v>13200</v>
      </c>
      <c r="G52" s="118">
        <f t="shared" si="0"/>
        <v>14520</v>
      </c>
      <c r="H52" s="129">
        <v>60</v>
      </c>
      <c r="I52" s="275" t="s">
        <v>2229</v>
      </c>
      <c r="J52" s="118">
        <v>4</v>
      </c>
      <c r="K52" s="221" t="s">
        <v>726</v>
      </c>
      <c r="L52" s="221"/>
      <c r="M52" s="211" t="s">
        <v>111</v>
      </c>
      <c r="N52" s="417" t="s">
        <v>2242</v>
      </c>
      <c r="O52" s="417" t="s">
        <v>2738</v>
      </c>
      <c r="P52" s="432" t="s">
        <v>2740</v>
      </c>
      <c r="Q52" s="432" t="s">
        <v>2760</v>
      </c>
      <c r="R52" s="428"/>
      <c r="S52" s="111"/>
      <c r="T52" s="127"/>
      <c r="U52" s="118"/>
      <c r="V52" s="127"/>
      <c r="W52" s="118"/>
      <c r="X52" s="127"/>
      <c r="Y52" s="118">
        <v>2</v>
      </c>
      <c r="Z52" s="127">
        <f t="shared" si="4"/>
        <v>26400</v>
      </c>
      <c r="AA52" s="111">
        <v>1</v>
      </c>
      <c r="AB52" s="127">
        <f t="shared" ref="AB52" si="106">F52*AA52</f>
        <v>13200</v>
      </c>
      <c r="AC52" s="111">
        <v>0</v>
      </c>
      <c r="AD52" s="131">
        <f t="shared" si="12"/>
        <v>0</v>
      </c>
      <c r="AE52" s="118">
        <f t="shared" si="13"/>
        <v>0</v>
      </c>
      <c r="AF52" s="118">
        <f t="shared" si="14"/>
        <v>0</v>
      </c>
      <c r="AG52" s="95">
        <f t="shared" si="15"/>
        <v>0</v>
      </c>
      <c r="AH52" s="118">
        <f t="shared" si="16"/>
        <v>0</v>
      </c>
      <c r="AI52" s="95">
        <f t="shared" si="17"/>
        <v>0</v>
      </c>
      <c r="AJ52" s="118">
        <f t="shared" si="50"/>
        <v>0</v>
      </c>
      <c r="AK52" s="95">
        <f t="shared" si="18"/>
        <v>0</v>
      </c>
      <c r="AL52" s="118">
        <f t="shared" si="19"/>
        <v>0</v>
      </c>
      <c r="AM52" s="95">
        <f t="shared" si="20"/>
        <v>0</v>
      </c>
      <c r="AN52" s="118">
        <f t="shared" si="51"/>
        <v>0</v>
      </c>
      <c r="AO52" s="95">
        <f t="shared" si="21"/>
        <v>0</v>
      </c>
      <c r="AP52" s="241">
        <f t="shared" si="22"/>
        <v>0</v>
      </c>
      <c r="AQ52" s="127">
        <f t="shared" si="23"/>
        <v>0</v>
      </c>
      <c r="AR52" s="119">
        <f t="shared" si="52"/>
        <v>0</v>
      </c>
      <c r="AS52" s="118">
        <f t="shared" si="24"/>
        <v>0</v>
      </c>
      <c r="AT52" s="119">
        <f t="shared" si="25"/>
        <v>0</v>
      </c>
      <c r="AU52" s="118">
        <f t="shared" si="26"/>
        <v>0</v>
      </c>
      <c r="AV52" s="119">
        <f t="shared" si="27"/>
        <v>0</v>
      </c>
      <c r="AW52" s="397">
        <f t="shared" si="28"/>
        <v>0</v>
      </c>
      <c r="AX52" s="118">
        <f t="shared" si="29"/>
        <v>0</v>
      </c>
      <c r="AY52" s="127">
        <f t="shared" si="30"/>
        <v>0</v>
      </c>
      <c r="AZ52" s="119">
        <f t="shared" si="31"/>
        <v>0</v>
      </c>
      <c r="BA52" s="397">
        <f t="shared" si="32"/>
        <v>0</v>
      </c>
      <c r="BB52" s="118">
        <f t="shared" si="33"/>
        <v>0</v>
      </c>
      <c r="BC52" s="127">
        <f t="shared" si="34"/>
        <v>0</v>
      </c>
      <c r="BD52" s="119">
        <f t="shared" si="35"/>
        <v>0</v>
      </c>
      <c r="BE52" s="397">
        <f t="shared" si="36"/>
        <v>0</v>
      </c>
      <c r="BF52" s="397">
        <f t="shared" si="37"/>
        <v>0</v>
      </c>
      <c r="BG52" s="118">
        <f t="shared" si="38"/>
        <v>0</v>
      </c>
      <c r="BH52" s="127">
        <f t="shared" si="39"/>
        <v>0</v>
      </c>
      <c r="BI52" s="119">
        <f t="shared" si="40"/>
        <v>0</v>
      </c>
      <c r="BJ52" s="397">
        <f t="shared" si="41"/>
        <v>0</v>
      </c>
      <c r="BK52" s="118">
        <f t="shared" si="42"/>
        <v>0</v>
      </c>
      <c r="BL52" s="119">
        <f t="shared" si="43"/>
        <v>0</v>
      </c>
      <c r="BM52" s="118">
        <f t="shared" si="44"/>
        <v>0</v>
      </c>
      <c r="BN52" s="127">
        <f t="shared" si="45"/>
        <v>0</v>
      </c>
      <c r="BO52" s="119">
        <f t="shared" si="46"/>
        <v>0</v>
      </c>
      <c r="BP52" s="118">
        <f t="shared" si="47"/>
        <v>0</v>
      </c>
      <c r="BQ52" s="118">
        <f t="shared" si="48"/>
        <v>0</v>
      </c>
    </row>
    <row r="53" spans="1:69" s="95" customFormat="1" x14ac:dyDescent="0.4">
      <c r="A53" s="157" t="s">
        <v>2196</v>
      </c>
      <c r="B53" s="92" t="s">
        <v>2034</v>
      </c>
      <c r="C53" s="93" t="s">
        <v>2197</v>
      </c>
      <c r="D53" s="200" t="s">
        <v>2199</v>
      </c>
      <c r="E53" s="95">
        <v>17000</v>
      </c>
      <c r="F53" s="118">
        <f t="shared" si="5"/>
        <v>10200</v>
      </c>
      <c r="G53" s="118">
        <f t="shared" si="0"/>
        <v>11220</v>
      </c>
      <c r="H53" s="129">
        <v>60</v>
      </c>
      <c r="I53" s="275" t="s">
        <v>2229</v>
      </c>
      <c r="J53" s="278">
        <v>2</v>
      </c>
      <c r="K53" s="221" t="s">
        <v>726</v>
      </c>
      <c r="L53" s="125"/>
      <c r="M53" s="211" t="s">
        <v>111</v>
      </c>
      <c r="N53" s="417" t="s">
        <v>2249</v>
      </c>
      <c r="O53" s="428" t="s">
        <v>2251</v>
      </c>
      <c r="P53" s="393"/>
      <c r="Q53" s="337"/>
      <c r="R53" s="428"/>
      <c r="S53" s="111"/>
      <c r="T53" s="127"/>
      <c r="U53" s="118"/>
      <c r="V53" s="127"/>
      <c r="W53" s="118"/>
      <c r="X53" s="127"/>
      <c r="Y53" s="118">
        <v>0</v>
      </c>
      <c r="Z53" s="127">
        <f t="shared" si="4"/>
        <v>0</v>
      </c>
      <c r="AA53" s="111">
        <f t="shared" si="9"/>
        <v>0</v>
      </c>
      <c r="AB53" s="127">
        <f t="shared" ref="AB53" si="107">F53*AA53</f>
        <v>0</v>
      </c>
      <c r="AC53" s="111">
        <f t="shared" si="11"/>
        <v>0</v>
      </c>
      <c r="AD53" s="131">
        <f t="shared" si="12"/>
        <v>0</v>
      </c>
      <c r="AE53" s="118">
        <f t="shared" si="13"/>
        <v>0</v>
      </c>
      <c r="AF53" s="118">
        <f t="shared" si="14"/>
        <v>0</v>
      </c>
      <c r="AG53" s="95">
        <f t="shared" si="15"/>
        <v>0</v>
      </c>
      <c r="AH53" s="118">
        <f t="shared" si="16"/>
        <v>0</v>
      </c>
      <c r="AI53" s="95">
        <f t="shared" si="17"/>
        <v>0</v>
      </c>
      <c r="AJ53" s="118">
        <f t="shared" si="50"/>
        <v>0</v>
      </c>
      <c r="AK53" s="95">
        <f t="shared" si="18"/>
        <v>0</v>
      </c>
      <c r="AL53" s="118">
        <f t="shared" si="19"/>
        <v>0</v>
      </c>
      <c r="AM53" s="95">
        <f t="shared" si="20"/>
        <v>0</v>
      </c>
      <c r="AN53" s="118">
        <f t="shared" si="51"/>
        <v>0</v>
      </c>
      <c r="AO53" s="95">
        <f t="shared" si="21"/>
        <v>0</v>
      </c>
      <c r="AP53" s="241">
        <f t="shared" si="22"/>
        <v>0</v>
      </c>
      <c r="AQ53" s="127">
        <f t="shared" si="23"/>
        <v>0</v>
      </c>
      <c r="AR53" s="119">
        <f t="shared" si="52"/>
        <v>0</v>
      </c>
      <c r="AS53" s="118">
        <f t="shared" si="24"/>
        <v>0</v>
      </c>
      <c r="AT53" s="119">
        <f t="shared" si="25"/>
        <v>0</v>
      </c>
      <c r="AU53" s="118">
        <f t="shared" si="26"/>
        <v>0</v>
      </c>
      <c r="AV53" s="119">
        <f t="shared" si="27"/>
        <v>0</v>
      </c>
      <c r="AW53" s="397">
        <f t="shared" si="28"/>
        <v>0</v>
      </c>
      <c r="AX53" s="118">
        <f t="shared" si="29"/>
        <v>0</v>
      </c>
      <c r="AY53" s="127">
        <f t="shared" si="30"/>
        <v>0</v>
      </c>
      <c r="AZ53" s="119">
        <f t="shared" si="31"/>
        <v>0</v>
      </c>
      <c r="BA53" s="397">
        <f t="shared" si="32"/>
        <v>0</v>
      </c>
      <c r="BB53" s="118">
        <f t="shared" si="33"/>
        <v>0</v>
      </c>
      <c r="BC53" s="127">
        <f t="shared" si="34"/>
        <v>0</v>
      </c>
      <c r="BD53" s="119">
        <f t="shared" si="35"/>
        <v>0</v>
      </c>
      <c r="BE53" s="397">
        <f t="shared" si="36"/>
        <v>0</v>
      </c>
      <c r="BF53" s="397">
        <f t="shared" si="37"/>
        <v>0</v>
      </c>
      <c r="BG53" s="118">
        <f t="shared" si="38"/>
        <v>0</v>
      </c>
      <c r="BH53" s="127">
        <f t="shared" si="39"/>
        <v>0</v>
      </c>
      <c r="BI53" s="119">
        <f t="shared" si="40"/>
        <v>0</v>
      </c>
      <c r="BJ53" s="397">
        <f t="shared" si="41"/>
        <v>0</v>
      </c>
      <c r="BK53" s="118">
        <f t="shared" si="42"/>
        <v>0</v>
      </c>
      <c r="BL53" s="119">
        <f t="shared" si="43"/>
        <v>0</v>
      </c>
      <c r="BM53" s="118">
        <f t="shared" si="44"/>
        <v>0</v>
      </c>
      <c r="BN53" s="127">
        <f t="shared" si="45"/>
        <v>0</v>
      </c>
      <c r="BO53" s="119">
        <f t="shared" si="46"/>
        <v>0</v>
      </c>
      <c r="BP53" s="118">
        <f t="shared" si="47"/>
        <v>0</v>
      </c>
      <c r="BQ53" s="118">
        <f t="shared" si="48"/>
        <v>0</v>
      </c>
    </row>
    <row r="54" spans="1:69" s="6" customFormat="1" x14ac:dyDescent="0.4">
      <c r="A54" s="688" t="s">
        <v>2200</v>
      </c>
      <c r="B54" s="689" t="s">
        <v>2035</v>
      </c>
      <c r="C54" s="690" t="s">
        <v>2201</v>
      </c>
      <c r="D54" s="705" t="s">
        <v>2202</v>
      </c>
      <c r="E54" s="6">
        <v>3800</v>
      </c>
      <c r="F54" s="692">
        <f>E54*H54/100</f>
        <v>2280</v>
      </c>
      <c r="G54" s="692">
        <f t="shared" si="0"/>
        <v>2508</v>
      </c>
      <c r="H54" s="21">
        <v>60</v>
      </c>
      <c r="I54" s="693" t="s">
        <v>2229</v>
      </c>
      <c r="J54" s="833">
        <v>1</v>
      </c>
      <c r="K54" s="702" t="s">
        <v>1728</v>
      </c>
      <c r="L54" s="834" t="s">
        <v>2206</v>
      </c>
      <c r="M54" s="695" t="s">
        <v>111</v>
      </c>
      <c r="N54" s="696" t="s">
        <v>3283</v>
      </c>
      <c r="O54" s="697"/>
      <c r="P54" s="698"/>
      <c r="Q54" s="699"/>
      <c r="R54" s="697"/>
      <c r="S54" s="700"/>
      <c r="T54" s="701"/>
      <c r="U54" s="692"/>
      <c r="V54" s="701"/>
      <c r="W54" s="692"/>
      <c r="X54" s="701"/>
      <c r="Y54" s="692">
        <v>1</v>
      </c>
      <c r="Z54" s="701">
        <f t="shared" si="4"/>
        <v>2280</v>
      </c>
      <c r="AA54" s="700">
        <f t="shared" si="9"/>
        <v>1</v>
      </c>
      <c r="AB54" s="701">
        <f t="shared" ref="AB54" si="108">F54*AA54</f>
        <v>2280</v>
      </c>
      <c r="AC54" s="700">
        <f t="shared" si="11"/>
        <v>1</v>
      </c>
      <c r="AD54" s="824">
        <f t="shared" si="12"/>
        <v>2280</v>
      </c>
      <c r="AE54" s="692">
        <f t="shared" si="13"/>
        <v>2508</v>
      </c>
      <c r="AF54" s="692">
        <f t="shared" si="14"/>
        <v>1</v>
      </c>
      <c r="AG54" s="6">
        <f t="shared" si="15"/>
        <v>2280</v>
      </c>
      <c r="AH54" s="692">
        <f t="shared" si="16"/>
        <v>1</v>
      </c>
      <c r="AI54" s="6">
        <f t="shared" si="17"/>
        <v>2280</v>
      </c>
      <c r="AJ54" s="692">
        <f t="shared" si="50"/>
        <v>1</v>
      </c>
      <c r="AK54" s="6">
        <f t="shared" si="18"/>
        <v>2280</v>
      </c>
      <c r="AL54" s="692">
        <f t="shared" si="19"/>
        <v>1</v>
      </c>
      <c r="AM54" s="6">
        <f t="shared" si="20"/>
        <v>2280</v>
      </c>
      <c r="AN54" s="692">
        <f t="shared" si="51"/>
        <v>1</v>
      </c>
      <c r="AO54" s="6">
        <f t="shared" si="21"/>
        <v>2280</v>
      </c>
      <c r="AP54" s="830">
        <f t="shared" si="22"/>
        <v>1</v>
      </c>
      <c r="AQ54" s="824">
        <f t="shared" si="23"/>
        <v>2280</v>
      </c>
      <c r="AR54" s="754">
        <f t="shared" si="52"/>
        <v>2508</v>
      </c>
      <c r="AS54" s="118">
        <f t="shared" si="24"/>
        <v>1</v>
      </c>
      <c r="AT54" s="119">
        <f t="shared" si="25"/>
        <v>2280</v>
      </c>
      <c r="AU54" s="118">
        <f t="shared" si="26"/>
        <v>1</v>
      </c>
      <c r="AV54" s="119">
        <f t="shared" si="27"/>
        <v>2280</v>
      </c>
      <c r="AW54" s="397">
        <f t="shared" si="28"/>
        <v>1</v>
      </c>
      <c r="AX54" s="118">
        <f t="shared" si="29"/>
        <v>2280</v>
      </c>
      <c r="AY54" s="127">
        <f t="shared" si="30"/>
        <v>1</v>
      </c>
      <c r="AZ54" s="119">
        <f t="shared" si="31"/>
        <v>2280</v>
      </c>
      <c r="BA54" s="397">
        <f t="shared" si="32"/>
        <v>1</v>
      </c>
      <c r="BB54" s="118">
        <f t="shared" si="33"/>
        <v>2280</v>
      </c>
      <c r="BC54" s="127">
        <f t="shared" si="34"/>
        <v>1</v>
      </c>
      <c r="BD54" s="119">
        <f t="shared" si="35"/>
        <v>2280</v>
      </c>
      <c r="BE54" s="397">
        <f t="shared" si="36"/>
        <v>1</v>
      </c>
      <c r="BF54" s="397">
        <f t="shared" si="37"/>
        <v>2280</v>
      </c>
      <c r="BG54" s="118">
        <f t="shared" si="38"/>
        <v>1</v>
      </c>
      <c r="BH54" s="127">
        <f t="shared" si="39"/>
        <v>2280</v>
      </c>
      <c r="BI54" s="119">
        <f t="shared" si="40"/>
        <v>1</v>
      </c>
      <c r="BJ54" s="397">
        <f t="shared" si="41"/>
        <v>2280</v>
      </c>
      <c r="BK54" s="118">
        <f t="shared" si="42"/>
        <v>1</v>
      </c>
      <c r="BL54" s="119">
        <f t="shared" si="43"/>
        <v>2280</v>
      </c>
      <c r="BM54" s="118">
        <f t="shared" si="44"/>
        <v>1</v>
      </c>
      <c r="BN54" s="127">
        <f t="shared" si="45"/>
        <v>2280</v>
      </c>
      <c r="BO54" s="119">
        <f t="shared" si="46"/>
        <v>1</v>
      </c>
      <c r="BP54" s="118">
        <f t="shared" si="47"/>
        <v>2280</v>
      </c>
      <c r="BQ54" s="118">
        <f t="shared" si="48"/>
        <v>2508</v>
      </c>
    </row>
    <row r="55" spans="1:69" s="95" customFormat="1" x14ac:dyDescent="0.4">
      <c r="A55" s="157" t="s">
        <v>2200</v>
      </c>
      <c r="B55" s="92" t="s">
        <v>2036</v>
      </c>
      <c r="C55" s="93" t="s">
        <v>2201</v>
      </c>
      <c r="D55" s="188" t="s">
        <v>2203</v>
      </c>
      <c r="E55" s="95">
        <v>3800</v>
      </c>
      <c r="F55" s="118">
        <f t="shared" si="5"/>
        <v>2280</v>
      </c>
      <c r="G55" s="118">
        <f t="shared" si="0"/>
        <v>2508</v>
      </c>
      <c r="H55" s="129">
        <v>60</v>
      </c>
      <c r="I55" s="275" t="s">
        <v>2229</v>
      </c>
      <c r="J55" s="118">
        <v>1</v>
      </c>
      <c r="K55" s="221" t="s">
        <v>1728</v>
      </c>
      <c r="L55" s="125" t="s">
        <v>2207</v>
      </c>
      <c r="M55" s="211" t="s">
        <v>111</v>
      </c>
      <c r="N55" s="417" t="s">
        <v>2648</v>
      </c>
      <c r="O55" s="428"/>
      <c r="P55" s="393"/>
      <c r="Q55" s="337"/>
      <c r="R55" s="428"/>
      <c r="S55" s="111"/>
      <c r="T55" s="127"/>
      <c r="U55" s="118"/>
      <c r="V55" s="127"/>
      <c r="W55" s="118"/>
      <c r="X55" s="127"/>
      <c r="Y55" s="118">
        <v>1</v>
      </c>
      <c r="Z55" s="127">
        <f t="shared" si="4"/>
        <v>2280</v>
      </c>
      <c r="AA55" s="111">
        <f t="shared" si="9"/>
        <v>1</v>
      </c>
      <c r="AB55" s="127">
        <f t="shared" ref="AB55" si="109">F55*AA55</f>
        <v>2280</v>
      </c>
      <c r="AC55" s="111">
        <f t="shared" si="11"/>
        <v>1</v>
      </c>
      <c r="AD55" s="131">
        <f t="shared" si="12"/>
        <v>2280</v>
      </c>
      <c r="AE55" s="118">
        <f t="shared" si="13"/>
        <v>2508</v>
      </c>
      <c r="AF55" s="118">
        <v>0</v>
      </c>
      <c r="AG55" s="95">
        <f t="shared" si="15"/>
        <v>0</v>
      </c>
      <c r="AH55" s="118">
        <f t="shared" si="16"/>
        <v>0</v>
      </c>
      <c r="AI55" s="95">
        <f t="shared" si="17"/>
        <v>0</v>
      </c>
      <c r="AJ55" s="118">
        <f t="shared" si="50"/>
        <v>0</v>
      </c>
      <c r="AK55" s="95">
        <f t="shared" si="18"/>
        <v>0</v>
      </c>
      <c r="AL55" s="118">
        <f t="shared" si="19"/>
        <v>0</v>
      </c>
      <c r="AM55" s="95">
        <f t="shared" si="20"/>
        <v>0</v>
      </c>
      <c r="AN55" s="118">
        <f t="shared" si="51"/>
        <v>0</v>
      </c>
      <c r="AO55" s="95">
        <f t="shared" si="21"/>
        <v>0</v>
      </c>
      <c r="AP55" s="241">
        <f t="shared" si="22"/>
        <v>0</v>
      </c>
      <c r="AQ55" s="127">
        <f t="shared" si="23"/>
        <v>0</v>
      </c>
      <c r="AR55" s="119">
        <f t="shared" si="52"/>
        <v>0</v>
      </c>
      <c r="AS55" s="118">
        <f t="shared" si="24"/>
        <v>0</v>
      </c>
      <c r="AT55" s="119">
        <f t="shared" si="25"/>
        <v>0</v>
      </c>
      <c r="AU55" s="118">
        <f t="shared" si="26"/>
        <v>0</v>
      </c>
      <c r="AV55" s="119">
        <f t="shared" si="27"/>
        <v>0</v>
      </c>
      <c r="AW55" s="397">
        <f t="shared" si="28"/>
        <v>0</v>
      </c>
      <c r="AX55" s="118">
        <f t="shared" si="29"/>
        <v>0</v>
      </c>
      <c r="AY55" s="127">
        <f t="shared" si="30"/>
        <v>0</v>
      </c>
      <c r="AZ55" s="119">
        <f t="shared" si="31"/>
        <v>0</v>
      </c>
      <c r="BA55" s="397">
        <f t="shared" si="32"/>
        <v>0</v>
      </c>
      <c r="BB55" s="118">
        <f t="shared" si="33"/>
        <v>0</v>
      </c>
      <c r="BC55" s="127">
        <f t="shared" si="34"/>
        <v>0</v>
      </c>
      <c r="BD55" s="119">
        <f t="shared" si="35"/>
        <v>0</v>
      </c>
      <c r="BE55" s="397">
        <f t="shared" si="36"/>
        <v>0</v>
      </c>
      <c r="BF55" s="397">
        <f t="shared" si="37"/>
        <v>0</v>
      </c>
      <c r="BG55" s="118">
        <f t="shared" si="38"/>
        <v>0</v>
      </c>
      <c r="BH55" s="127">
        <f t="shared" si="39"/>
        <v>0</v>
      </c>
      <c r="BI55" s="119">
        <f t="shared" si="40"/>
        <v>0</v>
      </c>
      <c r="BJ55" s="397">
        <f t="shared" si="41"/>
        <v>0</v>
      </c>
      <c r="BK55" s="118">
        <f t="shared" si="42"/>
        <v>0</v>
      </c>
      <c r="BL55" s="119">
        <f t="shared" si="43"/>
        <v>0</v>
      </c>
      <c r="BM55" s="118">
        <f t="shared" si="44"/>
        <v>0</v>
      </c>
      <c r="BN55" s="127">
        <f t="shared" si="45"/>
        <v>0</v>
      </c>
      <c r="BO55" s="119">
        <f t="shared" si="46"/>
        <v>0</v>
      </c>
      <c r="BP55" s="118">
        <f t="shared" si="47"/>
        <v>0</v>
      </c>
      <c r="BQ55" s="118">
        <f t="shared" si="48"/>
        <v>0</v>
      </c>
    </row>
    <row r="56" spans="1:69" s="95" customFormat="1" x14ac:dyDescent="0.4">
      <c r="A56" s="157" t="s">
        <v>2200</v>
      </c>
      <c r="B56" s="92" t="s">
        <v>2037</v>
      </c>
      <c r="C56" s="93" t="s">
        <v>2201</v>
      </c>
      <c r="D56" s="188" t="s">
        <v>2204</v>
      </c>
      <c r="E56" s="95">
        <v>3600</v>
      </c>
      <c r="F56" s="118">
        <f t="shared" si="5"/>
        <v>2160</v>
      </c>
      <c r="G56" s="118">
        <f t="shared" si="0"/>
        <v>2376</v>
      </c>
      <c r="H56" s="129">
        <v>60</v>
      </c>
      <c r="I56" s="275" t="s">
        <v>2229</v>
      </c>
      <c r="J56" s="118">
        <v>1</v>
      </c>
      <c r="K56" s="221" t="s">
        <v>1728</v>
      </c>
      <c r="L56" s="221" t="s">
        <v>2208</v>
      </c>
      <c r="M56" s="211" t="s">
        <v>111</v>
      </c>
      <c r="N56" s="417" t="s">
        <v>2247</v>
      </c>
      <c r="O56" s="428"/>
      <c r="P56" s="393"/>
      <c r="Q56" s="337"/>
      <c r="R56" s="428"/>
      <c r="S56" s="111"/>
      <c r="T56" s="127"/>
      <c r="U56" s="118"/>
      <c r="V56" s="127"/>
      <c r="W56" s="118"/>
      <c r="X56" s="127"/>
      <c r="Y56" s="118">
        <v>0</v>
      </c>
      <c r="Z56" s="127">
        <f t="shared" si="4"/>
        <v>0</v>
      </c>
      <c r="AA56" s="111">
        <f t="shared" si="9"/>
        <v>0</v>
      </c>
      <c r="AB56" s="127">
        <f t="shared" ref="AB56" si="110">F56*AA56</f>
        <v>0</v>
      </c>
      <c r="AC56" s="111">
        <f t="shared" si="11"/>
        <v>0</v>
      </c>
      <c r="AD56" s="131">
        <f t="shared" si="12"/>
        <v>0</v>
      </c>
      <c r="AE56" s="118">
        <f t="shared" si="13"/>
        <v>0</v>
      </c>
      <c r="AF56" s="118">
        <f t="shared" si="14"/>
        <v>0</v>
      </c>
      <c r="AG56" s="95">
        <f t="shared" si="15"/>
        <v>0</v>
      </c>
      <c r="AH56" s="118">
        <f t="shared" si="16"/>
        <v>0</v>
      </c>
      <c r="AI56" s="95">
        <f t="shared" si="17"/>
        <v>0</v>
      </c>
      <c r="AJ56" s="118">
        <f t="shared" si="50"/>
        <v>0</v>
      </c>
      <c r="AK56" s="95">
        <f t="shared" si="18"/>
        <v>0</v>
      </c>
      <c r="AL56" s="118">
        <f t="shared" si="19"/>
        <v>0</v>
      </c>
      <c r="AM56" s="95">
        <f t="shared" si="20"/>
        <v>0</v>
      </c>
      <c r="AN56" s="118">
        <f t="shared" si="51"/>
        <v>0</v>
      </c>
      <c r="AO56" s="95">
        <f t="shared" si="21"/>
        <v>0</v>
      </c>
      <c r="AP56" s="241">
        <f t="shared" si="22"/>
        <v>0</v>
      </c>
      <c r="AQ56" s="127">
        <f t="shared" si="23"/>
        <v>0</v>
      </c>
      <c r="AR56" s="119">
        <f t="shared" si="52"/>
        <v>0</v>
      </c>
      <c r="AS56" s="118">
        <f t="shared" si="24"/>
        <v>0</v>
      </c>
      <c r="AT56" s="119">
        <f t="shared" si="25"/>
        <v>0</v>
      </c>
      <c r="AU56" s="118">
        <f t="shared" si="26"/>
        <v>0</v>
      </c>
      <c r="AV56" s="119">
        <f t="shared" si="27"/>
        <v>0</v>
      </c>
      <c r="AW56" s="397">
        <f t="shared" si="28"/>
        <v>0</v>
      </c>
      <c r="AX56" s="118">
        <f t="shared" si="29"/>
        <v>0</v>
      </c>
      <c r="AY56" s="127">
        <f t="shared" si="30"/>
        <v>0</v>
      </c>
      <c r="AZ56" s="119">
        <f t="shared" si="31"/>
        <v>0</v>
      </c>
      <c r="BA56" s="397">
        <f t="shared" si="32"/>
        <v>0</v>
      </c>
      <c r="BB56" s="118">
        <f t="shared" si="33"/>
        <v>0</v>
      </c>
      <c r="BC56" s="127">
        <f t="shared" si="34"/>
        <v>0</v>
      </c>
      <c r="BD56" s="119">
        <f t="shared" si="35"/>
        <v>0</v>
      </c>
      <c r="BE56" s="397">
        <f t="shared" si="36"/>
        <v>0</v>
      </c>
      <c r="BF56" s="397">
        <f t="shared" si="37"/>
        <v>0</v>
      </c>
      <c r="BG56" s="118">
        <f t="shared" si="38"/>
        <v>0</v>
      </c>
      <c r="BH56" s="127">
        <f t="shared" si="39"/>
        <v>0</v>
      </c>
      <c r="BI56" s="119">
        <f t="shared" si="40"/>
        <v>0</v>
      </c>
      <c r="BJ56" s="397">
        <f t="shared" si="41"/>
        <v>0</v>
      </c>
      <c r="BK56" s="118">
        <f t="shared" si="42"/>
        <v>0</v>
      </c>
      <c r="BL56" s="119">
        <f t="shared" si="43"/>
        <v>0</v>
      </c>
      <c r="BM56" s="118">
        <f t="shared" si="44"/>
        <v>0</v>
      </c>
      <c r="BN56" s="127">
        <f t="shared" si="45"/>
        <v>0</v>
      </c>
      <c r="BO56" s="119">
        <f t="shared" si="46"/>
        <v>0</v>
      </c>
      <c r="BP56" s="118">
        <f t="shared" si="47"/>
        <v>0</v>
      </c>
      <c r="BQ56" s="118">
        <f t="shared" si="48"/>
        <v>0</v>
      </c>
    </row>
    <row r="57" spans="1:69" s="95" customFormat="1" x14ac:dyDescent="0.4">
      <c r="A57" s="157" t="s">
        <v>2200</v>
      </c>
      <c r="B57" s="92" t="s">
        <v>2038</v>
      </c>
      <c r="C57" s="93" t="s">
        <v>2201</v>
      </c>
      <c r="D57" s="188" t="s">
        <v>2205</v>
      </c>
      <c r="E57" s="95">
        <v>16000</v>
      </c>
      <c r="F57" s="118">
        <f t="shared" si="5"/>
        <v>9600</v>
      </c>
      <c r="G57" s="118">
        <f t="shared" si="0"/>
        <v>10560</v>
      </c>
      <c r="H57" s="129">
        <v>60</v>
      </c>
      <c r="I57" s="275" t="s">
        <v>2229</v>
      </c>
      <c r="J57" s="118">
        <v>1</v>
      </c>
      <c r="K57" s="221" t="s">
        <v>1728</v>
      </c>
      <c r="L57" s="221" t="s">
        <v>2209</v>
      </c>
      <c r="M57" s="211" t="s">
        <v>111</v>
      </c>
      <c r="N57" s="417" t="s">
        <v>2638</v>
      </c>
      <c r="O57" s="428"/>
      <c r="P57" s="393"/>
      <c r="Q57" s="337"/>
      <c r="R57" s="428"/>
      <c r="S57" s="111"/>
      <c r="T57" s="127"/>
      <c r="U57" s="118"/>
      <c r="V57" s="127"/>
      <c r="W57" s="118"/>
      <c r="X57" s="127"/>
      <c r="Y57" s="118">
        <v>1</v>
      </c>
      <c r="Z57" s="127">
        <f t="shared" si="4"/>
        <v>9600</v>
      </c>
      <c r="AA57" s="111">
        <f t="shared" si="9"/>
        <v>1</v>
      </c>
      <c r="AB57" s="127">
        <f t="shared" ref="AB57" si="111">F57*AA57</f>
        <v>9600</v>
      </c>
      <c r="AC57" s="111">
        <f t="shared" si="11"/>
        <v>1</v>
      </c>
      <c r="AD57" s="131">
        <f t="shared" si="12"/>
        <v>9600</v>
      </c>
      <c r="AE57" s="118">
        <f t="shared" si="13"/>
        <v>10560</v>
      </c>
      <c r="AF57" s="118">
        <f t="shared" si="14"/>
        <v>1</v>
      </c>
      <c r="AG57" s="95">
        <f t="shared" si="15"/>
        <v>9600</v>
      </c>
      <c r="AH57" s="118">
        <v>0</v>
      </c>
      <c r="AI57" s="95">
        <f t="shared" si="17"/>
        <v>0</v>
      </c>
      <c r="AJ57" s="118">
        <f t="shared" si="50"/>
        <v>0</v>
      </c>
      <c r="AK57" s="95">
        <f t="shared" si="18"/>
        <v>0</v>
      </c>
      <c r="AL57" s="118">
        <f t="shared" si="19"/>
        <v>0</v>
      </c>
      <c r="AM57" s="95">
        <f t="shared" si="20"/>
        <v>0</v>
      </c>
      <c r="AN57" s="118">
        <f t="shared" si="51"/>
        <v>0</v>
      </c>
      <c r="AO57" s="95">
        <f t="shared" si="21"/>
        <v>0</v>
      </c>
      <c r="AP57" s="241">
        <f t="shared" si="22"/>
        <v>0</v>
      </c>
      <c r="AQ57" s="127">
        <f t="shared" si="23"/>
        <v>0</v>
      </c>
      <c r="AR57" s="119">
        <f t="shared" si="52"/>
        <v>0</v>
      </c>
      <c r="AS57" s="118">
        <f t="shared" si="24"/>
        <v>0</v>
      </c>
      <c r="AT57" s="119">
        <f t="shared" si="25"/>
        <v>0</v>
      </c>
      <c r="AU57" s="118">
        <f t="shared" si="26"/>
        <v>0</v>
      </c>
      <c r="AV57" s="119">
        <f t="shared" si="27"/>
        <v>0</v>
      </c>
      <c r="AW57" s="397">
        <f t="shared" si="28"/>
        <v>0</v>
      </c>
      <c r="AX57" s="118">
        <f t="shared" si="29"/>
        <v>0</v>
      </c>
      <c r="AY57" s="127">
        <f t="shared" si="30"/>
        <v>0</v>
      </c>
      <c r="AZ57" s="119">
        <f t="shared" si="31"/>
        <v>0</v>
      </c>
      <c r="BA57" s="397">
        <f t="shared" si="32"/>
        <v>0</v>
      </c>
      <c r="BB57" s="118">
        <f t="shared" si="33"/>
        <v>0</v>
      </c>
      <c r="BC57" s="127">
        <f t="shared" si="34"/>
        <v>0</v>
      </c>
      <c r="BD57" s="119">
        <f t="shared" si="35"/>
        <v>0</v>
      </c>
      <c r="BE57" s="397">
        <f t="shared" si="36"/>
        <v>0</v>
      </c>
      <c r="BF57" s="397">
        <f t="shared" si="37"/>
        <v>0</v>
      </c>
      <c r="BG57" s="118">
        <f t="shared" si="38"/>
        <v>0</v>
      </c>
      <c r="BH57" s="127">
        <f t="shared" si="39"/>
        <v>0</v>
      </c>
      <c r="BI57" s="119">
        <f t="shared" si="40"/>
        <v>0</v>
      </c>
      <c r="BJ57" s="397">
        <f t="shared" si="41"/>
        <v>0</v>
      </c>
      <c r="BK57" s="118">
        <f t="shared" si="42"/>
        <v>0</v>
      </c>
      <c r="BL57" s="119">
        <f t="shared" si="43"/>
        <v>0</v>
      </c>
      <c r="BM57" s="118">
        <f t="shared" si="44"/>
        <v>0</v>
      </c>
      <c r="BN57" s="127">
        <f t="shared" si="45"/>
        <v>0</v>
      </c>
      <c r="BO57" s="119">
        <f t="shared" si="46"/>
        <v>0</v>
      </c>
      <c r="BP57" s="118">
        <f t="shared" si="47"/>
        <v>0</v>
      </c>
      <c r="BQ57" s="118">
        <f t="shared" si="48"/>
        <v>0</v>
      </c>
    </row>
    <row r="58" spans="1:69" s="95" customFormat="1" x14ac:dyDescent="0.4">
      <c r="A58" s="157" t="s">
        <v>2216</v>
      </c>
      <c r="B58" s="92" t="s">
        <v>2039</v>
      </c>
      <c r="C58" s="93" t="s">
        <v>2210</v>
      </c>
      <c r="D58" s="188" t="s">
        <v>2211</v>
      </c>
      <c r="E58" s="95">
        <v>2200</v>
      </c>
      <c r="F58" s="118">
        <f t="shared" si="5"/>
        <v>1320</v>
      </c>
      <c r="G58" s="118">
        <f t="shared" si="0"/>
        <v>1452</v>
      </c>
      <c r="H58" s="129">
        <v>60</v>
      </c>
      <c r="I58" s="275" t="s">
        <v>2229</v>
      </c>
      <c r="J58" s="118">
        <v>2</v>
      </c>
      <c r="K58" s="221" t="s">
        <v>1843</v>
      </c>
      <c r="L58" s="221" t="s">
        <v>2213</v>
      </c>
      <c r="M58" s="211" t="s">
        <v>111</v>
      </c>
      <c r="N58" s="417" t="s">
        <v>2321</v>
      </c>
      <c r="O58" s="428"/>
      <c r="P58" s="393"/>
      <c r="Q58" s="337"/>
      <c r="R58" s="428"/>
      <c r="S58" s="111"/>
      <c r="T58" s="127"/>
      <c r="U58" s="118"/>
      <c r="V58" s="127"/>
      <c r="W58" s="118"/>
      <c r="X58" s="127"/>
      <c r="Y58" s="118">
        <v>2</v>
      </c>
      <c r="Z58" s="127">
        <f t="shared" si="4"/>
        <v>2640</v>
      </c>
      <c r="AA58" s="111">
        <v>0</v>
      </c>
      <c r="AB58" s="127">
        <f t="shared" ref="AB58" si="112">F58*AA58</f>
        <v>0</v>
      </c>
      <c r="AC58" s="111">
        <f t="shared" si="11"/>
        <v>0</v>
      </c>
      <c r="AD58" s="131">
        <f t="shared" si="12"/>
        <v>0</v>
      </c>
      <c r="AE58" s="118">
        <f t="shared" si="13"/>
        <v>0</v>
      </c>
      <c r="AF58" s="118">
        <f t="shared" si="14"/>
        <v>0</v>
      </c>
      <c r="AG58" s="95">
        <f t="shared" si="15"/>
        <v>0</v>
      </c>
      <c r="AH58" s="118">
        <f t="shared" si="16"/>
        <v>0</v>
      </c>
      <c r="AI58" s="95">
        <f t="shared" si="17"/>
        <v>0</v>
      </c>
      <c r="AJ58" s="118">
        <f t="shared" si="50"/>
        <v>0</v>
      </c>
      <c r="AK58" s="95">
        <f t="shared" si="18"/>
        <v>0</v>
      </c>
      <c r="AL58" s="118">
        <f t="shared" si="19"/>
        <v>0</v>
      </c>
      <c r="AM58" s="95">
        <f t="shared" si="20"/>
        <v>0</v>
      </c>
      <c r="AN58" s="118">
        <f t="shared" si="51"/>
        <v>0</v>
      </c>
      <c r="AO58" s="95">
        <f t="shared" si="21"/>
        <v>0</v>
      </c>
      <c r="AP58" s="241">
        <f t="shared" si="22"/>
        <v>0</v>
      </c>
      <c r="AQ58" s="127">
        <f t="shared" si="23"/>
        <v>0</v>
      </c>
      <c r="AR58" s="119">
        <f t="shared" si="52"/>
        <v>0</v>
      </c>
      <c r="AS58" s="118">
        <f t="shared" si="24"/>
        <v>0</v>
      </c>
      <c r="AT58" s="119">
        <f t="shared" si="25"/>
        <v>0</v>
      </c>
      <c r="AU58" s="118">
        <f t="shared" si="26"/>
        <v>0</v>
      </c>
      <c r="AV58" s="119">
        <f t="shared" si="27"/>
        <v>0</v>
      </c>
      <c r="AW58" s="397">
        <f t="shared" si="28"/>
        <v>0</v>
      </c>
      <c r="AX58" s="118">
        <f t="shared" si="29"/>
        <v>0</v>
      </c>
      <c r="AY58" s="127">
        <f t="shared" si="30"/>
        <v>0</v>
      </c>
      <c r="AZ58" s="119">
        <f t="shared" si="31"/>
        <v>0</v>
      </c>
      <c r="BA58" s="397">
        <f t="shared" si="32"/>
        <v>0</v>
      </c>
      <c r="BB58" s="118">
        <f t="shared" si="33"/>
        <v>0</v>
      </c>
      <c r="BC58" s="127">
        <f t="shared" si="34"/>
        <v>0</v>
      </c>
      <c r="BD58" s="119">
        <f t="shared" si="35"/>
        <v>0</v>
      </c>
      <c r="BE58" s="397">
        <f t="shared" si="36"/>
        <v>0</v>
      </c>
      <c r="BF58" s="397">
        <f t="shared" si="37"/>
        <v>0</v>
      </c>
      <c r="BG58" s="118">
        <f t="shared" si="38"/>
        <v>0</v>
      </c>
      <c r="BH58" s="127">
        <f t="shared" si="39"/>
        <v>0</v>
      </c>
      <c r="BI58" s="119">
        <f t="shared" si="40"/>
        <v>0</v>
      </c>
      <c r="BJ58" s="397">
        <f t="shared" si="41"/>
        <v>0</v>
      </c>
      <c r="BK58" s="118">
        <f t="shared" si="42"/>
        <v>0</v>
      </c>
      <c r="BL58" s="119">
        <f t="shared" si="43"/>
        <v>0</v>
      </c>
      <c r="BM58" s="118">
        <f t="shared" si="44"/>
        <v>0</v>
      </c>
      <c r="BN58" s="127">
        <f t="shared" si="45"/>
        <v>0</v>
      </c>
      <c r="BO58" s="119">
        <f t="shared" si="46"/>
        <v>0</v>
      </c>
      <c r="BP58" s="118">
        <f t="shared" si="47"/>
        <v>0</v>
      </c>
      <c r="BQ58" s="118">
        <f t="shared" si="48"/>
        <v>0</v>
      </c>
    </row>
    <row r="59" spans="1:69" s="95" customFormat="1" ht="15.75" customHeight="1" x14ac:dyDescent="0.4">
      <c r="A59" s="157" t="s">
        <v>2216</v>
      </c>
      <c r="B59" s="92" t="s">
        <v>2040</v>
      </c>
      <c r="C59" s="93" t="s">
        <v>441</v>
      </c>
      <c r="D59" s="188" t="s">
        <v>2212</v>
      </c>
      <c r="E59" s="95">
        <v>11000</v>
      </c>
      <c r="F59" s="118">
        <f t="shared" si="5"/>
        <v>6600</v>
      </c>
      <c r="G59" s="118">
        <f t="shared" si="0"/>
        <v>7260</v>
      </c>
      <c r="H59" s="129">
        <v>60</v>
      </c>
      <c r="I59" s="275" t="s">
        <v>2229</v>
      </c>
      <c r="J59" s="118">
        <v>1</v>
      </c>
      <c r="K59" s="221" t="s">
        <v>1843</v>
      </c>
      <c r="L59" s="221" t="s">
        <v>2214</v>
      </c>
      <c r="M59" s="211" t="s">
        <v>111</v>
      </c>
      <c r="N59" s="417" t="s">
        <v>2741</v>
      </c>
      <c r="O59" s="428"/>
      <c r="P59" s="393"/>
      <c r="Q59" s="337"/>
      <c r="R59" s="428"/>
      <c r="S59" s="293"/>
      <c r="T59" s="127"/>
      <c r="U59" s="118"/>
      <c r="V59" s="127"/>
      <c r="W59" s="118"/>
      <c r="X59" s="127"/>
      <c r="Y59" s="118">
        <v>1</v>
      </c>
      <c r="Z59" s="127">
        <f t="shared" si="4"/>
        <v>6600</v>
      </c>
      <c r="AA59" s="111">
        <v>0</v>
      </c>
      <c r="AB59" s="127">
        <f t="shared" ref="AB59" si="113">F59*AA59</f>
        <v>0</v>
      </c>
      <c r="AC59" s="111">
        <f t="shared" si="11"/>
        <v>0</v>
      </c>
      <c r="AD59" s="131">
        <f t="shared" si="12"/>
        <v>0</v>
      </c>
      <c r="AE59" s="118">
        <f t="shared" si="13"/>
        <v>0</v>
      </c>
      <c r="AF59" s="118">
        <f t="shared" si="14"/>
        <v>0</v>
      </c>
      <c r="AG59" s="95">
        <f t="shared" si="15"/>
        <v>0</v>
      </c>
      <c r="AH59" s="118">
        <f t="shared" si="16"/>
        <v>0</v>
      </c>
      <c r="AI59" s="95">
        <f t="shared" si="17"/>
        <v>0</v>
      </c>
      <c r="AJ59" s="118">
        <f t="shared" si="50"/>
        <v>0</v>
      </c>
      <c r="AK59" s="95">
        <f t="shared" si="18"/>
        <v>0</v>
      </c>
      <c r="AL59" s="118">
        <f t="shared" si="19"/>
        <v>0</v>
      </c>
      <c r="AM59" s="95">
        <f t="shared" si="20"/>
        <v>0</v>
      </c>
      <c r="AN59" s="118">
        <f t="shared" si="51"/>
        <v>0</v>
      </c>
      <c r="AO59" s="95">
        <f t="shared" si="21"/>
        <v>0</v>
      </c>
      <c r="AP59" s="241">
        <f t="shared" si="22"/>
        <v>0</v>
      </c>
      <c r="AQ59" s="127">
        <f t="shared" si="23"/>
        <v>0</v>
      </c>
      <c r="AR59" s="119">
        <f t="shared" si="52"/>
        <v>0</v>
      </c>
      <c r="AS59" s="118">
        <f t="shared" si="24"/>
        <v>0</v>
      </c>
      <c r="AT59" s="119">
        <f t="shared" si="25"/>
        <v>0</v>
      </c>
      <c r="AU59" s="118">
        <f t="shared" si="26"/>
        <v>0</v>
      </c>
      <c r="AV59" s="119">
        <f t="shared" si="27"/>
        <v>0</v>
      </c>
      <c r="AW59" s="397">
        <f t="shared" si="28"/>
        <v>0</v>
      </c>
      <c r="AX59" s="118">
        <f t="shared" si="29"/>
        <v>0</v>
      </c>
      <c r="AY59" s="127">
        <f t="shared" si="30"/>
        <v>0</v>
      </c>
      <c r="AZ59" s="119">
        <f t="shared" si="31"/>
        <v>0</v>
      </c>
      <c r="BA59" s="397">
        <f t="shared" si="32"/>
        <v>0</v>
      </c>
      <c r="BB59" s="118">
        <f t="shared" si="33"/>
        <v>0</v>
      </c>
      <c r="BC59" s="127">
        <f t="shared" si="34"/>
        <v>0</v>
      </c>
      <c r="BD59" s="119">
        <f t="shared" si="35"/>
        <v>0</v>
      </c>
      <c r="BE59" s="397">
        <f t="shared" si="36"/>
        <v>0</v>
      </c>
      <c r="BF59" s="397">
        <f t="shared" si="37"/>
        <v>0</v>
      </c>
      <c r="BG59" s="118">
        <f t="shared" si="38"/>
        <v>0</v>
      </c>
      <c r="BH59" s="127">
        <f t="shared" si="39"/>
        <v>0</v>
      </c>
      <c r="BI59" s="119">
        <f t="shared" si="40"/>
        <v>0</v>
      </c>
      <c r="BJ59" s="397">
        <f t="shared" si="41"/>
        <v>0</v>
      </c>
      <c r="BK59" s="118">
        <f t="shared" si="42"/>
        <v>0</v>
      </c>
      <c r="BL59" s="119">
        <f t="shared" si="43"/>
        <v>0</v>
      </c>
      <c r="BM59" s="118">
        <f t="shared" si="44"/>
        <v>0</v>
      </c>
      <c r="BN59" s="127">
        <f t="shared" si="45"/>
        <v>0</v>
      </c>
      <c r="BO59" s="119">
        <f t="shared" si="46"/>
        <v>0</v>
      </c>
      <c r="BP59" s="118">
        <f t="shared" si="47"/>
        <v>0</v>
      </c>
      <c r="BQ59" s="118">
        <f t="shared" si="48"/>
        <v>0</v>
      </c>
    </row>
    <row r="60" spans="1:69" s="95" customFormat="1" ht="15.75" customHeight="1" x14ac:dyDescent="0.4">
      <c r="A60" s="157" t="s">
        <v>2216</v>
      </c>
      <c r="B60" s="92" t="s">
        <v>2041</v>
      </c>
      <c r="C60" s="93" t="s">
        <v>441</v>
      </c>
      <c r="D60" s="188" t="s">
        <v>2217</v>
      </c>
      <c r="E60" s="95">
        <v>4000</v>
      </c>
      <c r="F60" s="118">
        <f t="shared" si="5"/>
        <v>2400</v>
      </c>
      <c r="G60" s="118">
        <f t="shared" si="0"/>
        <v>2640</v>
      </c>
      <c r="H60" s="129">
        <v>60</v>
      </c>
      <c r="I60" s="275" t="s">
        <v>2229</v>
      </c>
      <c r="J60" s="118">
        <v>1</v>
      </c>
      <c r="K60" s="221" t="s">
        <v>1843</v>
      </c>
      <c r="L60" s="221" t="s">
        <v>2215</v>
      </c>
      <c r="M60" s="211" t="s">
        <v>111</v>
      </c>
      <c r="N60" s="417" t="s">
        <v>2258</v>
      </c>
      <c r="O60" s="428"/>
      <c r="P60" s="393"/>
      <c r="Q60" s="337"/>
      <c r="R60" s="428"/>
      <c r="S60" s="293"/>
      <c r="T60" s="127"/>
      <c r="U60" s="118"/>
      <c r="V60" s="127"/>
      <c r="W60" s="118"/>
      <c r="X60" s="127"/>
      <c r="Y60" s="118">
        <v>1</v>
      </c>
      <c r="Z60" s="127">
        <f t="shared" si="4"/>
        <v>2400</v>
      </c>
      <c r="AA60" s="111">
        <v>0</v>
      </c>
      <c r="AB60" s="127">
        <f t="shared" ref="AB60" si="114">F60*AA60</f>
        <v>0</v>
      </c>
      <c r="AC60" s="111">
        <f t="shared" si="11"/>
        <v>0</v>
      </c>
      <c r="AD60" s="131">
        <f t="shared" si="12"/>
        <v>0</v>
      </c>
      <c r="AE60" s="118">
        <f t="shared" si="13"/>
        <v>0</v>
      </c>
      <c r="AF60" s="118">
        <f t="shared" si="14"/>
        <v>0</v>
      </c>
      <c r="AG60" s="95">
        <f t="shared" si="15"/>
        <v>0</v>
      </c>
      <c r="AH60" s="118">
        <f t="shared" si="16"/>
        <v>0</v>
      </c>
      <c r="AI60" s="95">
        <f t="shared" si="17"/>
        <v>0</v>
      </c>
      <c r="AJ60" s="118">
        <f t="shared" si="50"/>
        <v>0</v>
      </c>
      <c r="AK60" s="95">
        <f t="shared" si="18"/>
        <v>0</v>
      </c>
      <c r="AL60" s="118">
        <f t="shared" si="19"/>
        <v>0</v>
      </c>
      <c r="AM60" s="95">
        <f t="shared" si="20"/>
        <v>0</v>
      </c>
      <c r="AN60" s="118">
        <f t="shared" si="51"/>
        <v>0</v>
      </c>
      <c r="AO60" s="95">
        <f t="shared" si="21"/>
        <v>0</v>
      </c>
      <c r="AP60" s="241">
        <f t="shared" si="22"/>
        <v>0</v>
      </c>
      <c r="AQ60" s="127">
        <f t="shared" si="23"/>
        <v>0</v>
      </c>
      <c r="AR60" s="119">
        <f t="shared" si="52"/>
        <v>0</v>
      </c>
      <c r="AS60" s="118">
        <f t="shared" si="24"/>
        <v>0</v>
      </c>
      <c r="AT60" s="119">
        <f t="shared" si="25"/>
        <v>0</v>
      </c>
      <c r="AU60" s="118">
        <f t="shared" si="26"/>
        <v>0</v>
      </c>
      <c r="AV60" s="119">
        <f t="shared" si="27"/>
        <v>0</v>
      </c>
      <c r="AW60" s="397">
        <f t="shared" si="28"/>
        <v>0</v>
      </c>
      <c r="AX60" s="118">
        <f t="shared" si="29"/>
        <v>0</v>
      </c>
      <c r="AY60" s="127">
        <f t="shared" si="30"/>
        <v>0</v>
      </c>
      <c r="AZ60" s="119">
        <f t="shared" si="31"/>
        <v>0</v>
      </c>
      <c r="BA60" s="397">
        <f t="shared" si="32"/>
        <v>0</v>
      </c>
      <c r="BB60" s="118">
        <f t="shared" si="33"/>
        <v>0</v>
      </c>
      <c r="BC60" s="127">
        <f t="shared" si="34"/>
        <v>0</v>
      </c>
      <c r="BD60" s="119">
        <f t="shared" si="35"/>
        <v>0</v>
      </c>
      <c r="BE60" s="397">
        <f t="shared" si="36"/>
        <v>0</v>
      </c>
      <c r="BF60" s="397">
        <f t="shared" si="37"/>
        <v>0</v>
      </c>
      <c r="BG60" s="118">
        <f t="shared" si="38"/>
        <v>0</v>
      </c>
      <c r="BH60" s="127">
        <f t="shared" si="39"/>
        <v>0</v>
      </c>
      <c r="BI60" s="119">
        <f t="shared" si="40"/>
        <v>0</v>
      </c>
      <c r="BJ60" s="397">
        <f t="shared" si="41"/>
        <v>0</v>
      </c>
      <c r="BK60" s="118">
        <f t="shared" si="42"/>
        <v>0</v>
      </c>
      <c r="BL60" s="119">
        <f t="shared" si="43"/>
        <v>0</v>
      </c>
      <c r="BM60" s="118">
        <f t="shared" si="44"/>
        <v>0</v>
      </c>
      <c r="BN60" s="127">
        <f t="shared" si="45"/>
        <v>0</v>
      </c>
      <c r="BO60" s="119">
        <f t="shared" si="46"/>
        <v>0</v>
      </c>
      <c r="BP60" s="118">
        <f t="shared" si="47"/>
        <v>0</v>
      </c>
      <c r="BQ60" s="118">
        <f t="shared" si="48"/>
        <v>0</v>
      </c>
    </row>
    <row r="61" spans="1:69" s="95" customFormat="1" ht="15.75" customHeight="1" x14ac:dyDescent="0.4">
      <c r="A61" s="157" t="s">
        <v>2218</v>
      </c>
      <c r="B61" s="92" t="s">
        <v>2042</v>
      </c>
      <c r="C61" s="93" t="s">
        <v>2219</v>
      </c>
      <c r="D61" s="188" t="s">
        <v>2220</v>
      </c>
      <c r="E61" s="95">
        <v>5500</v>
      </c>
      <c r="F61" s="118">
        <f t="shared" si="5"/>
        <v>3300</v>
      </c>
      <c r="G61" s="118">
        <f t="shared" si="0"/>
        <v>3630</v>
      </c>
      <c r="H61" s="129">
        <v>60</v>
      </c>
      <c r="I61" s="275" t="s">
        <v>2229</v>
      </c>
      <c r="J61" s="118">
        <v>2</v>
      </c>
      <c r="K61" s="221" t="s">
        <v>2221</v>
      </c>
      <c r="L61" s="221" t="s">
        <v>2222</v>
      </c>
      <c r="M61" s="211" t="s">
        <v>111</v>
      </c>
      <c r="N61" s="417" t="s">
        <v>2697</v>
      </c>
      <c r="O61" s="428"/>
      <c r="P61" s="393"/>
      <c r="Q61" s="337"/>
      <c r="R61" s="428"/>
      <c r="S61" s="293"/>
      <c r="T61" s="127"/>
      <c r="U61" s="118"/>
      <c r="V61" s="127"/>
      <c r="W61" s="118"/>
      <c r="X61" s="127"/>
      <c r="Y61" s="118">
        <v>2</v>
      </c>
      <c r="Z61" s="127">
        <f t="shared" si="4"/>
        <v>6600</v>
      </c>
      <c r="AA61" s="111">
        <f t="shared" si="9"/>
        <v>2</v>
      </c>
      <c r="AB61" s="127">
        <f t="shared" ref="AB61" si="115">F61*AA61</f>
        <v>6600</v>
      </c>
      <c r="AC61" s="111">
        <f t="shared" si="11"/>
        <v>2</v>
      </c>
      <c r="AD61" s="131">
        <f t="shared" si="12"/>
        <v>6600</v>
      </c>
      <c r="AE61" s="118">
        <f t="shared" si="13"/>
        <v>7260</v>
      </c>
      <c r="AF61" s="118">
        <f t="shared" si="14"/>
        <v>2</v>
      </c>
      <c r="AG61" s="95">
        <f t="shared" si="15"/>
        <v>6600</v>
      </c>
      <c r="AH61" s="118">
        <f t="shared" si="16"/>
        <v>2</v>
      </c>
      <c r="AI61" s="95">
        <f t="shared" si="17"/>
        <v>6600</v>
      </c>
      <c r="AJ61" s="118">
        <v>0</v>
      </c>
      <c r="AK61" s="95">
        <f t="shared" si="18"/>
        <v>0</v>
      </c>
      <c r="AL61" s="118">
        <f t="shared" si="19"/>
        <v>0</v>
      </c>
      <c r="AM61" s="95">
        <f t="shared" si="20"/>
        <v>0</v>
      </c>
      <c r="AN61" s="118">
        <f t="shared" si="51"/>
        <v>0</v>
      </c>
      <c r="AO61" s="95">
        <f t="shared" si="21"/>
        <v>0</v>
      </c>
      <c r="AP61" s="241">
        <f t="shared" si="22"/>
        <v>0</v>
      </c>
      <c r="AQ61" s="127">
        <f t="shared" si="23"/>
        <v>0</v>
      </c>
      <c r="AR61" s="119">
        <f t="shared" si="52"/>
        <v>0</v>
      </c>
      <c r="AS61" s="118">
        <f t="shared" si="24"/>
        <v>0</v>
      </c>
      <c r="AT61" s="119">
        <f t="shared" si="25"/>
        <v>0</v>
      </c>
      <c r="AU61" s="118">
        <f t="shared" si="26"/>
        <v>0</v>
      </c>
      <c r="AV61" s="119">
        <f t="shared" si="27"/>
        <v>0</v>
      </c>
      <c r="AW61" s="397">
        <f t="shared" si="28"/>
        <v>0</v>
      </c>
      <c r="AX61" s="118">
        <f t="shared" si="29"/>
        <v>0</v>
      </c>
      <c r="AY61" s="127">
        <f t="shared" si="30"/>
        <v>0</v>
      </c>
      <c r="AZ61" s="119">
        <f t="shared" si="31"/>
        <v>0</v>
      </c>
      <c r="BA61" s="397">
        <f t="shared" si="32"/>
        <v>0</v>
      </c>
      <c r="BB61" s="118">
        <f t="shared" si="33"/>
        <v>0</v>
      </c>
      <c r="BC61" s="127">
        <f t="shared" si="34"/>
        <v>0</v>
      </c>
      <c r="BD61" s="119">
        <f t="shared" si="35"/>
        <v>0</v>
      </c>
      <c r="BE61" s="397">
        <f t="shared" si="36"/>
        <v>0</v>
      </c>
      <c r="BF61" s="397">
        <f t="shared" si="37"/>
        <v>0</v>
      </c>
      <c r="BG61" s="118">
        <f t="shared" si="38"/>
        <v>0</v>
      </c>
      <c r="BH61" s="127">
        <f t="shared" si="39"/>
        <v>0</v>
      </c>
      <c r="BI61" s="119">
        <f t="shared" si="40"/>
        <v>0</v>
      </c>
      <c r="BJ61" s="397">
        <f t="shared" si="41"/>
        <v>0</v>
      </c>
      <c r="BK61" s="118">
        <f t="shared" si="42"/>
        <v>0</v>
      </c>
      <c r="BL61" s="119">
        <f t="shared" si="43"/>
        <v>0</v>
      </c>
      <c r="BM61" s="118">
        <f t="shared" si="44"/>
        <v>0</v>
      </c>
      <c r="BN61" s="127">
        <f t="shared" si="45"/>
        <v>0</v>
      </c>
      <c r="BO61" s="119">
        <f t="shared" si="46"/>
        <v>0</v>
      </c>
      <c r="BP61" s="118">
        <f t="shared" si="47"/>
        <v>0</v>
      </c>
      <c r="BQ61" s="118">
        <f t="shared" si="48"/>
        <v>0</v>
      </c>
    </row>
    <row r="62" spans="1:69" s="95" customFormat="1" ht="15.75" customHeight="1" x14ac:dyDescent="0.4">
      <c r="A62" s="157" t="s">
        <v>2227</v>
      </c>
      <c r="B62" s="92" t="s">
        <v>2043</v>
      </c>
      <c r="C62" s="93" t="s">
        <v>2223</v>
      </c>
      <c r="D62" s="188" t="s">
        <v>2260</v>
      </c>
      <c r="E62" s="95">
        <v>15000</v>
      </c>
      <c r="F62" s="118">
        <f t="shared" si="5"/>
        <v>9000</v>
      </c>
      <c r="G62" s="118">
        <f t="shared" si="0"/>
        <v>9900</v>
      </c>
      <c r="H62" s="129">
        <v>60</v>
      </c>
      <c r="I62" s="275" t="s">
        <v>2229</v>
      </c>
      <c r="J62" s="118">
        <v>1</v>
      </c>
      <c r="K62" s="221" t="s">
        <v>1843</v>
      </c>
      <c r="L62" s="221" t="s">
        <v>2226</v>
      </c>
      <c r="M62" s="211" t="s">
        <v>111</v>
      </c>
      <c r="N62" s="417" t="s">
        <v>2259</v>
      </c>
      <c r="O62" s="428"/>
      <c r="P62" s="393"/>
      <c r="Q62" s="337"/>
      <c r="R62" s="428"/>
      <c r="S62" s="293"/>
      <c r="T62" s="127"/>
      <c r="U62" s="118"/>
      <c r="V62" s="127"/>
      <c r="W62" s="118"/>
      <c r="X62" s="127"/>
      <c r="Y62" s="118">
        <v>1</v>
      </c>
      <c r="Z62" s="127">
        <f t="shared" si="4"/>
        <v>9000</v>
      </c>
      <c r="AA62" s="111">
        <v>0</v>
      </c>
      <c r="AB62" s="127">
        <f t="shared" ref="AB62" si="116">F62*AA62</f>
        <v>0</v>
      </c>
      <c r="AC62" s="111">
        <f t="shared" si="11"/>
        <v>0</v>
      </c>
      <c r="AD62" s="131">
        <f t="shared" si="12"/>
        <v>0</v>
      </c>
      <c r="AE62" s="118">
        <f t="shared" si="13"/>
        <v>0</v>
      </c>
      <c r="AF62" s="118">
        <f t="shared" si="14"/>
        <v>0</v>
      </c>
      <c r="AG62" s="95">
        <f t="shared" si="15"/>
        <v>0</v>
      </c>
      <c r="AH62" s="118">
        <f t="shared" si="16"/>
        <v>0</v>
      </c>
      <c r="AI62" s="95">
        <f t="shared" si="17"/>
        <v>0</v>
      </c>
      <c r="AJ62" s="118">
        <f t="shared" si="50"/>
        <v>0</v>
      </c>
      <c r="AK62" s="95">
        <f t="shared" si="18"/>
        <v>0</v>
      </c>
      <c r="AL62" s="118">
        <f t="shared" si="19"/>
        <v>0</v>
      </c>
      <c r="AM62" s="95">
        <f t="shared" si="20"/>
        <v>0</v>
      </c>
      <c r="AN62" s="118">
        <f t="shared" si="51"/>
        <v>0</v>
      </c>
      <c r="AO62" s="95">
        <f t="shared" si="21"/>
        <v>0</v>
      </c>
      <c r="AP62" s="241">
        <f t="shared" si="22"/>
        <v>0</v>
      </c>
      <c r="AQ62" s="127">
        <f t="shared" si="23"/>
        <v>0</v>
      </c>
      <c r="AR62" s="119">
        <f t="shared" si="52"/>
        <v>0</v>
      </c>
      <c r="AS62" s="118">
        <f t="shared" si="24"/>
        <v>0</v>
      </c>
      <c r="AT62" s="119">
        <f t="shared" si="25"/>
        <v>0</v>
      </c>
      <c r="AU62" s="118">
        <f t="shared" si="26"/>
        <v>0</v>
      </c>
      <c r="AV62" s="119">
        <f t="shared" si="27"/>
        <v>0</v>
      </c>
      <c r="AW62" s="397">
        <f t="shared" si="28"/>
        <v>0</v>
      </c>
      <c r="AX62" s="118">
        <f t="shared" si="29"/>
        <v>0</v>
      </c>
      <c r="AY62" s="127">
        <f t="shared" si="30"/>
        <v>0</v>
      </c>
      <c r="AZ62" s="119">
        <f t="shared" si="31"/>
        <v>0</v>
      </c>
      <c r="BA62" s="397">
        <f t="shared" si="32"/>
        <v>0</v>
      </c>
      <c r="BB62" s="118">
        <f t="shared" si="33"/>
        <v>0</v>
      </c>
      <c r="BC62" s="127">
        <f t="shared" si="34"/>
        <v>0</v>
      </c>
      <c r="BD62" s="119">
        <f t="shared" si="35"/>
        <v>0</v>
      </c>
      <c r="BE62" s="397">
        <f t="shared" si="36"/>
        <v>0</v>
      </c>
      <c r="BF62" s="397">
        <f t="shared" si="37"/>
        <v>0</v>
      </c>
      <c r="BG62" s="118">
        <f t="shared" si="38"/>
        <v>0</v>
      </c>
      <c r="BH62" s="127">
        <f t="shared" si="39"/>
        <v>0</v>
      </c>
      <c r="BI62" s="119">
        <f t="shared" si="40"/>
        <v>0</v>
      </c>
      <c r="BJ62" s="397">
        <f t="shared" si="41"/>
        <v>0</v>
      </c>
      <c r="BK62" s="118">
        <f t="shared" si="42"/>
        <v>0</v>
      </c>
      <c r="BL62" s="119">
        <f t="shared" si="43"/>
        <v>0</v>
      </c>
      <c r="BM62" s="118">
        <f t="shared" si="44"/>
        <v>0</v>
      </c>
      <c r="BN62" s="127">
        <f t="shared" si="45"/>
        <v>0</v>
      </c>
      <c r="BO62" s="119">
        <f t="shared" si="46"/>
        <v>0</v>
      </c>
      <c r="BP62" s="118">
        <f t="shared" si="47"/>
        <v>0</v>
      </c>
      <c r="BQ62" s="118">
        <f t="shared" si="48"/>
        <v>0</v>
      </c>
    </row>
    <row r="63" spans="1:69" s="95" customFormat="1" ht="15.75" customHeight="1" x14ac:dyDescent="0.4">
      <c r="A63" s="157" t="s">
        <v>2227</v>
      </c>
      <c r="B63" s="92" t="s">
        <v>2044</v>
      </c>
      <c r="C63" s="93" t="s">
        <v>2223</v>
      </c>
      <c r="D63" s="188" t="s">
        <v>2224</v>
      </c>
      <c r="E63" s="95">
        <v>5000</v>
      </c>
      <c r="F63" s="118">
        <f t="shared" si="5"/>
        <v>3000</v>
      </c>
      <c r="G63" s="118">
        <f t="shared" si="0"/>
        <v>3300</v>
      </c>
      <c r="H63" s="129">
        <v>60</v>
      </c>
      <c r="I63" s="275" t="s">
        <v>2229</v>
      </c>
      <c r="J63" s="118">
        <v>2</v>
      </c>
      <c r="K63" s="221" t="s">
        <v>1728</v>
      </c>
      <c r="L63" s="221"/>
      <c r="M63" s="211" t="s">
        <v>111</v>
      </c>
      <c r="N63" s="417" t="s">
        <v>2648</v>
      </c>
      <c r="O63" s="428" t="s">
        <v>2721</v>
      </c>
      <c r="P63" s="393"/>
      <c r="Q63" s="337"/>
      <c r="R63" s="428"/>
      <c r="S63" s="293"/>
      <c r="T63" s="127"/>
      <c r="U63" s="118"/>
      <c r="V63" s="127"/>
      <c r="W63" s="118"/>
      <c r="X63" s="127"/>
      <c r="Y63" s="118">
        <v>2</v>
      </c>
      <c r="Z63" s="127">
        <f t="shared" si="4"/>
        <v>6000</v>
      </c>
      <c r="AA63" s="111">
        <f t="shared" si="9"/>
        <v>2</v>
      </c>
      <c r="AB63" s="127">
        <f t="shared" ref="AB63" si="117">F63*AA63</f>
        <v>6000</v>
      </c>
      <c r="AC63" s="111">
        <f t="shared" si="11"/>
        <v>2</v>
      </c>
      <c r="AD63" s="131">
        <f t="shared" si="12"/>
        <v>6000</v>
      </c>
      <c r="AE63" s="118">
        <f t="shared" si="13"/>
        <v>6600</v>
      </c>
      <c r="AF63" s="118">
        <v>1</v>
      </c>
      <c r="AG63" s="95">
        <f t="shared" si="15"/>
        <v>3000</v>
      </c>
      <c r="AH63" s="118">
        <f t="shared" si="16"/>
        <v>1</v>
      </c>
      <c r="AI63" s="95">
        <f t="shared" si="17"/>
        <v>3000</v>
      </c>
      <c r="AJ63" s="118">
        <f t="shared" si="50"/>
        <v>1</v>
      </c>
      <c r="AK63" s="95">
        <f t="shared" si="18"/>
        <v>3000</v>
      </c>
      <c r="AL63" s="118">
        <v>0</v>
      </c>
      <c r="AM63" s="95">
        <f t="shared" si="20"/>
        <v>0</v>
      </c>
      <c r="AN63" s="118">
        <f t="shared" si="51"/>
        <v>0</v>
      </c>
      <c r="AO63" s="95">
        <f t="shared" si="21"/>
        <v>0</v>
      </c>
      <c r="AP63" s="241">
        <f t="shared" si="22"/>
        <v>0</v>
      </c>
      <c r="AQ63" s="127">
        <f t="shared" si="23"/>
        <v>0</v>
      </c>
      <c r="AR63" s="119">
        <f t="shared" si="52"/>
        <v>0</v>
      </c>
      <c r="AS63" s="118">
        <f t="shared" si="24"/>
        <v>0</v>
      </c>
      <c r="AT63" s="119">
        <f t="shared" si="25"/>
        <v>0</v>
      </c>
      <c r="AU63" s="118">
        <f t="shared" si="26"/>
        <v>0</v>
      </c>
      <c r="AV63" s="119">
        <f t="shared" si="27"/>
        <v>0</v>
      </c>
      <c r="AW63" s="397">
        <f t="shared" si="28"/>
        <v>0</v>
      </c>
      <c r="AX63" s="118">
        <f t="shared" si="29"/>
        <v>0</v>
      </c>
      <c r="AY63" s="127">
        <f t="shared" si="30"/>
        <v>0</v>
      </c>
      <c r="AZ63" s="119">
        <f t="shared" si="31"/>
        <v>0</v>
      </c>
      <c r="BA63" s="397">
        <f t="shared" si="32"/>
        <v>0</v>
      </c>
      <c r="BB63" s="118">
        <f t="shared" si="33"/>
        <v>0</v>
      </c>
      <c r="BC63" s="127">
        <f t="shared" si="34"/>
        <v>0</v>
      </c>
      <c r="BD63" s="119">
        <f t="shared" si="35"/>
        <v>0</v>
      </c>
      <c r="BE63" s="397">
        <f t="shared" si="36"/>
        <v>0</v>
      </c>
      <c r="BF63" s="397">
        <f t="shared" si="37"/>
        <v>0</v>
      </c>
      <c r="BG63" s="118">
        <f t="shared" si="38"/>
        <v>0</v>
      </c>
      <c r="BH63" s="127">
        <f t="shared" si="39"/>
        <v>0</v>
      </c>
      <c r="BI63" s="119">
        <f t="shared" si="40"/>
        <v>0</v>
      </c>
      <c r="BJ63" s="397">
        <f t="shared" si="41"/>
        <v>0</v>
      </c>
      <c r="BK63" s="118">
        <f t="shared" si="42"/>
        <v>0</v>
      </c>
      <c r="BL63" s="119">
        <f t="shared" si="43"/>
        <v>0</v>
      </c>
      <c r="BM63" s="118">
        <f t="shared" si="44"/>
        <v>0</v>
      </c>
      <c r="BN63" s="127">
        <f t="shared" si="45"/>
        <v>0</v>
      </c>
      <c r="BO63" s="119">
        <f t="shared" si="46"/>
        <v>0</v>
      </c>
      <c r="BP63" s="118">
        <f t="shared" si="47"/>
        <v>0</v>
      </c>
      <c r="BQ63" s="118">
        <f t="shared" si="48"/>
        <v>0</v>
      </c>
    </row>
    <row r="64" spans="1:69" s="95" customFormat="1" ht="15.75" customHeight="1" x14ac:dyDescent="0.4">
      <c r="A64" s="157" t="s">
        <v>2227</v>
      </c>
      <c r="B64" s="92" t="s">
        <v>2045</v>
      </c>
      <c r="C64" s="93" t="s">
        <v>2223</v>
      </c>
      <c r="D64" s="188" t="s">
        <v>2225</v>
      </c>
      <c r="E64" s="95">
        <v>25000</v>
      </c>
      <c r="F64" s="118">
        <f t="shared" si="5"/>
        <v>15000</v>
      </c>
      <c r="G64" s="118">
        <f t="shared" si="0"/>
        <v>16500</v>
      </c>
      <c r="H64" s="129">
        <v>60</v>
      </c>
      <c r="I64" s="275" t="s">
        <v>2229</v>
      </c>
      <c r="J64" s="118">
        <v>1</v>
      </c>
      <c r="K64" s="221" t="s">
        <v>1728</v>
      </c>
      <c r="L64" s="221"/>
      <c r="M64" s="211" t="s">
        <v>111</v>
      </c>
      <c r="N64" s="417" t="s">
        <v>2266</v>
      </c>
      <c r="O64" s="428"/>
      <c r="P64" s="393"/>
      <c r="Q64" s="337"/>
      <c r="R64" s="428"/>
      <c r="S64" s="293"/>
      <c r="T64" s="127"/>
      <c r="U64" s="118"/>
      <c r="V64" s="127"/>
      <c r="W64" s="118"/>
      <c r="X64" s="127"/>
      <c r="Y64" s="118">
        <v>1</v>
      </c>
      <c r="Z64" s="127">
        <f t="shared" si="4"/>
        <v>15000</v>
      </c>
      <c r="AA64" s="111">
        <v>0</v>
      </c>
      <c r="AB64" s="127">
        <f t="shared" ref="AB64" si="118">F64*AA64</f>
        <v>0</v>
      </c>
      <c r="AC64" s="111">
        <f t="shared" si="11"/>
        <v>0</v>
      </c>
      <c r="AD64" s="131">
        <f t="shared" si="12"/>
        <v>0</v>
      </c>
      <c r="AE64" s="118">
        <f t="shared" si="13"/>
        <v>0</v>
      </c>
      <c r="AF64" s="118">
        <f t="shared" si="14"/>
        <v>0</v>
      </c>
      <c r="AG64" s="95">
        <f t="shared" si="15"/>
        <v>0</v>
      </c>
      <c r="AH64" s="118">
        <f t="shared" si="16"/>
        <v>0</v>
      </c>
      <c r="AI64" s="95">
        <f t="shared" si="17"/>
        <v>0</v>
      </c>
      <c r="AJ64" s="118">
        <f t="shared" si="50"/>
        <v>0</v>
      </c>
      <c r="AK64" s="95">
        <f t="shared" si="18"/>
        <v>0</v>
      </c>
      <c r="AL64" s="118">
        <f t="shared" si="19"/>
        <v>0</v>
      </c>
      <c r="AM64" s="95">
        <f t="shared" si="20"/>
        <v>0</v>
      </c>
      <c r="AN64" s="118">
        <f t="shared" si="51"/>
        <v>0</v>
      </c>
      <c r="AO64" s="95">
        <f t="shared" si="21"/>
        <v>0</v>
      </c>
      <c r="AP64" s="241">
        <f t="shared" si="22"/>
        <v>0</v>
      </c>
      <c r="AQ64" s="127">
        <f t="shared" si="23"/>
        <v>0</v>
      </c>
      <c r="AR64" s="119">
        <f t="shared" si="52"/>
        <v>0</v>
      </c>
      <c r="AS64" s="118">
        <f t="shared" si="24"/>
        <v>0</v>
      </c>
      <c r="AT64" s="119">
        <f t="shared" si="25"/>
        <v>0</v>
      </c>
      <c r="AU64" s="118">
        <f t="shared" si="26"/>
        <v>0</v>
      </c>
      <c r="AV64" s="119">
        <f t="shared" si="27"/>
        <v>0</v>
      </c>
      <c r="AW64" s="397">
        <f t="shared" si="28"/>
        <v>0</v>
      </c>
      <c r="AX64" s="118">
        <f t="shared" si="29"/>
        <v>0</v>
      </c>
      <c r="AY64" s="127">
        <f t="shared" si="30"/>
        <v>0</v>
      </c>
      <c r="AZ64" s="119">
        <f t="shared" si="31"/>
        <v>0</v>
      </c>
      <c r="BA64" s="397">
        <f t="shared" si="32"/>
        <v>0</v>
      </c>
      <c r="BB64" s="118">
        <f t="shared" si="33"/>
        <v>0</v>
      </c>
      <c r="BC64" s="127">
        <f t="shared" si="34"/>
        <v>0</v>
      </c>
      <c r="BD64" s="119">
        <f t="shared" si="35"/>
        <v>0</v>
      </c>
      <c r="BE64" s="397">
        <f t="shared" si="36"/>
        <v>0</v>
      </c>
      <c r="BF64" s="397">
        <f t="shared" si="37"/>
        <v>0</v>
      </c>
      <c r="BG64" s="118">
        <f t="shared" si="38"/>
        <v>0</v>
      </c>
      <c r="BH64" s="127">
        <f t="shared" si="39"/>
        <v>0</v>
      </c>
      <c r="BI64" s="119">
        <f t="shared" si="40"/>
        <v>0</v>
      </c>
      <c r="BJ64" s="397">
        <f t="shared" si="41"/>
        <v>0</v>
      </c>
      <c r="BK64" s="118">
        <f t="shared" si="42"/>
        <v>0</v>
      </c>
      <c r="BL64" s="119">
        <f t="shared" si="43"/>
        <v>0</v>
      </c>
      <c r="BM64" s="118">
        <f t="shared" si="44"/>
        <v>0</v>
      </c>
      <c r="BN64" s="127">
        <f t="shared" si="45"/>
        <v>0</v>
      </c>
      <c r="BO64" s="119">
        <f t="shared" si="46"/>
        <v>0</v>
      </c>
      <c r="BP64" s="118">
        <f t="shared" si="47"/>
        <v>0</v>
      </c>
      <c r="BQ64" s="118">
        <f t="shared" si="48"/>
        <v>0</v>
      </c>
    </row>
    <row r="65" spans="1:69" s="95" customFormat="1" ht="15.75" customHeight="1" x14ac:dyDescent="0.4">
      <c r="A65" s="157" t="s">
        <v>2227</v>
      </c>
      <c r="B65" s="92" t="s">
        <v>2046</v>
      </c>
      <c r="C65" s="93" t="s">
        <v>2252</v>
      </c>
      <c r="D65" s="188" t="s">
        <v>2263</v>
      </c>
      <c r="E65" s="95">
        <v>20000</v>
      </c>
      <c r="F65" s="118">
        <f t="shared" si="5"/>
        <v>12000</v>
      </c>
      <c r="G65" s="118">
        <f t="shared" si="0"/>
        <v>13200</v>
      </c>
      <c r="H65" s="129">
        <v>60</v>
      </c>
      <c r="I65" s="275" t="s">
        <v>2229</v>
      </c>
      <c r="J65" s="118">
        <v>1</v>
      </c>
      <c r="K65" s="221" t="s">
        <v>2253</v>
      </c>
      <c r="L65" s="221" t="s">
        <v>2254</v>
      </c>
      <c r="M65" s="211" t="s">
        <v>111</v>
      </c>
      <c r="N65" s="417" t="s">
        <v>2744</v>
      </c>
      <c r="O65" s="428"/>
      <c r="P65" s="393"/>
      <c r="Q65" s="337"/>
      <c r="R65" s="428"/>
      <c r="S65" s="293"/>
      <c r="T65" s="127"/>
      <c r="U65" s="118"/>
      <c r="V65" s="127"/>
      <c r="W65" s="118"/>
      <c r="X65" s="127"/>
      <c r="Y65" s="118">
        <v>1</v>
      </c>
      <c r="Z65" s="127">
        <f t="shared" si="4"/>
        <v>12000</v>
      </c>
      <c r="AA65" s="111">
        <v>0</v>
      </c>
      <c r="AB65" s="127">
        <f t="shared" ref="AB65" si="119">F65*AA65</f>
        <v>0</v>
      </c>
      <c r="AC65" s="111">
        <f t="shared" si="11"/>
        <v>0</v>
      </c>
      <c r="AD65" s="131">
        <f t="shared" si="12"/>
        <v>0</v>
      </c>
      <c r="AE65" s="118">
        <f t="shared" si="13"/>
        <v>0</v>
      </c>
      <c r="AF65" s="118">
        <f t="shared" si="14"/>
        <v>0</v>
      </c>
      <c r="AG65" s="95">
        <f t="shared" si="15"/>
        <v>0</v>
      </c>
      <c r="AH65" s="118">
        <f t="shared" si="16"/>
        <v>0</v>
      </c>
      <c r="AI65" s="95">
        <f t="shared" si="17"/>
        <v>0</v>
      </c>
      <c r="AJ65" s="118">
        <f t="shared" si="50"/>
        <v>0</v>
      </c>
      <c r="AK65" s="95">
        <f t="shared" si="18"/>
        <v>0</v>
      </c>
      <c r="AL65" s="118">
        <f t="shared" si="19"/>
        <v>0</v>
      </c>
      <c r="AM65" s="95">
        <f t="shared" si="20"/>
        <v>0</v>
      </c>
      <c r="AN65" s="118">
        <f t="shared" si="51"/>
        <v>0</v>
      </c>
      <c r="AO65" s="95">
        <f t="shared" si="21"/>
        <v>0</v>
      </c>
      <c r="AP65" s="241">
        <f t="shared" si="22"/>
        <v>0</v>
      </c>
      <c r="AQ65" s="127">
        <f t="shared" si="23"/>
        <v>0</v>
      </c>
      <c r="AR65" s="119">
        <f t="shared" si="52"/>
        <v>0</v>
      </c>
      <c r="AS65" s="118">
        <f t="shared" si="24"/>
        <v>0</v>
      </c>
      <c r="AT65" s="119">
        <f t="shared" si="25"/>
        <v>0</v>
      </c>
      <c r="AU65" s="118">
        <f t="shared" si="26"/>
        <v>0</v>
      </c>
      <c r="AV65" s="119">
        <f t="shared" si="27"/>
        <v>0</v>
      </c>
      <c r="AW65" s="397">
        <f t="shared" si="28"/>
        <v>0</v>
      </c>
      <c r="AX65" s="118">
        <f t="shared" si="29"/>
        <v>0</v>
      </c>
      <c r="AY65" s="127">
        <f t="shared" si="30"/>
        <v>0</v>
      </c>
      <c r="AZ65" s="119">
        <f t="shared" si="31"/>
        <v>0</v>
      </c>
      <c r="BA65" s="397">
        <f t="shared" si="32"/>
        <v>0</v>
      </c>
      <c r="BB65" s="118">
        <f t="shared" si="33"/>
        <v>0</v>
      </c>
      <c r="BC65" s="127">
        <f t="shared" si="34"/>
        <v>0</v>
      </c>
      <c r="BD65" s="119">
        <f t="shared" si="35"/>
        <v>0</v>
      </c>
      <c r="BE65" s="397">
        <f t="shared" si="36"/>
        <v>0</v>
      </c>
      <c r="BF65" s="397">
        <f t="shared" si="37"/>
        <v>0</v>
      </c>
      <c r="BG65" s="118">
        <f t="shared" si="38"/>
        <v>0</v>
      </c>
      <c r="BH65" s="127">
        <f t="shared" si="39"/>
        <v>0</v>
      </c>
      <c r="BI65" s="119">
        <f t="shared" si="40"/>
        <v>0</v>
      </c>
      <c r="BJ65" s="397">
        <f t="shared" si="41"/>
        <v>0</v>
      </c>
      <c r="BK65" s="118">
        <f t="shared" si="42"/>
        <v>0</v>
      </c>
      <c r="BL65" s="119">
        <f t="shared" si="43"/>
        <v>0</v>
      </c>
      <c r="BM65" s="118">
        <f t="shared" si="44"/>
        <v>0</v>
      </c>
      <c r="BN65" s="127">
        <f t="shared" si="45"/>
        <v>0</v>
      </c>
      <c r="BO65" s="119">
        <f t="shared" si="46"/>
        <v>0</v>
      </c>
      <c r="BP65" s="118">
        <f t="shared" si="47"/>
        <v>0</v>
      </c>
      <c r="BQ65" s="118">
        <f t="shared" si="48"/>
        <v>0</v>
      </c>
    </row>
    <row r="66" spans="1:69" s="95" customFormat="1" ht="15.75" customHeight="1" x14ac:dyDescent="0.4">
      <c r="A66" s="157" t="s">
        <v>2227</v>
      </c>
      <c r="B66" s="92" t="s">
        <v>2047</v>
      </c>
      <c r="C66" s="93" t="s">
        <v>2252</v>
      </c>
      <c r="D66" s="326" t="s">
        <v>2264</v>
      </c>
      <c r="E66" s="95">
        <v>7000</v>
      </c>
      <c r="F66" s="118">
        <f t="shared" si="5"/>
        <v>4200</v>
      </c>
      <c r="G66" s="118">
        <f t="shared" si="0"/>
        <v>4620</v>
      </c>
      <c r="H66" s="129">
        <v>60</v>
      </c>
      <c r="I66" s="275" t="s">
        <v>2229</v>
      </c>
      <c r="J66" s="118">
        <v>1</v>
      </c>
      <c r="K66" s="221" t="s">
        <v>2253</v>
      </c>
      <c r="L66" s="221" t="s">
        <v>2254</v>
      </c>
      <c r="M66" s="211" t="s">
        <v>111</v>
      </c>
      <c r="N66" s="417" t="s">
        <v>2744</v>
      </c>
      <c r="O66" s="428"/>
      <c r="P66" s="393"/>
      <c r="Q66" s="337"/>
      <c r="R66" s="428"/>
      <c r="S66" s="293"/>
      <c r="T66" s="127"/>
      <c r="U66" s="118"/>
      <c r="V66" s="127"/>
      <c r="W66" s="118"/>
      <c r="X66" s="127"/>
      <c r="Y66" s="118">
        <v>1</v>
      </c>
      <c r="Z66" s="127">
        <f t="shared" si="4"/>
        <v>4200</v>
      </c>
      <c r="AA66" s="111">
        <v>0</v>
      </c>
      <c r="AB66" s="127">
        <f t="shared" ref="AB66" si="120">F66*AA66</f>
        <v>0</v>
      </c>
      <c r="AC66" s="111">
        <f t="shared" si="11"/>
        <v>0</v>
      </c>
      <c r="AD66" s="131">
        <f t="shared" si="12"/>
        <v>0</v>
      </c>
      <c r="AE66" s="118">
        <f t="shared" si="13"/>
        <v>0</v>
      </c>
      <c r="AF66" s="118">
        <f t="shared" si="14"/>
        <v>0</v>
      </c>
      <c r="AG66" s="95">
        <f t="shared" si="15"/>
        <v>0</v>
      </c>
      <c r="AH66" s="118">
        <f t="shared" si="16"/>
        <v>0</v>
      </c>
      <c r="AI66" s="95">
        <f t="shared" si="17"/>
        <v>0</v>
      </c>
      <c r="AJ66" s="118">
        <f t="shared" si="50"/>
        <v>0</v>
      </c>
      <c r="AK66" s="95">
        <f t="shared" si="18"/>
        <v>0</v>
      </c>
      <c r="AL66" s="118">
        <f t="shared" si="19"/>
        <v>0</v>
      </c>
      <c r="AM66" s="95">
        <f t="shared" si="20"/>
        <v>0</v>
      </c>
      <c r="AN66" s="118">
        <f t="shared" si="51"/>
        <v>0</v>
      </c>
      <c r="AO66" s="95">
        <f t="shared" si="21"/>
        <v>0</v>
      </c>
      <c r="AP66" s="241">
        <f t="shared" si="22"/>
        <v>0</v>
      </c>
      <c r="AQ66" s="127">
        <f t="shared" si="23"/>
        <v>0</v>
      </c>
      <c r="AR66" s="119">
        <f t="shared" si="52"/>
        <v>0</v>
      </c>
      <c r="AS66" s="118">
        <f t="shared" si="24"/>
        <v>0</v>
      </c>
      <c r="AT66" s="119">
        <f t="shared" si="25"/>
        <v>0</v>
      </c>
      <c r="AU66" s="118">
        <f t="shared" si="26"/>
        <v>0</v>
      </c>
      <c r="AV66" s="119">
        <f t="shared" si="27"/>
        <v>0</v>
      </c>
      <c r="AW66" s="397">
        <f t="shared" si="28"/>
        <v>0</v>
      </c>
      <c r="AX66" s="118">
        <f t="shared" si="29"/>
        <v>0</v>
      </c>
      <c r="AY66" s="127">
        <f t="shared" si="30"/>
        <v>0</v>
      </c>
      <c r="AZ66" s="119">
        <f t="shared" si="31"/>
        <v>0</v>
      </c>
      <c r="BA66" s="397">
        <f t="shared" si="32"/>
        <v>0</v>
      </c>
      <c r="BB66" s="118">
        <f t="shared" si="33"/>
        <v>0</v>
      </c>
      <c r="BC66" s="127">
        <f t="shared" si="34"/>
        <v>0</v>
      </c>
      <c r="BD66" s="119">
        <f t="shared" si="35"/>
        <v>0</v>
      </c>
      <c r="BE66" s="397">
        <f t="shared" si="36"/>
        <v>0</v>
      </c>
      <c r="BF66" s="397">
        <f t="shared" si="37"/>
        <v>0</v>
      </c>
      <c r="BG66" s="118">
        <f t="shared" si="38"/>
        <v>0</v>
      </c>
      <c r="BH66" s="127">
        <f t="shared" si="39"/>
        <v>0</v>
      </c>
      <c r="BI66" s="119">
        <f t="shared" si="40"/>
        <v>0</v>
      </c>
      <c r="BJ66" s="397">
        <f t="shared" si="41"/>
        <v>0</v>
      </c>
      <c r="BK66" s="118">
        <f t="shared" si="42"/>
        <v>0</v>
      </c>
      <c r="BL66" s="119">
        <f t="shared" si="43"/>
        <v>0</v>
      </c>
      <c r="BM66" s="118">
        <f t="shared" si="44"/>
        <v>0</v>
      </c>
      <c r="BN66" s="127">
        <f t="shared" si="45"/>
        <v>0</v>
      </c>
      <c r="BO66" s="119">
        <f t="shared" si="46"/>
        <v>0</v>
      </c>
      <c r="BP66" s="118">
        <f t="shared" si="47"/>
        <v>0</v>
      </c>
      <c r="BQ66" s="118">
        <f t="shared" si="48"/>
        <v>0</v>
      </c>
    </row>
    <row r="67" spans="1:69" s="95" customFormat="1" ht="15.75" customHeight="1" x14ac:dyDescent="0.4">
      <c r="A67" s="157" t="s">
        <v>2255</v>
      </c>
      <c r="B67" s="92" t="s">
        <v>2048</v>
      </c>
      <c r="C67" s="93" t="s">
        <v>2256</v>
      </c>
      <c r="D67" s="326" t="s">
        <v>2262</v>
      </c>
      <c r="E67" s="95">
        <v>12000</v>
      </c>
      <c r="F67" s="118">
        <f t="shared" si="5"/>
        <v>7200</v>
      </c>
      <c r="G67" s="118">
        <f t="shared" si="0"/>
        <v>7920</v>
      </c>
      <c r="H67" s="129">
        <v>60</v>
      </c>
      <c r="I67" s="275" t="s">
        <v>2257</v>
      </c>
      <c r="J67" s="118">
        <v>1</v>
      </c>
      <c r="K67" s="221" t="s">
        <v>2253</v>
      </c>
      <c r="L67" s="221" t="s">
        <v>2268</v>
      </c>
      <c r="M67" s="211" t="s">
        <v>111</v>
      </c>
      <c r="N67" s="417" t="s">
        <v>2267</v>
      </c>
      <c r="O67" s="428"/>
      <c r="P67" s="393"/>
      <c r="Q67" s="337"/>
      <c r="R67" s="428"/>
      <c r="S67" s="293"/>
      <c r="T67" s="127"/>
      <c r="U67" s="118"/>
      <c r="V67" s="127"/>
      <c r="W67" s="118"/>
      <c r="X67" s="127"/>
      <c r="Y67" s="118">
        <v>1</v>
      </c>
      <c r="Z67" s="127">
        <f t="shared" si="4"/>
        <v>7200</v>
      </c>
      <c r="AA67" s="111">
        <v>0</v>
      </c>
      <c r="AB67" s="127">
        <f t="shared" ref="AB67" si="121">F67*AA67</f>
        <v>0</v>
      </c>
      <c r="AC67" s="111">
        <f t="shared" si="11"/>
        <v>0</v>
      </c>
      <c r="AD67" s="131">
        <f t="shared" si="12"/>
        <v>0</v>
      </c>
      <c r="AE67" s="118">
        <f t="shared" si="13"/>
        <v>0</v>
      </c>
      <c r="AF67" s="118">
        <f t="shared" si="14"/>
        <v>0</v>
      </c>
      <c r="AG67" s="95">
        <f t="shared" si="15"/>
        <v>0</v>
      </c>
      <c r="AH67" s="118">
        <f t="shared" si="16"/>
        <v>0</v>
      </c>
      <c r="AI67" s="95">
        <f t="shared" si="17"/>
        <v>0</v>
      </c>
      <c r="AJ67" s="118">
        <f t="shared" si="50"/>
        <v>0</v>
      </c>
      <c r="AK67" s="95">
        <f t="shared" si="18"/>
        <v>0</v>
      </c>
      <c r="AL67" s="118">
        <f t="shared" si="19"/>
        <v>0</v>
      </c>
      <c r="AM67" s="95">
        <f t="shared" si="20"/>
        <v>0</v>
      </c>
      <c r="AN67" s="118">
        <f t="shared" si="51"/>
        <v>0</v>
      </c>
      <c r="AO67" s="95">
        <f t="shared" si="21"/>
        <v>0</v>
      </c>
      <c r="AP67" s="241">
        <f t="shared" si="22"/>
        <v>0</v>
      </c>
      <c r="AQ67" s="127">
        <f t="shared" si="23"/>
        <v>0</v>
      </c>
      <c r="AR67" s="119">
        <f t="shared" si="52"/>
        <v>0</v>
      </c>
      <c r="AS67" s="118">
        <f t="shared" si="24"/>
        <v>0</v>
      </c>
      <c r="AT67" s="119">
        <f t="shared" si="25"/>
        <v>0</v>
      </c>
      <c r="AU67" s="118">
        <f t="shared" si="26"/>
        <v>0</v>
      </c>
      <c r="AV67" s="119">
        <f t="shared" si="27"/>
        <v>0</v>
      </c>
      <c r="AW67" s="397">
        <f t="shared" si="28"/>
        <v>0</v>
      </c>
      <c r="AX67" s="118">
        <f t="shared" si="29"/>
        <v>0</v>
      </c>
      <c r="AY67" s="127">
        <f t="shared" si="30"/>
        <v>0</v>
      </c>
      <c r="AZ67" s="119">
        <f t="shared" si="31"/>
        <v>0</v>
      </c>
      <c r="BA67" s="397">
        <f t="shared" si="32"/>
        <v>0</v>
      </c>
      <c r="BB67" s="118">
        <f t="shared" si="33"/>
        <v>0</v>
      </c>
      <c r="BC67" s="127">
        <f t="shared" si="34"/>
        <v>0</v>
      </c>
      <c r="BD67" s="119">
        <f t="shared" si="35"/>
        <v>0</v>
      </c>
      <c r="BE67" s="397">
        <f t="shared" si="36"/>
        <v>0</v>
      </c>
      <c r="BF67" s="397">
        <f t="shared" si="37"/>
        <v>0</v>
      </c>
      <c r="BG67" s="118">
        <f t="shared" si="38"/>
        <v>0</v>
      </c>
      <c r="BH67" s="127">
        <f t="shared" si="39"/>
        <v>0</v>
      </c>
      <c r="BI67" s="119">
        <f t="shared" si="40"/>
        <v>0</v>
      </c>
      <c r="BJ67" s="397">
        <f t="shared" si="41"/>
        <v>0</v>
      </c>
      <c r="BK67" s="118">
        <f t="shared" si="42"/>
        <v>0</v>
      </c>
      <c r="BL67" s="119">
        <f t="shared" si="43"/>
        <v>0</v>
      </c>
      <c r="BM67" s="118">
        <f t="shared" si="44"/>
        <v>0</v>
      </c>
      <c r="BN67" s="127">
        <f t="shared" si="45"/>
        <v>0</v>
      </c>
      <c r="BO67" s="119">
        <f t="shared" si="46"/>
        <v>0</v>
      </c>
      <c r="BP67" s="118">
        <f t="shared" si="47"/>
        <v>0</v>
      </c>
      <c r="BQ67" s="118">
        <f t="shared" si="48"/>
        <v>0</v>
      </c>
    </row>
    <row r="68" spans="1:69" s="95" customFormat="1" ht="15.75" customHeight="1" x14ac:dyDescent="0.4">
      <c r="A68" s="157" t="s">
        <v>2255</v>
      </c>
      <c r="B68" s="92" t="s">
        <v>2049</v>
      </c>
      <c r="C68" s="93" t="s">
        <v>2256</v>
      </c>
      <c r="D68" s="326" t="s">
        <v>2261</v>
      </c>
      <c r="E68" s="95">
        <v>70000</v>
      </c>
      <c r="F68" s="118">
        <f t="shared" si="5"/>
        <v>42000</v>
      </c>
      <c r="G68" s="118">
        <f t="shared" si="0"/>
        <v>46200</v>
      </c>
      <c r="H68" s="129">
        <v>60</v>
      </c>
      <c r="I68" s="275" t="s">
        <v>2257</v>
      </c>
      <c r="J68" s="118">
        <v>1</v>
      </c>
      <c r="K68" s="221" t="s">
        <v>2253</v>
      </c>
      <c r="L68" s="221" t="s">
        <v>2269</v>
      </c>
      <c r="M68" s="211" t="s">
        <v>111</v>
      </c>
      <c r="N68" s="417" t="s">
        <v>2798</v>
      </c>
      <c r="O68" s="428"/>
      <c r="P68" s="393"/>
      <c r="Q68" s="337"/>
      <c r="R68" s="428"/>
      <c r="S68" s="293"/>
      <c r="T68" s="127"/>
      <c r="U68" s="118"/>
      <c r="V68" s="127"/>
      <c r="W68" s="118"/>
      <c r="X68" s="127"/>
      <c r="Y68" s="118">
        <v>1</v>
      </c>
      <c r="Z68" s="127">
        <f t="shared" si="4"/>
        <v>42000</v>
      </c>
      <c r="AA68" s="111">
        <v>0</v>
      </c>
      <c r="AB68" s="127">
        <f t="shared" ref="AB68" si="122">F68*AA68</f>
        <v>0</v>
      </c>
      <c r="AC68" s="111">
        <f t="shared" si="11"/>
        <v>0</v>
      </c>
      <c r="AD68" s="131">
        <f t="shared" si="12"/>
        <v>0</v>
      </c>
      <c r="AE68" s="118">
        <f t="shared" si="13"/>
        <v>0</v>
      </c>
      <c r="AF68" s="118">
        <f t="shared" si="14"/>
        <v>0</v>
      </c>
      <c r="AG68" s="95">
        <f t="shared" si="15"/>
        <v>0</v>
      </c>
      <c r="AH68" s="118">
        <f t="shared" si="16"/>
        <v>0</v>
      </c>
      <c r="AI68" s="95">
        <f t="shared" si="17"/>
        <v>0</v>
      </c>
      <c r="AJ68" s="118">
        <f t="shared" si="50"/>
        <v>0</v>
      </c>
      <c r="AK68" s="95">
        <f t="shared" si="18"/>
        <v>0</v>
      </c>
      <c r="AL68" s="118">
        <f t="shared" si="19"/>
        <v>0</v>
      </c>
      <c r="AM68" s="95">
        <f t="shared" si="20"/>
        <v>0</v>
      </c>
      <c r="AN68" s="118">
        <f t="shared" si="51"/>
        <v>0</v>
      </c>
      <c r="AO68" s="95">
        <f t="shared" si="21"/>
        <v>0</v>
      </c>
      <c r="AP68" s="241">
        <f t="shared" si="22"/>
        <v>0</v>
      </c>
      <c r="AQ68" s="127">
        <f t="shared" si="23"/>
        <v>0</v>
      </c>
      <c r="AR68" s="119">
        <f t="shared" si="52"/>
        <v>0</v>
      </c>
      <c r="AS68" s="118">
        <f t="shared" si="24"/>
        <v>0</v>
      </c>
      <c r="AT68" s="119">
        <f t="shared" si="25"/>
        <v>0</v>
      </c>
      <c r="AU68" s="118">
        <f t="shared" si="26"/>
        <v>0</v>
      </c>
      <c r="AV68" s="119">
        <f t="shared" si="27"/>
        <v>0</v>
      </c>
      <c r="AW68" s="397">
        <f t="shared" si="28"/>
        <v>0</v>
      </c>
      <c r="AX68" s="118">
        <f t="shared" si="29"/>
        <v>0</v>
      </c>
      <c r="AY68" s="127">
        <f t="shared" si="30"/>
        <v>0</v>
      </c>
      <c r="AZ68" s="119">
        <f t="shared" si="31"/>
        <v>0</v>
      </c>
      <c r="BA68" s="397">
        <f t="shared" si="32"/>
        <v>0</v>
      </c>
      <c r="BB68" s="118">
        <f t="shared" si="33"/>
        <v>0</v>
      </c>
      <c r="BC68" s="127">
        <f t="shared" si="34"/>
        <v>0</v>
      </c>
      <c r="BD68" s="119">
        <f t="shared" si="35"/>
        <v>0</v>
      </c>
      <c r="BE68" s="397">
        <f t="shared" si="36"/>
        <v>0</v>
      </c>
      <c r="BF68" s="397">
        <f t="shared" si="37"/>
        <v>0</v>
      </c>
      <c r="BG68" s="118">
        <f t="shared" si="38"/>
        <v>0</v>
      </c>
      <c r="BH68" s="127">
        <f t="shared" si="39"/>
        <v>0</v>
      </c>
      <c r="BI68" s="119">
        <f t="shared" si="40"/>
        <v>0</v>
      </c>
      <c r="BJ68" s="397">
        <f t="shared" si="41"/>
        <v>0</v>
      </c>
      <c r="BK68" s="118">
        <f t="shared" si="42"/>
        <v>0</v>
      </c>
      <c r="BL68" s="119">
        <f t="shared" si="43"/>
        <v>0</v>
      </c>
      <c r="BM68" s="118">
        <f t="shared" si="44"/>
        <v>0</v>
      </c>
      <c r="BN68" s="127">
        <f t="shared" si="45"/>
        <v>0</v>
      </c>
      <c r="BO68" s="119">
        <f t="shared" si="46"/>
        <v>0</v>
      </c>
      <c r="BP68" s="118">
        <f t="shared" si="47"/>
        <v>0</v>
      </c>
      <c r="BQ68" s="118">
        <f t="shared" si="48"/>
        <v>0</v>
      </c>
    </row>
    <row r="69" spans="1:69" s="95" customFormat="1" ht="15.75" customHeight="1" x14ac:dyDescent="0.4">
      <c r="A69" s="157" t="s">
        <v>2276</v>
      </c>
      <c r="B69" s="92" t="s">
        <v>2050</v>
      </c>
      <c r="C69" s="93" t="s">
        <v>2270</v>
      </c>
      <c r="D69" s="436" t="s">
        <v>2271</v>
      </c>
      <c r="E69" s="95">
        <v>3000</v>
      </c>
      <c r="F69" s="118">
        <f t="shared" ref="F69:F74" si="123">E69*H69/100</f>
        <v>1500</v>
      </c>
      <c r="G69" s="118">
        <f t="shared" ref="G69:G71" si="124">ROUND(F69*1.1,1)</f>
        <v>1650</v>
      </c>
      <c r="H69" s="129">
        <v>50</v>
      </c>
      <c r="I69" s="275" t="s">
        <v>2257</v>
      </c>
      <c r="J69" s="118">
        <v>3</v>
      </c>
      <c r="K69" s="221" t="s">
        <v>1843</v>
      </c>
      <c r="L69" s="221" t="s">
        <v>2277</v>
      </c>
      <c r="M69" s="211" t="s">
        <v>111</v>
      </c>
      <c r="N69" s="417" t="s">
        <v>2748</v>
      </c>
      <c r="O69" s="428" t="s">
        <v>2643</v>
      </c>
      <c r="P69" s="393"/>
      <c r="Q69" s="337"/>
      <c r="R69" s="428"/>
      <c r="S69" s="293"/>
      <c r="T69" s="127"/>
      <c r="U69" s="118"/>
      <c r="V69" s="127"/>
      <c r="W69" s="118"/>
      <c r="X69" s="127"/>
      <c r="Y69" s="118"/>
      <c r="Z69" s="127"/>
      <c r="AA69" s="111">
        <v>3</v>
      </c>
      <c r="AB69" s="127">
        <f t="shared" ref="AB69" si="125">F69*AA69</f>
        <v>4500</v>
      </c>
      <c r="AC69" s="111">
        <v>1</v>
      </c>
      <c r="AD69" s="131">
        <f t="shared" si="12"/>
        <v>1500</v>
      </c>
      <c r="AE69" s="118">
        <f t="shared" si="13"/>
        <v>1650</v>
      </c>
      <c r="AF69" s="118">
        <f t="shared" si="14"/>
        <v>1</v>
      </c>
      <c r="AG69" s="95">
        <f t="shared" si="15"/>
        <v>1500</v>
      </c>
      <c r="AH69" s="118">
        <v>0</v>
      </c>
      <c r="AI69" s="95">
        <f t="shared" si="17"/>
        <v>0</v>
      </c>
      <c r="AJ69" s="118">
        <f t="shared" si="50"/>
        <v>0</v>
      </c>
      <c r="AK69" s="95">
        <f t="shared" si="18"/>
        <v>0</v>
      </c>
      <c r="AL69" s="118">
        <f t="shared" si="19"/>
        <v>0</v>
      </c>
      <c r="AM69" s="95">
        <f t="shared" si="20"/>
        <v>0</v>
      </c>
      <c r="AN69" s="118">
        <f t="shared" si="51"/>
        <v>0</v>
      </c>
      <c r="AO69" s="95">
        <f t="shared" si="21"/>
        <v>0</v>
      </c>
      <c r="AP69" s="241">
        <f t="shared" si="22"/>
        <v>0</v>
      </c>
      <c r="AQ69" s="127">
        <f t="shared" si="23"/>
        <v>0</v>
      </c>
      <c r="AR69" s="119">
        <f t="shared" si="52"/>
        <v>0</v>
      </c>
      <c r="AS69" s="118">
        <f t="shared" ref="AS69:AS107" si="126">AP69</f>
        <v>0</v>
      </c>
      <c r="AT69" s="119">
        <f t="shared" ref="AT69:AT107" si="127">F69*AS69</f>
        <v>0</v>
      </c>
      <c r="AU69" s="118">
        <f t="shared" ref="AU69:AU107" si="128">AS69</f>
        <v>0</v>
      </c>
      <c r="AV69" s="119">
        <f t="shared" ref="AV69:AV107" si="129">F69*AU69</f>
        <v>0</v>
      </c>
      <c r="AW69" s="397">
        <f t="shared" ref="AW69:AW107" si="130">AU69</f>
        <v>0</v>
      </c>
      <c r="AX69" s="118">
        <f t="shared" ref="AX69:AX107" si="131">F69*AW69</f>
        <v>0</v>
      </c>
      <c r="AY69" s="127">
        <f t="shared" ref="AY69:AY107" si="132">AW69</f>
        <v>0</v>
      </c>
      <c r="AZ69" s="119">
        <f t="shared" ref="AZ69:AZ107" si="133">F69*AY69</f>
        <v>0</v>
      </c>
      <c r="BA69" s="397">
        <f t="shared" ref="BA69:BA107" si="134">AY69</f>
        <v>0</v>
      </c>
      <c r="BB69" s="118">
        <f t="shared" ref="BB69:BB107" si="135">F69*BA69</f>
        <v>0</v>
      </c>
      <c r="BC69" s="127">
        <f t="shared" ref="BC69:BC107" si="136">BA69</f>
        <v>0</v>
      </c>
      <c r="BD69" s="119">
        <f t="shared" ref="BD69:BD107" si="137">F69*BC69</f>
        <v>0</v>
      </c>
      <c r="BE69" s="397">
        <f t="shared" ref="BE69:BE107" si="138">BC69</f>
        <v>0</v>
      </c>
      <c r="BF69" s="397">
        <f t="shared" ref="BF69:BF107" si="139">F69*BE69</f>
        <v>0</v>
      </c>
      <c r="BG69" s="118">
        <f t="shared" ref="BG69:BG107" si="140">BE69</f>
        <v>0</v>
      </c>
      <c r="BH69" s="127">
        <f t="shared" ref="BH69:BH107" si="141">F69*BG69</f>
        <v>0</v>
      </c>
      <c r="BI69" s="119">
        <f t="shared" ref="BI69:BI107" si="142">BG69</f>
        <v>0</v>
      </c>
      <c r="BJ69" s="397">
        <f t="shared" ref="BJ69:BJ107" si="143">F69*BI69</f>
        <v>0</v>
      </c>
      <c r="BK69" s="118">
        <f t="shared" ref="BK69:BK107" si="144">BI69</f>
        <v>0</v>
      </c>
      <c r="BL69" s="119">
        <f t="shared" ref="BL69:BL107" si="145">F69*BK69</f>
        <v>0</v>
      </c>
      <c r="BM69" s="118">
        <f t="shared" ref="BM69:BM107" si="146">BK69</f>
        <v>0</v>
      </c>
      <c r="BN69" s="127">
        <f t="shared" ref="BN69:BN107" si="147">F69*BM69</f>
        <v>0</v>
      </c>
      <c r="BO69" s="119">
        <f t="shared" ref="BO69:BO107" si="148">BM69</f>
        <v>0</v>
      </c>
      <c r="BP69" s="118">
        <f t="shared" ref="BP69:BP107" si="149">F69*BO69</f>
        <v>0</v>
      </c>
      <c r="BQ69" s="118">
        <f t="shared" ref="BQ69:BQ107" si="150">BO69*G69</f>
        <v>0</v>
      </c>
    </row>
    <row r="70" spans="1:69" s="95" customFormat="1" ht="15.75" customHeight="1" x14ac:dyDescent="0.4">
      <c r="A70" s="157" t="s">
        <v>2276</v>
      </c>
      <c r="B70" s="92" t="s">
        <v>2051</v>
      </c>
      <c r="C70" s="93" t="s">
        <v>2270</v>
      </c>
      <c r="D70" s="436" t="s">
        <v>2272</v>
      </c>
      <c r="E70" s="95">
        <v>3000</v>
      </c>
      <c r="F70" s="118">
        <f t="shared" si="123"/>
        <v>1500</v>
      </c>
      <c r="G70" s="118">
        <f t="shared" si="124"/>
        <v>1650</v>
      </c>
      <c r="H70" s="129">
        <v>50</v>
      </c>
      <c r="I70" s="275" t="s">
        <v>2257</v>
      </c>
      <c r="J70" s="118">
        <v>2</v>
      </c>
      <c r="K70" s="221" t="s">
        <v>1843</v>
      </c>
      <c r="L70" s="221" t="s">
        <v>2278</v>
      </c>
      <c r="M70" s="211" t="s">
        <v>111</v>
      </c>
      <c r="N70" s="428" t="s">
        <v>2644</v>
      </c>
      <c r="O70" s="428"/>
      <c r="P70" s="393"/>
      <c r="Q70" s="337"/>
      <c r="R70" s="428"/>
      <c r="S70" s="293"/>
      <c r="T70" s="127"/>
      <c r="U70" s="118"/>
      <c r="V70" s="127"/>
      <c r="W70" s="118"/>
      <c r="X70" s="127"/>
      <c r="Y70" s="118"/>
      <c r="Z70" s="127"/>
      <c r="AA70" s="111">
        <v>2</v>
      </c>
      <c r="AB70" s="127">
        <f t="shared" ref="AB70" si="151">F70*AA70</f>
        <v>3000</v>
      </c>
      <c r="AC70" s="111">
        <f t="shared" ref="AC70:AC85" si="152">AA70</f>
        <v>2</v>
      </c>
      <c r="AD70" s="131">
        <f t="shared" ref="AD70:AD107" si="153">F70*AC70</f>
        <v>3000</v>
      </c>
      <c r="AE70" s="118">
        <f t="shared" si="13"/>
        <v>3300</v>
      </c>
      <c r="AF70" s="118">
        <f t="shared" ref="AF70:AF106" si="154">AC70</f>
        <v>2</v>
      </c>
      <c r="AG70" s="95">
        <f t="shared" ref="AG70:AG107" si="155">F70*AF70</f>
        <v>3000</v>
      </c>
      <c r="AH70" s="118">
        <v>0</v>
      </c>
      <c r="AI70" s="95">
        <f t="shared" ref="AI70:AI107" si="156">F70*AH70</f>
        <v>0</v>
      </c>
      <c r="AJ70" s="118">
        <f t="shared" ref="AJ70:AJ106" si="157">AH70</f>
        <v>0</v>
      </c>
      <c r="AK70" s="95">
        <f t="shared" ref="AK70:AK107" si="158">F70*AJ70</f>
        <v>0</v>
      </c>
      <c r="AL70" s="118">
        <f t="shared" ref="AL70:AL106" si="159">AJ70</f>
        <v>0</v>
      </c>
      <c r="AM70" s="95">
        <f t="shared" ref="AM70:AM107" si="160">F70*AL70</f>
        <v>0</v>
      </c>
      <c r="AN70" s="118">
        <f t="shared" ref="AN70:AN107" si="161">AL70</f>
        <v>0</v>
      </c>
      <c r="AO70" s="95">
        <f t="shared" ref="AO70:AO107" si="162">F70*AN70</f>
        <v>0</v>
      </c>
      <c r="AP70" s="241">
        <f t="shared" ref="AP70:AP107" si="163">AN70</f>
        <v>0</v>
      </c>
      <c r="AQ70" s="127">
        <f t="shared" ref="AQ70:AQ107" si="164">F70*AP70</f>
        <v>0</v>
      </c>
      <c r="AR70" s="119">
        <f t="shared" si="52"/>
        <v>0</v>
      </c>
      <c r="AS70" s="118">
        <f t="shared" si="126"/>
        <v>0</v>
      </c>
      <c r="AT70" s="119">
        <f t="shared" si="127"/>
        <v>0</v>
      </c>
      <c r="AU70" s="118">
        <f t="shared" si="128"/>
        <v>0</v>
      </c>
      <c r="AV70" s="119">
        <f t="shared" si="129"/>
        <v>0</v>
      </c>
      <c r="AW70" s="397">
        <f t="shared" si="130"/>
        <v>0</v>
      </c>
      <c r="AX70" s="118">
        <f t="shared" si="131"/>
        <v>0</v>
      </c>
      <c r="AY70" s="127">
        <f t="shared" si="132"/>
        <v>0</v>
      </c>
      <c r="AZ70" s="119">
        <f t="shared" si="133"/>
        <v>0</v>
      </c>
      <c r="BA70" s="397">
        <f t="shared" si="134"/>
        <v>0</v>
      </c>
      <c r="BB70" s="118">
        <f t="shared" si="135"/>
        <v>0</v>
      </c>
      <c r="BC70" s="127">
        <f t="shared" si="136"/>
        <v>0</v>
      </c>
      <c r="BD70" s="119">
        <f t="shared" si="137"/>
        <v>0</v>
      </c>
      <c r="BE70" s="397">
        <f t="shared" si="138"/>
        <v>0</v>
      </c>
      <c r="BF70" s="397">
        <f t="shared" si="139"/>
        <v>0</v>
      </c>
      <c r="BG70" s="118">
        <f t="shared" si="140"/>
        <v>0</v>
      </c>
      <c r="BH70" s="127">
        <f t="shared" si="141"/>
        <v>0</v>
      </c>
      <c r="BI70" s="119">
        <f t="shared" si="142"/>
        <v>0</v>
      </c>
      <c r="BJ70" s="397">
        <f t="shared" si="143"/>
        <v>0</v>
      </c>
      <c r="BK70" s="118">
        <f t="shared" si="144"/>
        <v>0</v>
      </c>
      <c r="BL70" s="119">
        <f t="shared" si="145"/>
        <v>0</v>
      </c>
      <c r="BM70" s="118">
        <f t="shared" si="146"/>
        <v>0</v>
      </c>
      <c r="BN70" s="127">
        <f t="shared" si="147"/>
        <v>0</v>
      </c>
      <c r="BO70" s="119">
        <f t="shared" si="148"/>
        <v>0</v>
      </c>
      <c r="BP70" s="118">
        <f t="shared" si="149"/>
        <v>0</v>
      </c>
      <c r="BQ70" s="118">
        <f t="shared" si="150"/>
        <v>0</v>
      </c>
    </row>
    <row r="71" spans="1:69" s="95" customFormat="1" ht="15.75" customHeight="1" x14ac:dyDescent="0.4">
      <c r="A71" s="157" t="s">
        <v>2276</v>
      </c>
      <c r="B71" s="92" t="s">
        <v>2052</v>
      </c>
      <c r="C71" s="93" t="s">
        <v>2270</v>
      </c>
      <c r="D71" s="436" t="s">
        <v>2273</v>
      </c>
      <c r="E71" s="95">
        <v>10000</v>
      </c>
      <c r="F71" s="118">
        <f t="shared" si="123"/>
        <v>5000</v>
      </c>
      <c r="G71" s="118">
        <f t="shared" si="124"/>
        <v>5500</v>
      </c>
      <c r="H71" s="129">
        <v>50</v>
      </c>
      <c r="I71" s="275" t="s">
        <v>2257</v>
      </c>
      <c r="J71" s="118">
        <v>2</v>
      </c>
      <c r="K71" s="221" t="s">
        <v>1843</v>
      </c>
      <c r="L71" s="221" t="s">
        <v>2278</v>
      </c>
      <c r="M71" s="211" t="s">
        <v>111</v>
      </c>
      <c r="N71" s="428" t="s">
        <v>2644</v>
      </c>
      <c r="O71" s="428"/>
      <c r="P71" s="393"/>
      <c r="Q71" s="337"/>
      <c r="R71" s="428"/>
      <c r="S71" s="293"/>
      <c r="T71" s="127"/>
      <c r="U71" s="118"/>
      <c r="V71" s="127"/>
      <c r="W71" s="118"/>
      <c r="X71" s="127"/>
      <c r="Y71" s="118"/>
      <c r="Z71" s="127"/>
      <c r="AA71" s="111">
        <v>2</v>
      </c>
      <c r="AB71" s="127">
        <f t="shared" ref="AB71" si="165">F71*AA71</f>
        <v>10000</v>
      </c>
      <c r="AC71" s="111">
        <f t="shared" si="152"/>
        <v>2</v>
      </c>
      <c r="AD71" s="131">
        <f t="shared" si="153"/>
        <v>10000</v>
      </c>
      <c r="AE71" s="118">
        <f t="shared" si="13"/>
        <v>11000</v>
      </c>
      <c r="AF71" s="118">
        <f t="shared" si="154"/>
        <v>2</v>
      </c>
      <c r="AG71" s="95">
        <f t="shared" si="155"/>
        <v>10000</v>
      </c>
      <c r="AH71" s="118">
        <v>0</v>
      </c>
      <c r="AI71" s="95">
        <f t="shared" si="156"/>
        <v>0</v>
      </c>
      <c r="AJ71" s="118">
        <f t="shared" si="157"/>
        <v>0</v>
      </c>
      <c r="AK71" s="95">
        <f t="shared" si="158"/>
        <v>0</v>
      </c>
      <c r="AL71" s="118">
        <f t="shared" si="159"/>
        <v>0</v>
      </c>
      <c r="AM71" s="95">
        <f t="shared" si="160"/>
        <v>0</v>
      </c>
      <c r="AN71" s="118">
        <f t="shared" si="161"/>
        <v>0</v>
      </c>
      <c r="AO71" s="95">
        <f t="shared" si="162"/>
        <v>0</v>
      </c>
      <c r="AP71" s="241">
        <f t="shared" si="163"/>
        <v>0</v>
      </c>
      <c r="AQ71" s="127">
        <f t="shared" si="164"/>
        <v>0</v>
      </c>
      <c r="AR71" s="119">
        <f t="shared" ref="AR71:AR107" si="166">G71*AP71</f>
        <v>0</v>
      </c>
      <c r="AS71" s="118">
        <f t="shared" si="126"/>
        <v>0</v>
      </c>
      <c r="AT71" s="119">
        <f t="shared" si="127"/>
        <v>0</v>
      </c>
      <c r="AU71" s="118">
        <f t="shared" si="128"/>
        <v>0</v>
      </c>
      <c r="AV71" s="119">
        <f t="shared" si="129"/>
        <v>0</v>
      </c>
      <c r="AW71" s="397">
        <f t="shared" si="130"/>
        <v>0</v>
      </c>
      <c r="AX71" s="118">
        <f t="shared" si="131"/>
        <v>0</v>
      </c>
      <c r="AY71" s="127">
        <f t="shared" si="132"/>
        <v>0</v>
      </c>
      <c r="AZ71" s="119">
        <f t="shared" si="133"/>
        <v>0</v>
      </c>
      <c r="BA71" s="397">
        <f t="shared" si="134"/>
        <v>0</v>
      </c>
      <c r="BB71" s="118">
        <f t="shared" si="135"/>
        <v>0</v>
      </c>
      <c r="BC71" s="127">
        <f t="shared" si="136"/>
        <v>0</v>
      </c>
      <c r="BD71" s="119">
        <f t="shared" si="137"/>
        <v>0</v>
      </c>
      <c r="BE71" s="397">
        <f t="shared" si="138"/>
        <v>0</v>
      </c>
      <c r="BF71" s="397">
        <f t="shared" si="139"/>
        <v>0</v>
      </c>
      <c r="BG71" s="118">
        <f t="shared" si="140"/>
        <v>0</v>
      </c>
      <c r="BH71" s="127">
        <f t="shared" si="141"/>
        <v>0</v>
      </c>
      <c r="BI71" s="119">
        <f t="shared" si="142"/>
        <v>0</v>
      </c>
      <c r="BJ71" s="397">
        <f t="shared" si="143"/>
        <v>0</v>
      </c>
      <c r="BK71" s="118">
        <f t="shared" si="144"/>
        <v>0</v>
      </c>
      <c r="BL71" s="119">
        <f t="shared" si="145"/>
        <v>0</v>
      </c>
      <c r="BM71" s="118">
        <f t="shared" si="146"/>
        <v>0</v>
      </c>
      <c r="BN71" s="127">
        <f t="shared" si="147"/>
        <v>0</v>
      </c>
      <c r="BO71" s="119">
        <f t="shared" si="148"/>
        <v>0</v>
      </c>
      <c r="BP71" s="118">
        <f t="shared" si="149"/>
        <v>0</v>
      </c>
      <c r="BQ71" s="118">
        <f t="shared" si="150"/>
        <v>0</v>
      </c>
    </row>
    <row r="72" spans="1:69" s="95" customFormat="1" x14ac:dyDescent="0.4">
      <c r="A72" s="157" t="s">
        <v>2276</v>
      </c>
      <c r="B72" s="92" t="s">
        <v>2053</v>
      </c>
      <c r="C72" s="93" t="s">
        <v>2270</v>
      </c>
      <c r="D72" s="200" t="s">
        <v>2274</v>
      </c>
      <c r="E72" s="95">
        <v>4000</v>
      </c>
      <c r="F72" s="118">
        <f t="shared" si="123"/>
        <v>2000</v>
      </c>
      <c r="G72" s="118">
        <f t="shared" ref="G72:G74" si="167">ROUND(F72*1.1,1)</f>
        <v>2200</v>
      </c>
      <c r="H72" s="129">
        <v>50</v>
      </c>
      <c r="I72" s="275" t="s">
        <v>2257</v>
      </c>
      <c r="J72" s="118">
        <v>1</v>
      </c>
      <c r="K72" s="221" t="s">
        <v>1843</v>
      </c>
      <c r="L72" s="221" t="s">
        <v>2279</v>
      </c>
      <c r="M72" s="211" t="s">
        <v>111</v>
      </c>
      <c r="N72" s="417" t="s">
        <v>2611</v>
      </c>
      <c r="O72" s="428"/>
      <c r="P72" s="393"/>
      <c r="Q72" s="337"/>
      <c r="R72" s="428"/>
      <c r="S72" s="293"/>
      <c r="T72" s="127"/>
      <c r="U72" s="118"/>
      <c r="V72" s="127"/>
      <c r="W72" s="118"/>
      <c r="X72" s="127"/>
      <c r="Y72" s="118"/>
      <c r="Z72" s="127"/>
      <c r="AA72" s="111">
        <v>1</v>
      </c>
      <c r="AB72" s="127">
        <f t="shared" ref="AB72" si="168">F72*AA72</f>
        <v>2000</v>
      </c>
      <c r="AC72" s="111">
        <f t="shared" si="152"/>
        <v>1</v>
      </c>
      <c r="AD72" s="131">
        <f t="shared" si="153"/>
        <v>2000</v>
      </c>
      <c r="AE72" s="118">
        <f t="shared" ref="AE72:AE74" si="169">G72*AC72</f>
        <v>2200</v>
      </c>
      <c r="AF72" s="118">
        <f t="shared" si="154"/>
        <v>1</v>
      </c>
      <c r="AG72" s="95">
        <f t="shared" si="155"/>
        <v>2000</v>
      </c>
      <c r="AH72" s="118">
        <f t="shared" ref="AH72:AH106" si="170">AF72</f>
        <v>1</v>
      </c>
      <c r="AI72" s="95">
        <f t="shared" si="156"/>
        <v>2000</v>
      </c>
      <c r="AJ72" s="118">
        <v>0</v>
      </c>
      <c r="AK72" s="95">
        <f t="shared" si="158"/>
        <v>0</v>
      </c>
      <c r="AL72" s="118">
        <f t="shared" si="159"/>
        <v>0</v>
      </c>
      <c r="AM72" s="95">
        <f t="shared" si="160"/>
        <v>0</v>
      </c>
      <c r="AN72" s="118">
        <f t="shared" si="161"/>
        <v>0</v>
      </c>
      <c r="AO72" s="95">
        <f t="shared" si="162"/>
        <v>0</v>
      </c>
      <c r="AP72" s="241">
        <f t="shared" si="163"/>
        <v>0</v>
      </c>
      <c r="AQ72" s="127">
        <f t="shared" si="164"/>
        <v>0</v>
      </c>
      <c r="AR72" s="119">
        <f t="shared" si="166"/>
        <v>0</v>
      </c>
      <c r="AS72" s="118">
        <f t="shared" si="126"/>
        <v>0</v>
      </c>
      <c r="AT72" s="119">
        <f t="shared" si="127"/>
        <v>0</v>
      </c>
      <c r="AU72" s="118">
        <f t="shared" si="128"/>
        <v>0</v>
      </c>
      <c r="AV72" s="119">
        <f t="shared" si="129"/>
        <v>0</v>
      </c>
      <c r="AW72" s="397">
        <f t="shared" si="130"/>
        <v>0</v>
      </c>
      <c r="AX72" s="118">
        <f t="shared" si="131"/>
        <v>0</v>
      </c>
      <c r="AY72" s="127">
        <f t="shared" si="132"/>
        <v>0</v>
      </c>
      <c r="AZ72" s="119">
        <f t="shared" si="133"/>
        <v>0</v>
      </c>
      <c r="BA72" s="397">
        <f t="shared" si="134"/>
        <v>0</v>
      </c>
      <c r="BB72" s="118">
        <f t="shared" si="135"/>
        <v>0</v>
      </c>
      <c r="BC72" s="127">
        <f t="shared" si="136"/>
        <v>0</v>
      </c>
      <c r="BD72" s="119">
        <f t="shared" si="137"/>
        <v>0</v>
      </c>
      <c r="BE72" s="397">
        <f t="shared" si="138"/>
        <v>0</v>
      </c>
      <c r="BF72" s="397">
        <f t="shared" si="139"/>
        <v>0</v>
      </c>
      <c r="BG72" s="118">
        <f t="shared" si="140"/>
        <v>0</v>
      </c>
      <c r="BH72" s="127">
        <f t="shared" si="141"/>
        <v>0</v>
      </c>
      <c r="BI72" s="119">
        <f t="shared" si="142"/>
        <v>0</v>
      </c>
      <c r="BJ72" s="397">
        <f t="shared" si="143"/>
        <v>0</v>
      </c>
      <c r="BK72" s="118">
        <f t="shared" si="144"/>
        <v>0</v>
      </c>
      <c r="BL72" s="119">
        <f t="shared" si="145"/>
        <v>0</v>
      </c>
      <c r="BM72" s="118">
        <f t="shared" si="146"/>
        <v>0</v>
      </c>
      <c r="BN72" s="127">
        <f t="shared" si="147"/>
        <v>0</v>
      </c>
      <c r="BO72" s="119">
        <f t="shared" si="148"/>
        <v>0</v>
      </c>
      <c r="BP72" s="118">
        <f t="shared" si="149"/>
        <v>0</v>
      </c>
      <c r="BQ72" s="118">
        <f t="shared" si="150"/>
        <v>0</v>
      </c>
    </row>
    <row r="73" spans="1:69" s="95" customFormat="1" x14ac:dyDescent="0.4">
      <c r="A73" s="157" t="s">
        <v>2276</v>
      </c>
      <c r="B73" s="92" t="s">
        <v>2054</v>
      </c>
      <c r="C73" s="93" t="s">
        <v>2270</v>
      </c>
      <c r="D73" s="200" t="s">
        <v>2275</v>
      </c>
      <c r="E73" s="95">
        <v>5000</v>
      </c>
      <c r="F73" s="118">
        <f t="shared" si="123"/>
        <v>2500</v>
      </c>
      <c r="G73" s="118">
        <f t="shared" si="167"/>
        <v>2750</v>
      </c>
      <c r="H73" s="129">
        <v>50</v>
      </c>
      <c r="I73" s="275" t="s">
        <v>2257</v>
      </c>
      <c r="J73" s="118">
        <v>1</v>
      </c>
      <c r="K73" s="221" t="s">
        <v>1843</v>
      </c>
      <c r="L73" s="221" t="s">
        <v>1147</v>
      </c>
      <c r="M73" s="211" t="s">
        <v>111</v>
      </c>
      <c r="N73" s="417" t="s">
        <v>2799</v>
      </c>
      <c r="O73" s="428"/>
      <c r="P73" s="393"/>
      <c r="Q73" s="337"/>
      <c r="R73" s="428"/>
      <c r="S73" s="111"/>
      <c r="T73" s="127"/>
      <c r="U73" s="118"/>
      <c r="V73" s="127"/>
      <c r="W73" s="118"/>
      <c r="X73" s="127"/>
      <c r="Y73" s="118"/>
      <c r="Z73" s="127"/>
      <c r="AA73" s="111">
        <v>0</v>
      </c>
      <c r="AB73" s="127">
        <f t="shared" ref="AB73" si="171">F73*AA73</f>
        <v>0</v>
      </c>
      <c r="AC73" s="111">
        <f t="shared" si="152"/>
        <v>0</v>
      </c>
      <c r="AD73" s="131">
        <f t="shared" si="153"/>
        <v>0</v>
      </c>
      <c r="AE73" s="118">
        <f t="shared" si="169"/>
        <v>0</v>
      </c>
      <c r="AF73" s="118">
        <f t="shared" si="154"/>
        <v>0</v>
      </c>
      <c r="AG73" s="95">
        <f t="shared" si="155"/>
        <v>0</v>
      </c>
      <c r="AH73" s="118">
        <f t="shared" si="170"/>
        <v>0</v>
      </c>
      <c r="AI73" s="95">
        <f t="shared" si="156"/>
        <v>0</v>
      </c>
      <c r="AJ73" s="118">
        <f t="shared" si="157"/>
        <v>0</v>
      </c>
      <c r="AK73" s="95">
        <f t="shared" si="158"/>
        <v>0</v>
      </c>
      <c r="AL73" s="118">
        <f t="shared" si="159"/>
        <v>0</v>
      </c>
      <c r="AM73" s="95">
        <f t="shared" si="160"/>
        <v>0</v>
      </c>
      <c r="AN73" s="118">
        <f t="shared" si="161"/>
        <v>0</v>
      </c>
      <c r="AO73" s="95">
        <f t="shared" si="162"/>
        <v>0</v>
      </c>
      <c r="AP73" s="241">
        <f t="shared" si="163"/>
        <v>0</v>
      </c>
      <c r="AQ73" s="127">
        <f t="shared" si="164"/>
        <v>0</v>
      </c>
      <c r="AR73" s="119">
        <f t="shared" si="166"/>
        <v>0</v>
      </c>
      <c r="AS73" s="118">
        <f t="shared" si="126"/>
        <v>0</v>
      </c>
      <c r="AT73" s="119">
        <f t="shared" si="127"/>
        <v>0</v>
      </c>
      <c r="AU73" s="118">
        <f t="shared" si="128"/>
        <v>0</v>
      </c>
      <c r="AV73" s="119">
        <f t="shared" si="129"/>
        <v>0</v>
      </c>
      <c r="AW73" s="397">
        <f t="shared" si="130"/>
        <v>0</v>
      </c>
      <c r="AX73" s="118">
        <f t="shared" si="131"/>
        <v>0</v>
      </c>
      <c r="AY73" s="127">
        <f t="shared" si="132"/>
        <v>0</v>
      </c>
      <c r="AZ73" s="119">
        <f t="shared" si="133"/>
        <v>0</v>
      </c>
      <c r="BA73" s="397">
        <f t="shared" si="134"/>
        <v>0</v>
      </c>
      <c r="BB73" s="118">
        <f t="shared" si="135"/>
        <v>0</v>
      </c>
      <c r="BC73" s="127">
        <f t="shared" si="136"/>
        <v>0</v>
      </c>
      <c r="BD73" s="119">
        <f t="shared" si="137"/>
        <v>0</v>
      </c>
      <c r="BE73" s="397">
        <f t="shared" si="138"/>
        <v>0</v>
      </c>
      <c r="BF73" s="397">
        <f t="shared" si="139"/>
        <v>0</v>
      </c>
      <c r="BG73" s="118">
        <f t="shared" si="140"/>
        <v>0</v>
      </c>
      <c r="BH73" s="127">
        <f t="shared" si="141"/>
        <v>0</v>
      </c>
      <c r="BI73" s="119">
        <f t="shared" si="142"/>
        <v>0</v>
      </c>
      <c r="BJ73" s="397">
        <f t="shared" si="143"/>
        <v>0</v>
      </c>
      <c r="BK73" s="118">
        <f t="shared" si="144"/>
        <v>0</v>
      </c>
      <c r="BL73" s="119">
        <f t="shared" si="145"/>
        <v>0</v>
      </c>
      <c r="BM73" s="118">
        <f t="shared" si="146"/>
        <v>0</v>
      </c>
      <c r="BN73" s="127">
        <f t="shared" si="147"/>
        <v>0</v>
      </c>
      <c r="BO73" s="119">
        <f t="shared" si="148"/>
        <v>0</v>
      </c>
      <c r="BP73" s="118">
        <f t="shared" si="149"/>
        <v>0</v>
      </c>
      <c r="BQ73" s="118">
        <f t="shared" si="150"/>
        <v>0</v>
      </c>
    </row>
    <row r="74" spans="1:69" x14ac:dyDescent="0.4">
      <c r="A74" s="595" t="s">
        <v>2311</v>
      </c>
      <c r="B74" s="447" t="s">
        <v>2055</v>
      </c>
      <c r="C74" s="468" t="s">
        <v>2308</v>
      </c>
      <c r="D74" s="594" t="s">
        <v>2310</v>
      </c>
      <c r="E74" s="470">
        <v>10000</v>
      </c>
      <c r="F74" s="469">
        <f t="shared" si="123"/>
        <v>6000</v>
      </c>
      <c r="G74" s="469">
        <f t="shared" si="167"/>
        <v>6600</v>
      </c>
      <c r="H74" s="30">
        <v>60</v>
      </c>
      <c r="I74" s="291" t="s">
        <v>2257</v>
      </c>
      <c r="J74" s="469">
        <v>8</v>
      </c>
      <c r="K74" s="622" t="s">
        <v>2312</v>
      </c>
      <c r="L74" s="622"/>
      <c r="M74" s="586"/>
      <c r="N74" s="284" t="s">
        <v>2742</v>
      </c>
      <c r="O74" s="284" t="s">
        <v>2646</v>
      </c>
      <c r="P74" s="403" t="s">
        <v>3166</v>
      </c>
      <c r="Q74" s="403" t="s">
        <v>3336</v>
      </c>
      <c r="R74" s="403"/>
      <c r="S74" s="442"/>
      <c r="T74" s="474"/>
      <c r="U74" s="469"/>
      <c r="V74" s="474"/>
      <c r="W74" s="469"/>
      <c r="X74" s="474"/>
      <c r="Y74" s="469"/>
      <c r="Z74" s="474"/>
      <c r="AA74" s="442">
        <v>7</v>
      </c>
      <c r="AB74" s="474">
        <f t="shared" ref="AB74" si="172">F74*AA74</f>
        <v>42000</v>
      </c>
      <c r="AC74" s="442">
        <f t="shared" si="152"/>
        <v>7</v>
      </c>
      <c r="AD74" s="587">
        <f t="shared" si="153"/>
        <v>42000</v>
      </c>
      <c r="AE74" s="469">
        <f t="shared" si="169"/>
        <v>46200</v>
      </c>
      <c r="AF74" s="469">
        <v>6</v>
      </c>
      <c r="AG74" s="470">
        <f t="shared" si="155"/>
        <v>36000</v>
      </c>
      <c r="AH74" s="469">
        <f t="shared" si="170"/>
        <v>6</v>
      </c>
      <c r="AI74" s="470">
        <f t="shared" si="156"/>
        <v>36000</v>
      </c>
      <c r="AJ74" s="469">
        <f t="shared" si="157"/>
        <v>6</v>
      </c>
      <c r="AK74" s="470">
        <f t="shared" si="158"/>
        <v>36000</v>
      </c>
      <c r="AL74" s="469">
        <f t="shared" si="159"/>
        <v>6</v>
      </c>
      <c r="AM74" s="470">
        <f t="shared" si="160"/>
        <v>36000</v>
      </c>
      <c r="AN74" s="469">
        <f t="shared" si="161"/>
        <v>6</v>
      </c>
      <c r="AO74" s="470">
        <f t="shared" si="162"/>
        <v>36000</v>
      </c>
      <c r="AP74" s="684">
        <f t="shared" si="163"/>
        <v>6</v>
      </c>
      <c r="AQ74" s="587">
        <f t="shared" si="164"/>
        <v>36000</v>
      </c>
      <c r="AR74" s="119">
        <f t="shared" si="166"/>
        <v>39600</v>
      </c>
      <c r="AS74" s="118">
        <v>5</v>
      </c>
      <c r="AT74" s="119">
        <f t="shared" si="127"/>
        <v>30000</v>
      </c>
      <c r="AU74" s="118">
        <f t="shared" si="128"/>
        <v>5</v>
      </c>
      <c r="AV74" s="119">
        <f t="shared" si="129"/>
        <v>30000</v>
      </c>
      <c r="AW74" s="397">
        <f t="shared" si="130"/>
        <v>5</v>
      </c>
      <c r="AX74" s="118">
        <f t="shared" si="131"/>
        <v>30000</v>
      </c>
      <c r="AY74" s="127">
        <f t="shared" si="132"/>
        <v>5</v>
      </c>
      <c r="AZ74" s="119">
        <f t="shared" si="133"/>
        <v>30000</v>
      </c>
      <c r="BA74" s="397">
        <v>4</v>
      </c>
      <c r="BB74" s="118">
        <f t="shared" si="135"/>
        <v>24000</v>
      </c>
      <c r="BC74" s="127">
        <f t="shared" si="136"/>
        <v>4</v>
      </c>
      <c r="BD74" s="119">
        <f t="shared" si="137"/>
        <v>24000</v>
      </c>
      <c r="BE74" s="397">
        <f t="shared" si="138"/>
        <v>4</v>
      </c>
      <c r="BF74" s="397">
        <f t="shared" si="139"/>
        <v>24000</v>
      </c>
      <c r="BG74" s="118">
        <f t="shared" si="140"/>
        <v>4</v>
      </c>
      <c r="BH74" s="127">
        <f t="shared" si="141"/>
        <v>24000</v>
      </c>
      <c r="BI74" s="119">
        <f t="shared" si="142"/>
        <v>4</v>
      </c>
      <c r="BJ74" s="397">
        <f t="shared" si="143"/>
        <v>24000</v>
      </c>
      <c r="BK74" s="118">
        <f t="shared" si="144"/>
        <v>4</v>
      </c>
      <c r="BL74" s="119">
        <f t="shared" si="145"/>
        <v>24000</v>
      </c>
      <c r="BM74" s="118">
        <f t="shared" si="146"/>
        <v>4</v>
      </c>
      <c r="BN74" s="127">
        <f t="shared" si="147"/>
        <v>24000</v>
      </c>
      <c r="BO74" s="119">
        <f t="shared" si="148"/>
        <v>4</v>
      </c>
      <c r="BP74" s="118">
        <f t="shared" si="149"/>
        <v>24000</v>
      </c>
      <c r="BQ74" s="118">
        <f t="shared" si="150"/>
        <v>26400</v>
      </c>
    </row>
    <row r="75" spans="1:69" x14ac:dyDescent="0.4">
      <c r="A75" s="157" t="s">
        <v>2311</v>
      </c>
      <c r="B75" s="92" t="s">
        <v>2056</v>
      </c>
      <c r="C75" s="93" t="s">
        <v>754</v>
      </c>
      <c r="D75" s="188" t="s">
        <v>2309</v>
      </c>
      <c r="E75" s="95">
        <v>11000</v>
      </c>
      <c r="F75" s="118">
        <f t="shared" ref="F75:F97" si="173">E75*H75/100</f>
        <v>6600</v>
      </c>
      <c r="G75" s="118">
        <f t="shared" ref="G75:G97" si="174">ROUND(F75*1.1,1)</f>
        <v>7260</v>
      </c>
      <c r="H75" s="129">
        <v>60</v>
      </c>
      <c r="I75" s="275" t="s">
        <v>2257</v>
      </c>
      <c r="J75" s="118">
        <v>1</v>
      </c>
      <c r="K75" s="221" t="s">
        <v>2312</v>
      </c>
      <c r="L75" s="221"/>
      <c r="M75" s="211" t="s">
        <v>111</v>
      </c>
      <c r="N75" s="417" t="s">
        <v>2921</v>
      </c>
      <c r="O75" s="428"/>
      <c r="P75" s="393"/>
      <c r="Q75" s="337"/>
      <c r="R75" s="428"/>
      <c r="S75" s="111"/>
      <c r="T75" s="127"/>
      <c r="U75" s="118"/>
      <c r="V75" s="127"/>
      <c r="W75" s="118"/>
      <c r="X75" s="127"/>
      <c r="Y75" s="118"/>
      <c r="Z75" s="127"/>
      <c r="AA75" s="111">
        <v>1</v>
      </c>
      <c r="AB75" s="127">
        <f t="shared" ref="AB75" si="175">F75*AA75</f>
        <v>6600</v>
      </c>
      <c r="AC75" s="111">
        <f t="shared" si="152"/>
        <v>1</v>
      </c>
      <c r="AD75" s="131">
        <f t="shared" si="153"/>
        <v>6600</v>
      </c>
      <c r="AE75" s="118">
        <f t="shared" ref="AE75:AE97" si="176">G75*AC75</f>
        <v>7260</v>
      </c>
      <c r="AF75" s="118">
        <f t="shared" si="154"/>
        <v>1</v>
      </c>
      <c r="AG75" s="95">
        <f t="shared" si="155"/>
        <v>6600</v>
      </c>
      <c r="AH75" s="118">
        <f t="shared" si="170"/>
        <v>1</v>
      </c>
      <c r="AI75" s="95">
        <f t="shared" si="156"/>
        <v>6600</v>
      </c>
      <c r="AJ75" s="118">
        <f t="shared" si="157"/>
        <v>1</v>
      </c>
      <c r="AK75" s="95">
        <f t="shared" si="158"/>
        <v>6600</v>
      </c>
      <c r="AL75" s="118">
        <f t="shared" si="159"/>
        <v>1</v>
      </c>
      <c r="AM75" s="95">
        <f t="shared" si="160"/>
        <v>6600</v>
      </c>
      <c r="AN75" s="118">
        <v>0</v>
      </c>
      <c r="AO75" s="95">
        <f t="shared" si="162"/>
        <v>0</v>
      </c>
      <c r="AP75" s="241">
        <f t="shared" si="163"/>
        <v>0</v>
      </c>
      <c r="AQ75" s="127">
        <f t="shared" si="164"/>
        <v>0</v>
      </c>
      <c r="AR75" s="119">
        <f t="shared" si="166"/>
        <v>0</v>
      </c>
      <c r="AS75" s="118">
        <f t="shared" si="126"/>
        <v>0</v>
      </c>
      <c r="AT75" s="119">
        <f t="shared" si="127"/>
        <v>0</v>
      </c>
      <c r="AU75" s="118">
        <f t="shared" si="128"/>
        <v>0</v>
      </c>
      <c r="AV75" s="119">
        <f t="shared" si="129"/>
        <v>0</v>
      </c>
      <c r="AW75" s="397">
        <f t="shared" si="130"/>
        <v>0</v>
      </c>
      <c r="AX75" s="118">
        <f t="shared" si="131"/>
        <v>0</v>
      </c>
      <c r="AY75" s="127">
        <f t="shared" si="132"/>
        <v>0</v>
      </c>
      <c r="AZ75" s="119">
        <f t="shared" si="133"/>
        <v>0</v>
      </c>
      <c r="BA75" s="397">
        <f t="shared" si="134"/>
        <v>0</v>
      </c>
      <c r="BB75" s="118">
        <f t="shared" si="135"/>
        <v>0</v>
      </c>
      <c r="BC75" s="127">
        <f t="shared" si="136"/>
        <v>0</v>
      </c>
      <c r="BD75" s="119">
        <f t="shared" si="137"/>
        <v>0</v>
      </c>
      <c r="BE75" s="397">
        <f t="shared" si="138"/>
        <v>0</v>
      </c>
      <c r="BF75" s="397">
        <f t="shared" si="139"/>
        <v>0</v>
      </c>
      <c r="BG75" s="118">
        <f t="shared" si="140"/>
        <v>0</v>
      </c>
      <c r="BH75" s="127">
        <f t="shared" si="141"/>
        <v>0</v>
      </c>
      <c r="BI75" s="119">
        <f t="shared" si="142"/>
        <v>0</v>
      </c>
      <c r="BJ75" s="397">
        <f t="shared" si="143"/>
        <v>0</v>
      </c>
      <c r="BK75" s="118">
        <f t="shared" si="144"/>
        <v>0</v>
      </c>
      <c r="BL75" s="119">
        <f t="shared" si="145"/>
        <v>0</v>
      </c>
      <c r="BM75" s="118">
        <f t="shared" si="146"/>
        <v>0</v>
      </c>
      <c r="BN75" s="127">
        <f t="shared" si="147"/>
        <v>0</v>
      </c>
      <c r="BO75" s="119">
        <f t="shared" si="148"/>
        <v>0</v>
      </c>
      <c r="BP75" s="118">
        <f t="shared" si="149"/>
        <v>0</v>
      </c>
      <c r="BQ75" s="118">
        <f t="shared" si="150"/>
        <v>0</v>
      </c>
    </row>
    <row r="76" spans="1:69" x14ac:dyDescent="0.4">
      <c r="A76" s="595" t="s">
        <v>2314</v>
      </c>
      <c r="B76" s="447" t="s">
        <v>2057</v>
      </c>
      <c r="C76" s="468" t="s">
        <v>2315</v>
      </c>
      <c r="D76" s="618" t="s">
        <v>2318</v>
      </c>
      <c r="E76" s="470">
        <v>8000</v>
      </c>
      <c r="F76" s="469">
        <f t="shared" si="173"/>
        <v>4000</v>
      </c>
      <c r="G76" s="469">
        <f t="shared" si="174"/>
        <v>4400</v>
      </c>
      <c r="H76" s="30">
        <v>50</v>
      </c>
      <c r="I76" s="291" t="s">
        <v>2576</v>
      </c>
      <c r="J76" s="469">
        <v>1</v>
      </c>
      <c r="K76" s="622" t="s">
        <v>1843</v>
      </c>
      <c r="L76" s="622" t="s">
        <v>2317</v>
      </c>
      <c r="M76" s="586"/>
      <c r="N76" s="284"/>
      <c r="O76" s="403"/>
      <c r="P76" s="407"/>
      <c r="Q76" s="406"/>
      <c r="R76" s="403"/>
      <c r="S76" s="442"/>
      <c r="T76" s="474"/>
      <c r="U76" s="469"/>
      <c r="V76" s="474"/>
      <c r="W76" s="469"/>
      <c r="X76" s="474"/>
      <c r="Y76" s="469"/>
      <c r="Z76" s="474"/>
      <c r="AA76" s="442">
        <v>1</v>
      </c>
      <c r="AB76" s="474">
        <f t="shared" ref="AB76" si="177">F76*AA76</f>
        <v>4000</v>
      </c>
      <c r="AC76" s="442">
        <f t="shared" si="152"/>
        <v>1</v>
      </c>
      <c r="AD76" s="587">
        <f t="shared" si="153"/>
        <v>4000</v>
      </c>
      <c r="AE76" s="469">
        <f t="shared" si="176"/>
        <v>4400</v>
      </c>
      <c r="AF76" s="469">
        <f t="shared" si="154"/>
        <v>1</v>
      </c>
      <c r="AG76" s="470">
        <f t="shared" si="155"/>
        <v>4000</v>
      </c>
      <c r="AH76" s="469">
        <f t="shared" si="170"/>
        <v>1</v>
      </c>
      <c r="AI76" s="470">
        <f t="shared" si="156"/>
        <v>4000</v>
      </c>
      <c r="AJ76" s="469">
        <f t="shared" si="157"/>
        <v>1</v>
      </c>
      <c r="AK76" s="470">
        <f t="shared" si="158"/>
        <v>4000</v>
      </c>
      <c r="AL76" s="469">
        <f t="shared" si="159"/>
        <v>1</v>
      </c>
      <c r="AM76" s="470">
        <f t="shared" si="160"/>
        <v>4000</v>
      </c>
      <c r="AN76" s="469">
        <f t="shared" si="161"/>
        <v>1</v>
      </c>
      <c r="AO76" s="470">
        <f t="shared" si="162"/>
        <v>4000</v>
      </c>
      <c r="AP76" s="684">
        <f t="shared" si="163"/>
        <v>1</v>
      </c>
      <c r="AQ76" s="587">
        <f t="shared" si="164"/>
        <v>4000</v>
      </c>
      <c r="AR76" s="475">
        <f t="shared" si="166"/>
        <v>4400</v>
      </c>
      <c r="AS76" s="118">
        <f t="shared" si="126"/>
        <v>1</v>
      </c>
      <c r="AT76" s="119">
        <f t="shared" si="127"/>
        <v>4000</v>
      </c>
      <c r="AU76" s="118">
        <f t="shared" si="128"/>
        <v>1</v>
      </c>
      <c r="AV76" s="119">
        <f t="shared" si="129"/>
        <v>4000</v>
      </c>
      <c r="AW76" s="397">
        <f t="shared" si="130"/>
        <v>1</v>
      </c>
      <c r="AX76" s="118">
        <f t="shared" si="131"/>
        <v>4000</v>
      </c>
      <c r="AY76" s="127">
        <f t="shared" si="132"/>
        <v>1</v>
      </c>
      <c r="AZ76" s="119">
        <f t="shared" si="133"/>
        <v>4000</v>
      </c>
      <c r="BA76" s="397">
        <f t="shared" si="134"/>
        <v>1</v>
      </c>
      <c r="BB76" s="118">
        <f t="shared" si="135"/>
        <v>4000</v>
      </c>
      <c r="BC76" s="127">
        <f t="shared" si="136"/>
        <v>1</v>
      </c>
      <c r="BD76" s="119">
        <f t="shared" si="137"/>
        <v>4000</v>
      </c>
      <c r="BE76" s="397">
        <f t="shared" si="138"/>
        <v>1</v>
      </c>
      <c r="BF76" s="397">
        <f t="shared" si="139"/>
        <v>4000</v>
      </c>
      <c r="BG76" s="118">
        <f t="shared" si="140"/>
        <v>1</v>
      </c>
      <c r="BH76" s="127">
        <f t="shared" si="141"/>
        <v>4000</v>
      </c>
      <c r="BI76" s="119">
        <f t="shared" si="142"/>
        <v>1</v>
      </c>
      <c r="BJ76" s="397">
        <f t="shared" si="143"/>
        <v>4000</v>
      </c>
      <c r="BK76" s="118">
        <f t="shared" si="144"/>
        <v>1</v>
      </c>
      <c r="BL76" s="119">
        <f t="shared" si="145"/>
        <v>4000</v>
      </c>
      <c r="BM76" s="118">
        <f t="shared" si="146"/>
        <v>1</v>
      </c>
      <c r="BN76" s="127">
        <f t="shared" si="147"/>
        <v>4000</v>
      </c>
      <c r="BO76" s="119">
        <f t="shared" si="148"/>
        <v>1</v>
      </c>
      <c r="BP76" s="118">
        <f t="shared" si="149"/>
        <v>4000</v>
      </c>
      <c r="BQ76" s="118">
        <f t="shared" si="150"/>
        <v>4400</v>
      </c>
    </row>
    <row r="77" spans="1:69" s="95" customFormat="1" x14ac:dyDescent="0.4">
      <c r="A77" s="157" t="s">
        <v>2325</v>
      </c>
      <c r="B77" s="92" t="s">
        <v>2280</v>
      </c>
      <c r="C77" s="93" t="s">
        <v>2324</v>
      </c>
      <c r="D77" s="188" t="s">
        <v>2326</v>
      </c>
      <c r="E77" s="95">
        <v>5000</v>
      </c>
      <c r="F77" s="118">
        <f t="shared" si="173"/>
        <v>2500</v>
      </c>
      <c r="G77" s="118">
        <f t="shared" si="174"/>
        <v>2750</v>
      </c>
      <c r="H77" s="129">
        <v>50</v>
      </c>
      <c r="I77" s="275" t="s">
        <v>2316</v>
      </c>
      <c r="J77" s="118">
        <v>1</v>
      </c>
      <c r="K77" s="221" t="s">
        <v>2331</v>
      </c>
      <c r="L77" s="221" t="s">
        <v>2332</v>
      </c>
      <c r="M77" s="211" t="s">
        <v>111</v>
      </c>
      <c r="N77" s="417" t="s">
        <v>2612</v>
      </c>
      <c r="O77" s="428"/>
      <c r="P77" s="393"/>
      <c r="Q77" s="337"/>
      <c r="R77" s="428"/>
      <c r="S77" s="111"/>
      <c r="T77" s="127"/>
      <c r="U77" s="118"/>
      <c r="V77" s="127"/>
      <c r="W77" s="118"/>
      <c r="X77" s="127"/>
      <c r="Y77" s="118"/>
      <c r="Z77" s="127"/>
      <c r="AA77" s="111">
        <v>1</v>
      </c>
      <c r="AB77" s="127">
        <f t="shared" ref="AB77" si="178">F77*AA77</f>
        <v>2500</v>
      </c>
      <c r="AC77" s="111">
        <f t="shared" si="152"/>
        <v>1</v>
      </c>
      <c r="AD77" s="131">
        <f t="shared" si="153"/>
        <v>2500</v>
      </c>
      <c r="AE77" s="118">
        <f t="shared" si="176"/>
        <v>2750</v>
      </c>
      <c r="AF77" s="118">
        <f t="shared" si="154"/>
        <v>1</v>
      </c>
      <c r="AG77" s="95">
        <f t="shared" si="155"/>
        <v>2500</v>
      </c>
      <c r="AH77" s="118">
        <f t="shared" si="170"/>
        <v>1</v>
      </c>
      <c r="AI77" s="95">
        <f t="shared" si="156"/>
        <v>2500</v>
      </c>
      <c r="AJ77" s="118">
        <v>0</v>
      </c>
      <c r="AK77" s="95">
        <f t="shared" si="158"/>
        <v>0</v>
      </c>
      <c r="AL77" s="118">
        <f t="shared" si="159"/>
        <v>0</v>
      </c>
      <c r="AM77" s="95">
        <f t="shared" si="160"/>
        <v>0</v>
      </c>
      <c r="AN77" s="118">
        <f t="shared" si="161"/>
        <v>0</v>
      </c>
      <c r="AO77" s="95">
        <f t="shared" si="162"/>
        <v>0</v>
      </c>
      <c r="AP77" s="241">
        <f t="shared" si="163"/>
        <v>0</v>
      </c>
      <c r="AQ77" s="127">
        <f t="shared" si="164"/>
        <v>0</v>
      </c>
      <c r="AR77" s="119">
        <f t="shared" si="166"/>
        <v>0</v>
      </c>
      <c r="AS77" s="118">
        <f t="shared" si="126"/>
        <v>0</v>
      </c>
      <c r="AT77" s="119">
        <f t="shared" si="127"/>
        <v>0</v>
      </c>
      <c r="AU77" s="118">
        <f t="shared" si="128"/>
        <v>0</v>
      </c>
      <c r="AV77" s="119">
        <f t="shared" si="129"/>
        <v>0</v>
      </c>
      <c r="AW77" s="397">
        <f t="shared" si="130"/>
        <v>0</v>
      </c>
      <c r="AX77" s="118">
        <f t="shared" si="131"/>
        <v>0</v>
      </c>
      <c r="AY77" s="127">
        <f t="shared" si="132"/>
        <v>0</v>
      </c>
      <c r="AZ77" s="119">
        <f t="shared" si="133"/>
        <v>0</v>
      </c>
      <c r="BA77" s="397">
        <f t="shared" si="134"/>
        <v>0</v>
      </c>
      <c r="BB77" s="118">
        <f t="shared" si="135"/>
        <v>0</v>
      </c>
      <c r="BC77" s="127">
        <f t="shared" si="136"/>
        <v>0</v>
      </c>
      <c r="BD77" s="119">
        <f t="shared" si="137"/>
        <v>0</v>
      </c>
      <c r="BE77" s="397">
        <f t="shared" si="138"/>
        <v>0</v>
      </c>
      <c r="BF77" s="397">
        <f t="shared" si="139"/>
        <v>0</v>
      </c>
      <c r="BG77" s="118">
        <f t="shared" si="140"/>
        <v>0</v>
      </c>
      <c r="BH77" s="127">
        <f t="shared" si="141"/>
        <v>0</v>
      </c>
      <c r="BI77" s="119">
        <f t="shared" si="142"/>
        <v>0</v>
      </c>
      <c r="BJ77" s="397">
        <f t="shared" si="143"/>
        <v>0</v>
      </c>
      <c r="BK77" s="118">
        <f t="shared" si="144"/>
        <v>0</v>
      </c>
      <c r="BL77" s="119">
        <f t="shared" si="145"/>
        <v>0</v>
      </c>
      <c r="BM77" s="118">
        <f t="shared" si="146"/>
        <v>0</v>
      </c>
      <c r="BN77" s="127">
        <f t="shared" si="147"/>
        <v>0</v>
      </c>
      <c r="BO77" s="119">
        <f t="shared" si="148"/>
        <v>0</v>
      </c>
      <c r="BP77" s="118">
        <f t="shared" si="149"/>
        <v>0</v>
      </c>
      <c r="BQ77" s="118">
        <f t="shared" si="150"/>
        <v>0</v>
      </c>
    </row>
    <row r="78" spans="1:69" s="95" customFormat="1" x14ac:dyDescent="0.4">
      <c r="A78" s="157" t="s">
        <v>2325</v>
      </c>
      <c r="B78" s="92" t="s">
        <v>2281</v>
      </c>
      <c r="C78" s="93" t="s">
        <v>2324</v>
      </c>
      <c r="D78" s="188" t="s">
        <v>2327</v>
      </c>
      <c r="E78" s="95">
        <v>5000</v>
      </c>
      <c r="F78" s="118">
        <f t="shared" si="173"/>
        <v>2500</v>
      </c>
      <c r="G78" s="118">
        <f t="shared" si="174"/>
        <v>2750</v>
      </c>
      <c r="H78" s="129">
        <v>50</v>
      </c>
      <c r="I78" s="275" t="s">
        <v>2316</v>
      </c>
      <c r="J78" s="118">
        <v>5</v>
      </c>
      <c r="K78" s="221" t="s">
        <v>2333</v>
      </c>
      <c r="L78" s="221"/>
      <c r="M78" s="211" t="s">
        <v>111</v>
      </c>
      <c r="N78" s="281" t="s">
        <v>2584</v>
      </c>
      <c r="O78" s="428" t="s">
        <v>3186</v>
      </c>
      <c r="P78" s="461" t="s">
        <v>3259</v>
      </c>
      <c r="Q78" s="337"/>
      <c r="R78" s="428"/>
      <c r="S78" s="111"/>
      <c r="T78" s="127"/>
      <c r="U78" s="118"/>
      <c r="V78" s="127"/>
      <c r="W78" s="118"/>
      <c r="X78" s="127"/>
      <c r="Y78" s="118"/>
      <c r="Z78" s="127"/>
      <c r="AA78" s="111">
        <v>5</v>
      </c>
      <c r="AB78" s="127">
        <f t="shared" ref="AB78" si="179">F78*AA78</f>
        <v>12500</v>
      </c>
      <c r="AC78" s="111">
        <v>4</v>
      </c>
      <c r="AD78" s="131">
        <f t="shared" si="153"/>
        <v>10000</v>
      </c>
      <c r="AE78" s="118">
        <f t="shared" si="176"/>
        <v>11000</v>
      </c>
      <c r="AF78" s="118">
        <f t="shared" si="154"/>
        <v>4</v>
      </c>
      <c r="AG78" s="95">
        <f t="shared" si="155"/>
        <v>10000</v>
      </c>
      <c r="AH78" s="118">
        <f t="shared" si="170"/>
        <v>4</v>
      </c>
      <c r="AI78" s="95">
        <f t="shared" si="156"/>
        <v>10000</v>
      </c>
      <c r="AJ78" s="118">
        <f t="shared" si="157"/>
        <v>4</v>
      </c>
      <c r="AK78" s="95">
        <f t="shared" si="158"/>
        <v>10000</v>
      </c>
      <c r="AL78" s="118">
        <f t="shared" si="159"/>
        <v>4</v>
      </c>
      <c r="AM78" s="95">
        <f t="shared" si="160"/>
        <v>10000</v>
      </c>
      <c r="AN78" s="118">
        <f t="shared" si="161"/>
        <v>4</v>
      </c>
      <c r="AO78" s="95">
        <f t="shared" si="162"/>
        <v>10000</v>
      </c>
      <c r="AP78" s="786">
        <f t="shared" si="163"/>
        <v>4</v>
      </c>
      <c r="AQ78" s="131">
        <f t="shared" si="164"/>
        <v>10000</v>
      </c>
      <c r="AR78" s="119">
        <f t="shared" si="166"/>
        <v>11000</v>
      </c>
      <c r="AS78" s="118">
        <f t="shared" si="126"/>
        <v>4</v>
      </c>
      <c r="AT78" s="119">
        <f t="shared" si="127"/>
        <v>10000</v>
      </c>
      <c r="AU78" s="118">
        <v>3</v>
      </c>
      <c r="AV78" s="119">
        <f t="shared" si="129"/>
        <v>7500</v>
      </c>
      <c r="AW78" s="397">
        <f t="shared" si="130"/>
        <v>3</v>
      </c>
      <c r="AX78" s="118">
        <f t="shared" si="131"/>
        <v>7500</v>
      </c>
      <c r="AY78" s="127">
        <f t="shared" si="132"/>
        <v>3</v>
      </c>
      <c r="AZ78" s="119">
        <f t="shared" si="133"/>
        <v>7500</v>
      </c>
      <c r="BA78" s="397">
        <v>0</v>
      </c>
      <c r="BB78" s="118">
        <f t="shared" si="135"/>
        <v>0</v>
      </c>
      <c r="BC78" s="127">
        <f t="shared" si="136"/>
        <v>0</v>
      </c>
      <c r="BD78" s="119">
        <f t="shared" si="137"/>
        <v>0</v>
      </c>
      <c r="BE78" s="397">
        <f t="shared" si="138"/>
        <v>0</v>
      </c>
      <c r="BF78" s="397">
        <f t="shared" si="139"/>
        <v>0</v>
      </c>
      <c r="BG78" s="118">
        <f t="shared" si="140"/>
        <v>0</v>
      </c>
      <c r="BH78" s="127">
        <f t="shared" si="141"/>
        <v>0</v>
      </c>
      <c r="BI78" s="119">
        <f t="shared" si="142"/>
        <v>0</v>
      </c>
      <c r="BJ78" s="397">
        <f t="shared" si="143"/>
        <v>0</v>
      </c>
      <c r="BK78" s="118">
        <f t="shared" si="144"/>
        <v>0</v>
      </c>
      <c r="BL78" s="119">
        <f t="shared" si="145"/>
        <v>0</v>
      </c>
      <c r="BM78" s="118">
        <f t="shared" si="146"/>
        <v>0</v>
      </c>
      <c r="BN78" s="127">
        <f t="shared" si="147"/>
        <v>0</v>
      </c>
      <c r="BO78" s="119">
        <f t="shared" si="148"/>
        <v>0</v>
      </c>
      <c r="BP78" s="118">
        <f t="shared" si="149"/>
        <v>0</v>
      </c>
      <c r="BQ78" s="118">
        <f t="shared" si="150"/>
        <v>0</v>
      </c>
    </row>
    <row r="79" spans="1:69" s="95" customFormat="1" x14ac:dyDescent="0.4">
      <c r="A79" s="157" t="s">
        <v>2325</v>
      </c>
      <c r="B79" s="92" t="s">
        <v>2282</v>
      </c>
      <c r="C79" s="93" t="s">
        <v>2324</v>
      </c>
      <c r="D79" s="188" t="s">
        <v>2328</v>
      </c>
      <c r="E79" s="95">
        <v>5000</v>
      </c>
      <c r="F79" s="118">
        <f t="shared" si="173"/>
        <v>2500</v>
      </c>
      <c r="G79" s="118">
        <f t="shared" si="174"/>
        <v>2750</v>
      </c>
      <c r="H79" s="129">
        <v>50</v>
      </c>
      <c r="I79" s="275" t="s">
        <v>2316</v>
      </c>
      <c r="J79" s="118">
        <v>2</v>
      </c>
      <c r="K79" s="221" t="s">
        <v>2334</v>
      </c>
      <c r="L79" s="221"/>
      <c r="M79" s="211" t="s">
        <v>111</v>
      </c>
      <c r="N79" s="281" t="s">
        <v>2584</v>
      </c>
      <c r="O79" s="428" t="s">
        <v>2686</v>
      </c>
      <c r="P79" s="393"/>
      <c r="Q79" s="337"/>
      <c r="R79" s="428"/>
      <c r="S79" s="111"/>
      <c r="T79" s="127"/>
      <c r="U79" s="118"/>
      <c r="V79" s="127"/>
      <c r="W79" s="118"/>
      <c r="X79" s="127"/>
      <c r="Y79" s="118"/>
      <c r="Z79" s="127"/>
      <c r="AA79" s="111">
        <v>2</v>
      </c>
      <c r="AB79" s="127">
        <f t="shared" ref="AB79" si="180">F79*AA79</f>
        <v>5000</v>
      </c>
      <c r="AC79" s="111">
        <v>1</v>
      </c>
      <c r="AD79" s="131">
        <f t="shared" si="153"/>
        <v>2500</v>
      </c>
      <c r="AE79" s="118">
        <f t="shared" si="176"/>
        <v>2750</v>
      </c>
      <c r="AF79" s="118">
        <f t="shared" si="154"/>
        <v>1</v>
      </c>
      <c r="AG79" s="95">
        <f t="shared" si="155"/>
        <v>2500</v>
      </c>
      <c r="AH79" s="118">
        <f t="shared" si="170"/>
        <v>1</v>
      </c>
      <c r="AI79" s="95">
        <f t="shared" si="156"/>
        <v>2500</v>
      </c>
      <c r="AJ79" s="118">
        <v>0</v>
      </c>
      <c r="AK79" s="95">
        <f t="shared" si="158"/>
        <v>0</v>
      </c>
      <c r="AL79" s="118">
        <f t="shared" si="159"/>
        <v>0</v>
      </c>
      <c r="AM79" s="95">
        <f t="shared" si="160"/>
        <v>0</v>
      </c>
      <c r="AN79" s="118">
        <f t="shared" si="161"/>
        <v>0</v>
      </c>
      <c r="AO79" s="95">
        <f t="shared" si="162"/>
        <v>0</v>
      </c>
      <c r="AP79" s="241">
        <f t="shared" si="163"/>
        <v>0</v>
      </c>
      <c r="AQ79" s="127">
        <f t="shared" si="164"/>
        <v>0</v>
      </c>
      <c r="AR79" s="119">
        <f t="shared" si="166"/>
        <v>0</v>
      </c>
      <c r="AS79" s="118">
        <f t="shared" si="126"/>
        <v>0</v>
      </c>
      <c r="AT79" s="119">
        <f t="shared" si="127"/>
        <v>0</v>
      </c>
      <c r="AU79" s="118">
        <f t="shared" si="128"/>
        <v>0</v>
      </c>
      <c r="AV79" s="119">
        <f t="shared" si="129"/>
        <v>0</v>
      </c>
      <c r="AW79" s="397">
        <f t="shared" si="130"/>
        <v>0</v>
      </c>
      <c r="AX79" s="118">
        <f t="shared" si="131"/>
        <v>0</v>
      </c>
      <c r="AY79" s="127">
        <f t="shared" si="132"/>
        <v>0</v>
      </c>
      <c r="AZ79" s="119">
        <f t="shared" si="133"/>
        <v>0</v>
      </c>
      <c r="BA79" s="397">
        <f t="shared" si="134"/>
        <v>0</v>
      </c>
      <c r="BB79" s="118">
        <f t="shared" si="135"/>
        <v>0</v>
      </c>
      <c r="BC79" s="127">
        <f t="shared" si="136"/>
        <v>0</v>
      </c>
      <c r="BD79" s="119">
        <f t="shared" si="137"/>
        <v>0</v>
      </c>
      <c r="BE79" s="397">
        <f t="shared" si="138"/>
        <v>0</v>
      </c>
      <c r="BF79" s="397">
        <f t="shared" si="139"/>
        <v>0</v>
      </c>
      <c r="BG79" s="118">
        <f t="shared" si="140"/>
        <v>0</v>
      </c>
      <c r="BH79" s="127">
        <f t="shared" si="141"/>
        <v>0</v>
      </c>
      <c r="BI79" s="119">
        <f t="shared" si="142"/>
        <v>0</v>
      </c>
      <c r="BJ79" s="397">
        <f t="shared" si="143"/>
        <v>0</v>
      </c>
      <c r="BK79" s="118">
        <f t="shared" si="144"/>
        <v>0</v>
      </c>
      <c r="BL79" s="119">
        <f t="shared" si="145"/>
        <v>0</v>
      </c>
      <c r="BM79" s="118">
        <f t="shared" si="146"/>
        <v>0</v>
      </c>
      <c r="BN79" s="127">
        <f t="shared" si="147"/>
        <v>0</v>
      </c>
      <c r="BO79" s="119">
        <f t="shared" si="148"/>
        <v>0</v>
      </c>
      <c r="BP79" s="118">
        <f t="shared" si="149"/>
        <v>0</v>
      </c>
      <c r="BQ79" s="118">
        <f t="shared" si="150"/>
        <v>0</v>
      </c>
    </row>
    <row r="80" spans="1:69" s="95" customFormat="1" ht="16.5" customHeight="1" x14ac:dyDescent="0.4">
      <c r="A80" s="157" t="s">
        <v>2325</v>
      </c>
      <c r="B80" s="92" t="s">
        <v>2283</v>
      </c>
      <c r="C80" s="93" t="s">
        <v>2324</v>
      </c>
      <c r="D80" s="188" t="s">
        <v>2329</v>
      </c>
      <c r="E80" s="95">
        <v>3000</v>
      </c>
      <c r="F80" s="118">
        <f t="shared" si="173"/>
        <v>1500</v>
      </c>
      <c r="G80" s="118">
        <f t="shared" si="174"/>
        <v>1650</v>
      </c>
      <c r="H80" s="129">
        <v>50</v>
      </c>
      <c r="I80" s="275" t="s">
        <v>2316</v>
      </c>
      <c r="J80" s="118">
        <v>5</v>
      </c>
      <c r="K80" s="221" t="s">
        <v>2335</v>
      </c>
      <c r="L80" s="221"/>
      <c r="M80" s="211" t="s">
        <v>111</v>
      </c>
      <c r="N80" s="417" t="s">
        <v>2652</v>
      </c>
      <c r="O80" s="428" t="s">
        <v>2768</v>
      </c>
      <c r="P80" s="393"/>
      <c r="Q80" s="337"/>
      <c r="R80" s="428"/>
      <c r="S80" s="111"/>
      <c r="T80" s="127"/>
      <c r="U80" s="118"/>
      <c r="V80" s="127"/>
      <c r="W80" s="118"/>
      <c r="X80" s="127"/>
      <c r="Y80" s="118"/>
      <c r="Z80" s="127"/>
      <c r="AA80" s="111">
        <v>5</v>
      </c>
      <c r="AB80" s="127">
        <f t="shared" ref="AB80" si="181">F80*AA80</f>
        <v>7500</v>
      </c>
      <c r="AC80" s="111">
        <f t="shared" si="152"/>
        <v>5</v>
      </c>
      <c r="AD80" s="131">
        <f t="shared" si="153"/>
        <v>7500</v>
      </c>
      <c r="AE80" s="118">
        <f t="shared" si="176"/>
        <v>8250</v>
      </c>
      <c r="AF80" s="118">
        <v>4</v>
      </c>
      <c r="AG80" s="95">
        <f t="shared" si="155"/>
        <v>6000</v>
      </c>
      <c r="AH80" s="118">
        <f t="shared" si="170"/>
        <v>4</v>
      </c>
      <c r="AI80" s="95">
        <f t="shared" si="156"/>
        <v>6000</v>
      </c>
      <c r="AJ80" s="118">
        <f t="shared" si="157"/>
        <v>4</v>
      </c>
      <c r="AK80" s="95">
        <f t="shared" si="158"/>
        <v>6000</v>
      </c>
      <c r="AL80" s="118">
        <v>0</v>
      </c>
      <c r="AM80" s="95">
        <f t="shared" si="160"/>
        <v>0</v>
      </c>
      <c r="AN80" s="118">
        <f t="shared" si="161"/>
        <v>0</v>
      </c>
      <c r="AO80" s="95">
        <f t="shared" si="162"/>
        <v>0</v>
      </c>
      <c r="AP80" s="241">
        <f t="shared" si="163"/>
        <v>0</v>
      </c>
      <c r="AQ80" s="127">
        <f t="shared" si="164"/>
        <v>0</v>
      </c>
      <c r="AR80" s="119">
        <f t="shared" si="166"/>
        <v>0</v>
      </c>
      <c r="AS80" s="118">
        <f t="shared" si="126"/>
        <v>0</v>
      </c>
      <c r="AT80" s="119">
        <f t="shared" si="127"/>
        <v>0</v>
      </c>
      <c r="AU80" s="118">
        <f t="shared" si="128"/>
        <v>0</v>
      </c>
      <c r="AV80" s="119">
        <f t="shared" si="129"/>
        <v>0</v>
      </c>
      <c r="AW80" s="397">
        <f t="shared" si="130"/>
        <v>0</v>
      </c>
      <c r="AX80" s="118">
        <f t="shared" si="131"/>
        <v>0</v>
      </c>
      <c r="AY80" s="127">
        <f t="shared" si="132"/>
        <v>0</v>
      </c>
      <c r="AZ80" s="119">
        <f t="shared" si="133"/>
        <v>0</v>
      </c>
      <c r="BA80" s="397">
        <f t="shared" si="134"/>
        <v>0</v>
      </c>
      <c r="BB80" s="118">
        <f t="shared" si="135"/>
        <v>0</v>
      </c>
      <c r="BC80" s="127">
        <f t="shared" si="136"/>
        <v>0</v>
      </c>
      <c r="BD80" s="119">
        <f t="shared" si="137"/>
        <v>0</v>
      </c>
      <c r="BE80" s="397">
        <f t="shared" si="138"/>
        <v>0</v>
      </c>
      <c r="BF80" s="397">
        <f t="shared" si="139"/>
        <v>0</v>
      </c>
      <c r="BG80" s="118">
        <f t="shared" si="140"/>
        <v>0</v>
      </c>
      <c r="BH80" s="127">
        <f t="shared" si="141"/>
        <v>0</v>
      </c>
      <c r="BI80" s="119">
        <f t="shared" si="142"/>
        <v>0</v>
      </c>
      <c r="BJ80" s="397">
        <f t="shared" si="143"/>
        <v>0</v>
      </c>
      <c r="BK80" s="118">
        <f t="shared" si="144"/>
        <v>0</v>
      </c>
      <c r="BL80" s="119">
        <f t="shared" si="145"/>
        <v>0</v>
      </c>
      <c r="BM80" s="118">
        <f t="shared" si="146"/>
        <v>0</v>
      </c>
      <c r="BN80" s="127">
        <f t="shared" si="147"/>
        <v>0</v>
      </c>
      <c r="BO80" s="119">
        <f t="shared" si="148"/>
        <v>0</v>
      </c>
      <c r="BP80" s="118">
        <f t="shared" si="149"/>
        <v>0</v>
      </c>
      <c r="BQ80" s="118">
        <f t="shared" si="150"/>
        <v>0</v>
      </c>
    </row>
    <row r="81" spans="1:69" s="95" customFormat="1" x14ac:dyDescent="0.4">
      <c r="A81" s="157" t="s">
        <v>2325</v>
      </c>
      <c r="B81" s="92" t="s">
        <v>2284</v>
      </c>
      <c r="C81" s="93" t="s">
        <v>2324</v>
      </c>
      <c r="D81" s="188" t="s">
        <v>2330</v>
      </c>
      <c r="E81" s="95">
        <v>4000</v>
      </c>
      <c r="F81" s="118">
        <f t="shared" si="173"/>
        <v>2000</v>
      </c>
      <c r="G81" s="118">
        <f t="shared" si="174"/>
        <v>2200</v>
      </c>
      <c r="H81" s="129">
        <v>50</v>
      </c>
      <c r="I81" s="275" t="s">
        <v>2316</v>
      </c>
      <c r="J81" s="118">
        <v>1</v>
      </c>
      <c r="K81" s="221" t="s">
        <v>8</v>
      </c>
      <c r="L81" s="221"/>
      <c r="M81" s="211" t="s">
        <v>111</v>
      </c>
      <c r="N81" s="417" t="s">
        <v>3188</v>
      </c>
      <c r="O81" s="428"/>
      <c r="P81" s="393"/>
      <c r="Q81" s="337"/>
      <c r="R81" s="428"/>
      <c r="S81" s="111"/>
      <c r="T81" s="127"/>
      <c r="U81" s="118"/>
      <c r="V81" s="127"/>
      <c r="W81" s="118"/>
      <c r="X81" s="127"/>
      <c r="Y81" s="118"/>
      <c r="Z81" s="127"/>
      <c r="AA81" s="111">
        <v>1</v>
      </c>
      <c r="AB81" s="127">
        <f t="shared" ref="AB81" si="182">F81*AA81</f>
        <v>2000</v>
      </c>
      <c r="AC81" s="111">
        <f t="shared" si="152"/>
        <v>1</v>
      </c>
      <c r="AD81" s="131">
        <f t="shared" si="153"/>
        <v>2000</v>
      </c>
      <c r="AE81" s="118">
        <f t="shared" si="176"/>
        <v>2200</v>
      </c>
      <c r="AF81" s="118">
        <f t="shared" si="154"/>
        <v>1</v>
      </c>
      <c r="AG81" s="95">
        <f t="shared" si="155"/>
        <v>2000</v>
      </c>
      <c r="AH81" s="118">
        <f t="shared" si="170"/>
        <v>1</v>
      </c>
      <c r="AI81" s="95">
        <f t="shared" si="156"/>
        <v>2000</v>
      </c>
      <c r="AJ81" s="118">
        <f t="shared" si="157"/>
        <v>1</v>
      </c>
      <c r="AK81" s="95">
        <f t="shared" si="158"/>
        <v>2000</v>
      </c>
      <c r="AL81" s="118">
        <f t="shared" si="159"/>
        <v>1</v>
      </c>
      <c r="AM81" s="95">
        <f t="shared" si="160"/>
        <v>2000</v>
      </c>
      <c r="AN81" s="118">
        <f t="shared" si="161"/>
        <v>1</v>
      </c>
      <c r="AO81" s="95">
        <f t="shared" si="162"/>
        <v>2000</v>
      </c>
      <c r="AP81" s="786">
        <f t="shared" si="163"/>
        <v>1</v>
      </c>
      <c r="AQ81" s="131">
        <f t="shared" si="164"/>
        <v>2000</v>
      </c>
      <c r="AR81" s="119">
        <f t="shared" si="166"/>
        <v>2200</v>
      </c>
      <c r="AS81" s="118">
        <f t="shared" si="126"/>
        <v>1</v>
      </c>
      <c r="AT81" s="119">
        <f t="shared" si="127"/>
        <v>2000</v>
      </c>
      <c r="AU81" s="118">
        <f t="shared" si="128"/>
        <v>1</v>
      </c>
      <c r="AV81" s="119">
        <f t="shared" si="129"/>
        <v>2000</v>
      </c>
      <c r="AW81" s="397">
        <f t="shared" si="130"/>
        <v>1</v>
      </c>
      <c r="AX81" s="118">
        <f t="shared" si="131"/>
        <v>2000</v>
      </c>
      <c r="AY81" s="127">
        <f t="shared" si="132"/>
        <v>1</v>
      </c>
      <c r="AZ81" s="119">
        <f t="shared" si="133"/>
        <v>2000</v>
      </c>
      <c r="BA81" s="397">
        <f t="shared" si="134"/>
        <v>1</v>
      </c>
      <c r="BB81" s="118">
        <f t="shared" si="135"/>
        <v>2000</v>
      </c>
      <c r="BC81" s="127">
        <f t="shared" si="136"/>
        <v>1</v>
      </c>
      <c r="BD81" s="119">
        <f t="shared" si="137"/>
        <v>2000</v>
      </c>
      <c r="BE81" s="397">
        <f t="shared" si="138"/>
        <v>1</v>
      </c>
      <c r="BF81" s="397">
        <f t="shared" si="139"/>
        <v>2000</v>
      </c>
      <c r="BG81" s="118">
        <f t="shared" si="140"/>
        <v>1</v>
      </c>
      <c r="BH81" s="127">
        <f t="shared" si="141"/>
        <v>2000</v>
      </c>
      <c r="BI81" s="119">
        <f t="shared" si="142"/>
        <v>1</v>
      </c>
      <c r="BJ81" s="397">
        <f t="shared" si="143"/>
        <v>2000</v>
      </c>
      <c r="BK81" s="118">
        <f t="shared" si="144"/>
        <v>1</v>
      </c>
      <c r="BL81" s="119">
        <f t="shared" si="145"/>
        <v>2000</v>
      </c>
      <c r="BM81" s="118">
        <f t="shared" si="146"/>
        <v>1</v>
      </c>
      <c r="BN81" s="127">
        <f t="shared" si="147"/>
        <v>2000</v>
      </c>
      <c r="BO81" s="119">
        <f t="shared" si="148"/>
        <v>1</v>
      </c>
      <c r="BP81" s="118">
        <f t="shared" si="149"/>
        <v>2000</v>
      </c>
      <c r="BQ81" s="118">
        <f t="shared" si="150"/>
        <v>2200</v>
      </c>
    </row>
    <row r="82" spans="1:69" s="95" customFormat="1" x14ac:dyDescent="0.4">
      <c r="A82" s="157" t="s">
        <v>2352</v>
      </c>
      <c r="B82" s="92" t="s">
        <v>2285</v>
      </c>
      <c r="C82" s="93" t="s">
        <v>2336</v>
      </c>
      <c r="D82" s="188" t="s">
        <v>2337</v>
      </c>
      <c r="E82" s="95">
        <v>7000</v>
      </c>
      <c r="F82" s="118">
        <f t="shared" si="173"/>
        <v>4200</v>
      </c>
      <c r="G82" s="118">
        <f t="shared" si="174"/>
        <v>4620</v>
      </c>
      <c r="H82" s="129">
        <v>60</v>
      </c>
      <c r="I82" s="275" t="s">
        <v>2316</v>
      </c>
      <c r="J82" s="118">
        <v>1</v>
      </c>
      <c r="K82" s="221" t="s">
        <v>2345</v>
      </c>
      <c r="L82" s="221" t="s">
        <v>2348</v>
      </c>
      <c r="M82" s="211" t="s">
        <v>111</v>
      </c>
      <c r="N82" s="417" t="s">
        <v>2651</v>
      </c>
      <c r="O82" s="428"/>
      <c r="P82" s="393"/>
      <c r="Q82" s="337"/>
      <c r="R82" s="428"/>
      <c r="S82" s="111"/>
      <c r="T82" s="127"/>
      <c r="U82" s="118"/>
      <c r="V82" s="127"/>
      <c r="W82" s="118"/>
      <c r="X82" s="127"/>
      <c r="Y82" s="118"/>
      <c r="Z82" s="127"/>
      <c r="AA82" s="111">
        <v>1</v>
      </c>
      <c r="AB82" s="127">
        <f t="shared" ref="AB82" si="183">F82*AA82</f>
        <v>4200</v>
      </c>
      <c r="AC82" s="111">
        <f t="shared" si="152"/>
        <v>1</v>
      </c>
      <c r="AD82" s="131">
        <f t="shared" si="153"/>
        <v>4200</v>
      </c>
      <c r="AE82" s="118">
        <f t="shared" si="176"/>
        <v>4620</v>
      </c>
      <c r="AF82" s="118">
        <v>0</v>
      </c>
      <c r="AG82" s="95">
        <f t="shared" si="155"/>
        <v>0</v>
      </c>
      <c r="AH82" s="118">
        <f t="shared" si="170"/>
        <v>0</v>
      </c>
      <c r="AI82" s="95">
        <f t="shared" si="156"/>
        <v>0</v>
      </c>
      <c r="AJ82" s="118">
        <f t="shared" si="157"/>
        <v>0</v>
      </c>
      <c r="AK82" s="95">
        <f t="shared" si="158"/>
        <v>0</v>
      </c>
      <c r="AL82" s="118">
        <f t="shared" si="159"/>
        <v>0</v>
      </c>
      <c r="AM82" s="95">
        <f t="shared" si="160"/>
        <v>0</v>
      </c>
      <c r="AN82" s="118">
        <f t="shared" si="161"/>
        <v>0</v>
      </c>
      <c r="AO82" s="95">
        <f t="shared" si="162"/>
        <v>0</v>
      </c>
      <c r="AP82" s="241">
        <f t="shared" si="163"/>
        <v>0</v>
      </c>
      <c r="AQ82" s="127">
        <f t="shared" si="164"/>
        <v>0</v>
      </c>
      <c r="AR82" s="119">
        <f t="shared" si="166"/>
        <v>0</v>
      </c>
      <c r="AS82" s="118">
        <f t="shared" si="126"/>
        <v>0</v>
      </c>
      <c r="AT82" s="119">
        <f t="shared" si="127"/>
        <v>0</v>
      </c>
      <c r="AU82" s="118">
        <f t="shared" si="128"/>
        <v>0</v>
      </c>
      <c r="AV82" s="119">
        <f t="shared" si="129"/>
        <v>0</v>
      </c>
      <c r="AW82" s="397">
        <f t="shared" si="130"/>
        <v>0</v>
      </c>
      <c r="AX82" s="118">
        <f t="shared" si="131"/>
        <v>0</v>
      </c>
      <c r="AY82" s="127">
        <f t="shared" si="132"/>
        <v>0</v>
      </c>
      <c r="AZ82" s="119">
        <f t="shared" si="133"/>
        <v>0</v>
      </c>
      <c r="BA82" s="397">
        <f t="shared" si="134"/>
        <v>0</v>
      </c>
      <c r="BB82" s="118">
        <f t="shared" si="135"/>
        <v>0</v>
      </c>
      <c r="BC82" s="127">
        <f t="shared" si="136"/>
        <v>0</v>
      </c>
      <c r="BD82" s="119">
        <f t="shared" si="137"/>
        <v>0</v>
      </c>
      <c r="BE82" s="397">
        <f t="shared" si="138"/>
        <v>0</v>
      </c>
      <c r="BF82" s="397">
        <f t="shared" si="139"/>
        <v>0</v>
      </c>
      <c r="BG82" s="118">
        <f t="shared" si="140"/>
        <v>0</v>
      </c>
      <c r="BH82" s="127">
        <f t="shared" si="141"/>
        <v>0</v>
      </c>
      <c r="BI82" s="119">
        <f t="shared" si="142"/>
        <v>0</v>
      </c>
      <c r="BJ82" s="397">
        <f t="shared" si="143"/>
        <v>0</v>
      </c>
      <c r="BK82" s="118">
        <f t="shared" si="144"/>
        <v>0</v>
      </c>
      <c r="BL82" s="119">
        <f t="shared" si="145"/>
        <v>0</v>
      </c>
      <c r="BM82" s="118">
        <f t="shared" si="146"/>
        <v>0</v>
      </c>
      <c r="BN82" s="127">
        <f t="shared" si="147"/>
        <v>0</v>
      </c>
      <c r="BO82" s="119">
        <f t="shared" si="148"/>
        <v>0</v>
      </c>
      <c r="BP82" s="118">
        <f t="shared" si="149"/>
        <v>0</v>
      </c>
      <c r="BQ82" s="118">
        <f t="shared" si="150"/>
        <v>0</v>
      </c>
    </row>
    <row r="83" spans="1:69" s="95" customFormat="1" x14ac:dyDescent="0.4">
      <c r="A83" s="157" t="s">
        <v>2352</v>
      </c>
      <c r="B83" s="92" t="s">
        <v>2286</v>
      </c>
      <c r="C83" s="93" t="s">
        <v>2336</v>
      </c>
      <c r="D83" s="188" t="s">
        <v>2338</v>
      </c>
      <c r="E83" s="95">
        <v>10000</v>
      </c>
      <c r="F83" s="118">
        <f t="shared" si="173"/>
        <v>6000</v>
      </c>
      <c r="G83" s="118">
        <f t="shared" si="174"/>
        <v>6600</v>
      </c>
      <c r="H83" s="129">
        <v>60</v>
      </c>
      <c r="I83" s="275" t="s">
        <v>2316</v>
      </c>
      <c r="J83" s="118">
        <v>2</v>
      </c>
      <c r="K83" s="221" t="s">
        <v>2345</v>
      </c>
      <c r="L83" s="221" t="s">
        <v>2347</v>
      </c>
      <c r="M83" s="211" t="s">
        <v>111</v>
      </c>
      <c r="N83" s="417" t="s">
        <v>2759</v>
      </c>
      <c r="O83" s="428"/>
      <c r="P83" s="393"/>
      <c r="Q83" s="337"/>
      <c r="R83" s="428"/>
      <c r="S83" s="111"/>
      <c r="T83" s="127"/>
      <c r="U83" s="118"/>
      <c r="V83" s="127"/>
      <c r="W83" s="118"/>
      <c r="X83" s="127"/>
      <c r="Y83" s="118"/>
      <c r="Z83" s="127"/>
      <c r="AA83" s="111">
        <v>2</v>
      </c>
      <c r="AB83" s="127">
        <f t="shared" ref="AB83" si="184">F83*AA83</f>
        <v>12000</v>
      </c>
      <c r="AC83" s="111">
        <v>0</v>
      </c>
      <c r="AD83" s="131">
        <f t="shared" si="153"/>
        <v>0</v>
      </c>
      <c r="AE83" s="118">
        <f t="shared" si="176"/>
        <v>0</v>
      </c>
      <c r="AF83" s="118">
        <f t="shared" si="154"/>
        <v>0</v>
      </c>
      <c r="AG83" s="95">
        <f t="shared" si="155"/>
        <v>0</v>
      </c>
      <c r="AH83" s="118">
        <f t="shared" si="170"/>
        <v>0</v>
      </c>
      <c r="AI83" s="95">
        <f t="shared" si="156"/>
        <v>0</v>
      </c>
      <c r="AJ83" s="118">
        <f t="shared" si="157"/>
        <v>0</v>
      </c>
      <c r="AK83" s="95">
        <f t="shared" si="158"/>
        <v>0</v>
      </c>
      <c r="AL83" s="118">
        <f t="shared" si="159"/>
        <v>0</v>
      </c>
      <c r="AM83" s="95">
        <f t="shared" si="160"/>
        <v>0</v>
      </c>
      <c r="AN83" s="118">
        <f t="shared" si="161"/>
        <v>0</v>
      </c>
      <c r="AO83" s="95">
        <f t="shared" si="162"/>
        <v>0</v>
      </c>
      <c r="AP83" s="241">
        <f t="shared" si="163"/>
        <v>0</v>
      </c>
      <c r="AQ83" s="127">
        <f t="shared" si="164"/>
        <v>0</v>
      </c>
      <c r="AR83" s="119">
        <f t="shared" si="166"/>
        <v>0</v>
      </c>
      <c r="AS83" s="118">
        <f t="shared" si="126"/>
        <v>0</v>
      </c>
      <c r="AT83" s="119">
        <f t="shared" si="127"/>
        <v>0</v>
      </c>
      <c r="AU83" s="118">
        <f t="shared" si="128"/>
        <v>0</v>
      </c>
      <c r="AV83" s="119">
        <f t="shared" si="129"/>
        <v>0</v>
      </c>
      <c r="AW83" s="397">
        <f t="shared" si="130"/>
        <v>0</v>
      </c>
      <c r="AX83" s="118">
        <f t="shared" si="131"/>
        <v>0</v>
      </c>
      <c r="AY83" s="127">
        <f t="shared" si="132"/>
        <v>0</v>
      </c>
      <c r="AZ83" s="119">
        <f t="shared" si="133"/>
        <v>0</v>
      </c>
      <c r="BA83" s="397">
        <f t="shared" si="134"/>
        <v>0</v>
      </c>
      <c r="BB83" s="118">
        <f t="shared" si="135"/>
        <v>0</v>
      </c>
      <c r="BC83" s="127">
        <f t="shared" si="136"/>
        <v>0</v>
      </c>
      <c r="BD83" s="119">
        <f t="shared" si="137"/>
        <v>0</v>
      </c>
      <c r="BE83" s="397">
        <f t="shared" si="138"/>
        <v>0</v>
      </c>
      <c r="BF83" s="397">
        <f t="shared" si="139"/>
        <v>0</v>
      </c>
      <c r="BG83" s="118">
        <f t="shared" si="140"/>
        <v>0</v>
      </c>
      <c r="BH83" s="127">
        <f t="shared" si="141"/>
        <v>0</v>
      </c>
      <c r="BI83" s="119">
        <f t="shared" si="142"/>
        <v>0</v>
      </c>
      <c r="BJ83" s="397">
        <f t="shared" si="143"/>
        <v>0</v>
      </c>
      <c r="BK83" s="118">
        <f t="shared" si="144"/>
        <v>0</v>
      </c>
      <c r="BL83" s="119">
        <f t="shared" si="145"/>
        <v>0</v>
      </c>
      <c r="BM83" s="118">
        <f t="shared" si="146"/>
        <v>0</v>
      </c>
      <c r="BN83" s="127">
        <f t="shared" si="147"/>
        <v>0</v>
      </c>
      <c r="BO83" s="119">
        <f t="shared" si="148"/>
        <v>0</v>
      </c>
      <c r="BP83" s="118">
        <f t="shared" si="149"/>
        <v>0</v>
      </c>
      <c r="BQ83" s="118">
        <f t="shared" si="150"/>
        <v>0</v>
      </c>
    </row>
    <row r="84" spans="1:69" s="95" customFormat="1" x14ac:dyDescent="0.4">
      <c r="A84" s="157" t="s">
        <v>2352</v>
      </c>
      <c r="B84" s="92" t="s">
        <v>2287</v>
      </c>
      <c r="C84" s="93" t="s">
        <v>2336</v>
      </c>
      <c r="D84" s="188" t="s">
        <v>2339</v>
      </c>
      <c r="E84" s="95">
        <v>17000</v>
      </c>
      <c r="F84" s="118">
        <f t="shared" si="173"/>
        <v>10200</v>
      </c>
      <c r="G84" s="118">
        <f t="shared" si="174"/>
        <v>11220</v>
      </c>
      <c r="H84" s="129">
        <v>60</v>
      </c>
      <c r="I84" s="275" t="s">
        <v>2316</v>
      </c>
      <c r="J84" s="118">
        <v>1</v>
      </c>
      <c r="K84" s="221" t="s">
        <v>2345</v>
      </c>
      <c r="L84" s="221" t="s">
        <v>2348</v>
      </c>
      <c r="M84" s="211" t="s">
        <v>111</v>
      </c>
      <c r="N84" s="417" t="s">
        <v>2651</v>
      </c>
      <c r="O84" s="428"/>
      <c r="P84" s="393"/>
      <c r="Q84" s="337"/>
      <c r="R84" s="428"/>
      <c r="S84" s="111"/>
      <c r="T84" s="127"/>
      <c r="U84" s="118"/>
      <c r="V84" s="127"/>
      <c r="W84" s="118"/>
      <c r="X84" s="127"/>
      <c r="Y84" s="118"/>
      <c r="Z84" s="127"/>
      <c r="AA84" s="111">
        <v>1</v>
      </c>
      <c r="AB84" s="127">
        <f t="shared" ref="AB84" si="185">F84*AA84</f>
        <v>10200</v>
      </c>
      <c r="AC84" s="111">
        <f t="shared" si="152"/>
        <v>1</v>
      </c>
      <c r="AD84" s="131">
        <f t="shared" si="153"/>
        <v>10200</v>
      </c>
      <c r="AE84" s="118">
        <f t="shared" si="176"/>
        <v>11220</v>
      </c>
      <c r="AF84" s="118">
        <v>0</v>
      </c>
      <c r="AG84" s="95">
        <f t="shared" si="155"/>
        <v>0</v>
      </c>
      <c r="AH84" s="118">
        <f t="shared" si="170"/>
        <v>0</v>
      </c>
      <c r="AI84" s="95">
        <f t="shared" si="156"/>
        <v>0</v>
      </c>
      <c r="AJ84" s="118">
        <f t="shared" si="157"/>
        <v>0</v>
      </c>
      <c r="AK84" s="95">
        <f t="shared" si="158"/>
        <v>0</v>
      </c>
      <c r="AL84" s="118">
        <f t="shared" si="159"/>
        <v>0</v>
      </c>
      <c r="AM84" s="95">
        <f t="shared" si="160"/>
        <v>0</v>
      </c>
      <c r="AN84" s="118">
        <f t="shared" si="161"/>
        <v>0</v>
      </c>
      <c r="AO84" s="95">
        <f t="shared" si="162"/>
        <v>0</v>
      </c>
      <c r="AP84" s="241">
        <f t="shared" si="163"/>
        <v>0</v>
      </c>
      <c r="AQ84" s="127">
        <f t="shared" si="164"/>
        <v>0</v>
      </c>
      <c r="AR84" s="119">
        <f t="shared" si="166"/>
        <v>0</v>
      </c>
      <c r="AS84" s="118">
        <f t="shared" si="126"/>
        <v>0</v>
      </c>
      <c r="AT84" s="119">
        <f t="shared" si="127"/>
        <v>0</v>
      </c>
      <c r="AU84" s="118">
        <f t="shared" si="128"/>
        <v>0</v>
      </c>
      <c r="AV84" s="119">
        <f t="shared" si="129"/>
        <v>0</v>
      </c>
      <c r="AW84" s="397">
        <f t="shared" si="130"/>
        <v>0</v>
      </c>
      <c r="AX84" s="118">
        <f t="shared" si="131"/>
        <v>0</v>
      </c>
      <c r="AY84" s="127">
        <f t="shared" si="132"/>
        <v>0</v>
      </c>
      <c r="AZ84" s="119">
        <f t="shared" si="133"/>
        <v>0</v>
      </c>
      <c r="BA84" s="397">
        <f t="shared" si="134"/>
        <v>0</v>
      </c>
      <c r="BB84" s="118">
        <f t="shared" si="135"/>
        <v>0</v>
      </c>
      <c r="BC84" s="127">
        <f t="shared" si="136"/>
        <v>0</v>
      </c>
      <c r="BD84" s="119">
        <f t="shared" si="137"/>
        <v>0</v>
      </c>
      <c r="BE84" s="397">
        <f t="shared" si="138"/>
        <v>0</v>
      </c>
      <c r="BF84" s="397">
        <f t="shared" si="139"/>
        <v>0</v>
      </c>
      <c r="BG84" s="118">
        <f t="shared" si="140"/>
        <v>0</v>
      </c>
      <c r="BH84" s="127">
        <f t="shared" si="141"/>
        <v>0</v>
      </c>
      <c r="BI84" s="119">
        <f t="shared" si="142"/>
        <v>0</v>
      </c>
      <c r="BJ84" s="397">
        <f t="shared" si="143"/>
        <v>0</v>
      </c>
      <c r="BK84" s="118">
        <f t="shared" si="144"/>
        <v>0</v>
      </c>
      <c r="BL84" s="119">
        <f t="shared" si="145"/>
        <v>0</v>
      </c>
      <c r="BM84" s="118">
        <f t="shared" si="146"/>
        <v>0</v>
      </c>
      <c r="BN84" s="127">
        <f t="shared" si="147"/>
        <v>0</v>
      </c>
      <c r="BO84" s="119">
        <f t="shared" si="148"/>
        <v>0</v>
      </c>
      <c r="BP84" s="118">
        <f t="shared" si="149"/>
        <v>0</v>
      </c>
      <c r="BQ84" s="118">
        <f t="shared" si="150"/>
        <v>0</v>
      </c>
    </row>
    <row r="85" spans="1:69" s="95" customFormat="1" x14ac:dyDescent="0.4">
      <c r="A85" s="157" t="s">
        <v>2352</v>
      </c>
      <c r="B85" s="92" t="s">
        <v>2288</v>
      </c>
      <c r="C85" s="93" t="s">
        <v>2336</v>
      </c>
      <c r="D85" s="188" t="s">
        <v>2340</v>
      </c>
      <c r="E85" s="95">
        <v>5000</v>
      </c>
      <c r="F85" s="118">
        <f t="shared" si="173"/>
        <v>3000</v>
      </c>
      <c r="G85" s="118">
        <f t="shared" si="174"/>
        <v>3300</v>
      </c>
      <c r="H85" s="129">
        <v>60</v>
      </c>
      <c r="I85" s="275" t="s">
        <v>2316</v>
      </c>
      <c r="J85" s="118">
        <v>1</v>
      </c>
      <c r="K85" s="221" t="s">
        <v>2345</v>
      </c>
      <c r="L85" s="221" t="s">
        <v>2348</v>
      </c>
      <c r="M85" s="211" t="s">
        <v>111</v>
      </c>
      <c r="N85" s="417" t="s">
        <v>2651</v>
      </c>
      <c r="O85" s="428"/>
      <c r="P85" s="393"/>
      <c r="Q85" s="337"/>
      <c r="R85" s="428"/>
      <c r="S85" s="111"/>
      <c r="T85" s="127"/>
      <c r="U85" s="118"/>
      <c r="V85" s="127"/>
      <c r="W85" s="118"/>
      <c r="X85" s="127"/>
      <c r="Y85" s="118"/>
      <c r="Z85" s="127"/>
      <c r="AA85" s="111">
        <v>1</v>
      </c>
      <c r="AB85" s="127">
        <f t="shared" ref="AB85" si="186">F85*AA85</f>
        <v>3000</v>
      </c>
      <c r="AC85" s="111">
        <f t="shared" si="152"/>
        <v>1</v>
      </c>
      <c r="AD85" s="131">
        <f t="shared" si="153"/>
        <v>3000</v>
      </c>
      <c r="AE85" s="118">
        <f t="shared" si="176"/>
        <v>3300</v>
      </c>
      <c r="AF85" s="118">
        <v>0</v>
      </c>
      <c r="AG85" s="95">
        <f t="shared" si="155"/>
        <v>0</v>
      </c>
      <c r="AH85" s="118">
        <f t="shared" si="170"/>
        <v>0</v>
      </c>
      <c r="AI85" s="95">
        <f t="shared" si="156"/>
        <v>0</v>
      </c>
      <c r="AJ85" s="118">
        <f t="shared" si="157"/>
        <v>0</v>
      </c>
      <c r="AK85" s="95">
        <f t="shared" si="158"/>
        <v>0</v>
      </c>
      <c r="AL85" s="118">
        <f t="shared" si="159"/>
        <v>0</v>
      </c>
      <c r="AM85" s="95">
        <f t="shared" si="160"/>
        <v>0</v>
      </c>
      <c r="AN85" s="118">
        <f t="shared" si="161"/>
        <v>0</v>
      </c>
      <c r="AO85" s="95">
        <f t="shared" si="162"/>
        <v>0</v>
      </c>
      <c r="AP85" s="241">
        <f t="shared" si="163"/>
        <v>0</v>
      </c>
      <c r="AQ85" s="127">
        <f t="shared" si="164"/>
        <v>0</v>
      </c>
      <c r="AR85" s="119">
        <f t="shared" si="166"/>
        <v>0</v>
      </c>
      <c r="AS85" s="118">
        <f t="shared" si="126"/>
        <v>0</v>
      </c>
      <c r="AT85" s="119">
        <f t="shared" si="127"/>
        <v>0</v>
      </c>
      <c r="AU85" s="118">
        <f t="shared" si="128"/>
        <v>0</v>
      </c>
      <c r="AV85" s="119">
        <f t="shared" si="129"/>
        <v>0</v>
      </c>
      <c r="AW85" s="397">
        <f t="shared" si="130"/>
        <v>0</v>
      </c>
      <c r="AX85" s="118">
        <f t="shared" si="131"/>
        <v>0</v>
      </c>
      <c r="AY85" s="127">
        <f t="shared" si="132"/>
        <v>0</v>
      </c>
      <c r="AZ85" s="119">
        <f t="shared" si="133"/>
        <v>0</v>
      </c>
      <c r="BA85" s="397">
        <f t="shared" si="134"/>
        <v>0</v>
      </c>
      <c r="BB85" s="118">
        <f t="shared" si="135"/>
        <v>0</v>
      </c>
      <c r="BC85" s="127">
        <f t="shared" si="136"/>
        <v>0</v>
      </c>
      <c r="BD85" s="119">
        <f t="shared" si="137"/>
        <v>0</v>
      </c>
      <c r="BE85" s="397">
        <f t="shared" si="138"/>
        <v>0</v>
      </c>
      <c r="BF85" s="397">
        <f t="shared" si="139"/>
        <v>0</v>
      </c>
      <c r="BG85" s="118">
        <f t="shared" si="140"/>
        <v>0</v>
      </c>
      <c r="BH85" s="127">
        <f t="shared" si="141"/>
        <v>0</v>
      </c>
      <c r="BI85" s="119">
        <f t="shared" si="142"/>
        <v>0</v>
      </c>
      <c r="BJ85" s="397">
        <f t="shared" si="143"/>
        <v>0</v>
      </c>
      <c r="BK85" s="118">
        <f t="shared" si="144"/>
        <v>0</v>
      </c>
      <c r="BL85" s="119">
        <f t="shared" si="145"/>
        <v>0</v>
      </c>
      <c r="BM85" s="118">
        <f t="shared" si="146"/>
        <v>0</v>
      </c>
      <c r="BN85" s="127">
        <f t="shared" si="147"/>
        <v>0</v>
      </c>
      <c r="BO85" s="119">
        <f t="shared" si="148"/>
        <v>0</v>
      </c>
      <c r="BP85" s="118">
        <f t="shared" si="149"/>
        <v>0</v>
      </c>
      <c r="BQ85" s="118">
        <f t="shared" si="150"/>
        <v>0</v>
      </c>
    </row>
    <row r="86" spans="1:69" s="95" customFormat="1" x14ac:dyDescent="0.4">
      <c r="A86" s="157" t="s">
        <v>2352</v>
      </c>
      <c r="B86" s="92" t="s">
        <v>2289</v>
      </c>
      <c r="C86" s="93" t="s">
        <v>2336</v>
      </c>
      <c r="D86" s="200" t="s">
        <v>2764</v>
      </c>
      <c r="E86" s="95">
        <v>12000</v>
      </c>
      <c r="F86" s="118">
        <f t="shared" si="173"/>
        <v>7200</v>
      </c>
      <c r="G86" s="118">
        <f t="shared" si="174"/>
        <v>7920</v>
      </c>
      <c r="H86" s="129">
        <v>60</v>
      </c>
      <c r="I86" s="275" t="s">
        <v>2316</v>
      </c>
      <c r="J86" s="118">
        <v>2</v>
      </c>
      <c r="K86" s="221" t="s">
        <v>2345</v>
      </c>
      <c r="L86" s="221" t="s">
        <v>2349</v>
      </c>
      <c r="M86" s="211" t="s">
        <v>111</v>
      </c>
      <c r="N86" s="331" t="s">
        <v>2757</v>
      </c>
      <c r="O86" s="428"/>
      <c r="P86" s="393"/>
      <c r="Q86" s="337"/>
      <c r="R86" s="428"/>
      <c r="S86" s="111"/>
      <c r="T86" s="127"/>
      <c r="U86" s="118"/>
      <c r="V86" s="127"/>
      <c r="W86" s="118"/>
      <c r="X86" s="127"/>
      <c r="Y86" s="118"/>
      <c r="Z86" s="127"/>
      <c r="AA86" s="111">
        <v>2</v>
      </c>
      <c r="AB86" s="127">
        <f t="shared" ref="AB86" si="187">F86*AA86</f>
        <v>14400</v>
      </c>
      <c r="AC86" s="111">
        <v>0</v>
      </c>
      <c r="AD86" s="131">
        <f t="shared" si="153"/>
        <v>0</v>
      </c>
      <c r="AE86" s="118">
        <f t="shared" si="176"/>
        <v>0</v>
      </c>
      <c r="AF86" s="118">
        <f t="shared" si="154"/>
        <v>0</v>
      </c>
      <c r="AG86" s="95">
        <f t="shared" si="155"/>
        <v>0</v>
      </c>
      <c r="AH86" s="118">
        <f t="shared" si="170"/>
        <v>0</v>
      </c>
      <c r="AI86" s="95">
        <f t="shared" si="156"/>
        <v>0</v>
      </c>
      <c r="AJ86" s="118">
        <f t="shared" si="157"/>
        <v>0</v>
      </c>
      <c r="AK86" s="95">
        <f t="shared" si="158"/>
        <v>0</v>
      </c>
      <c r="AL86" s="118">
        <f t="shared" si="159"/>
        <v>0</v>
      </c>
      <c r="AM86" s="95">
        <f t="shared" si="160"/>
        <v>0</v>
      </c>
      <c r="AN86" s="118">
        <f t="shared" si="161"/>
        <v>0</v>
      </c>
      <c r="AO86" s="95">
        <f t="shared" si="162"/>
        <v>0</v>
      </c>
      <c r="AP86" s="241">
        <f t="shared" si="163"/>
        <v>0</v>
      </c>
      <c r="AQ86" s="127">
        <f t="shared" si="164"/>
        <v>0</v>
      </c>
      <c r="AR86" s="119">
        <f t="shared" si="166"/>
        <v>0</v>
      </c>
      <c r="AS86" s="118">
        <f t="shared" si="126"/>
        <v>0</v>
      </c>
      <c r="AT86" s="119">
        <f t="shared" si="127"/>
        <v>0</v>
      </c>
      <c r="AU86" s="118">
        <f t="shared" si="128"/>
        <v>0</v>
      </c>
      <c r="AV86" s="119">
        <f t="shared" si="129"/>
        <v>0</v>
      </c>
      <c r="AW86" s="397">
        <f t="shared" si="130"/>
        <v>0</v>
      </c>
      <c r="AX86" s="118">
        <f t="shared" si="131"/>
        <v>0</v>
      </c>
      <c r="AY86" s="127">
        <f t="shared" si="132"/>
        <v>0</v>
      </c>
      <c r="AZ86" s="119">
        <f t="shared" si="133"/>
        <v>0</v>
      </c>
      <c r="BA86" s="397">
        <f t="shared" si="134"/>
        <v>0</v>
      </c>
      <c r="BB86" s="118">
        <f t="shared" si="135"/>
        <v>0</v>
      </c>
      <c r="BC86" s="127">
        <f t="shared" si="136"/>
        <v>0</v>
      </c>
      <c r="BD86" s="119">
        <f t="shared" si="137"/>
        <v>0</v>
      </c>
      <c r="BE86" s="397">
        <f t="shared" si="138"/>
        <v>0</v>
      </c>
      <c r="BF86" s="397">
        <f t="shared" si="139"/>
        <v>0</v>
      </c>
      <c r="BG86" s="118">
        <f t="shared" si="140"/>
        <v>0</v>
      </c>
      <c r="BH86" s="127">
        <f t="shared" si="141"/>
        <v>0</v>
      </c>
      <c r="BI86" s="119">
        <f t="shared" si="142"/>
        <v>0</v>
      </c>
      <c r="BJ86" s="397">
        <f t="shared" si="143"/>
        <v>0</v>
      </c>
      <c r="BK86" s="118">
        <f t="shared" si="144"/>
        <v>0</v>
      </c>
      <c r="BL86" s="119">
        <f t="shared" si="145"/>
        <v>0</v>
      </c>
      <c r="BM86" s="118">
        <f t="shared" si="146"/>
        <v>0</v>
      </c>
      <c r="BN86" s="127">
        <f t="shared" si="147"/>
        <v>0</v>
      </c>
      <c r="BO86" s="119">
        <f t="shared" si="148"/>
        <v>0</v>
      </c>
      <c r="BP86" s="118">
        <f t="shared" si="149"/>
        <v>0</v>
      </c>
      <c r="BQ86" s="118">
        <f t="shared" si="150"/>
        <v>0</v>
      </c>
    </row>
    <row r="87" spans="1:69" s="95" customFormat="1" x14ac:dyDescent="0.4">
      <c r="A87" s="157" t="s">
        <v>2352</v>
      </c>
      <c r="B87" s="92" t="s">
        <v>2290</v>
      </c>
      <c r="C87" s="93" t="s">
        <v>2336</v>
      </c>
      <c r="D87" s="200" t="s">
        <v>2766</v>
      </c>
      <c r="E87" s="95">
        <v>7000</v>
      </c>
      <c r="F87" s="118">
        <f t="shared" si="173"/>
        <v>4200</v>
      </c>
      <c r="G87" s="118">
        <f t="shared" si="174"/>
        <v>4620</v>
      </c>
      <c r="H87" s="129">
        <v>60</v>
      </c>
      <c r="I87" s="275" t="s">
        <v>2316</v>
      </c>
      <c r="J87" s="118">
        <v>2</v>
      </c>
      <c r="K87" s="221" t="s">
        <v>2345</v>
      </c>
      <c r="L87" s="221" t="s">
        <v>2350</v>
      </c>
      <c r="M87" s="211" t="s">
        <v>111</v>
      </c>
      <c r="N87" s="417" t="s">
        <v>2765</v>
      </c>
      <c r="O87" s="428"/>
      <c r="P87" s="393"/>
      <c r="Q87" s="337"/>
      <c r="R87" s="428"/>
      <c r="S87" s="111"/>
      <c r="T87" s="127"/>
      <c r="U87" s="118"/>
      <c r="V87" s="127"/>
      <c r="W87" s="118"/>
      <c r="X87" s="127"/>
      <c r="Y87" s="118"/>
      <c r="Z87" s="127"/>
      <c r="AA87" s="111">
        <v>2</v>
      </c>
      <c r="AB87" s="127">
        <f t="shared" ref="AB87" si="188">F87*AA87</f>
        <v>8400</v>
      </c>
      <c r="AC87" s="111">
        <v>0</v>
      </c>
      <c r="AD87" s="131">
        <f t="shared" si="153"/>
        <v>0</v>
      </c>
      <c r="AE87" s="118">
        <f t="shared" si="176"/>
        <v>0</v>
      </c>
      <c r="AF87" s="118">
        <f t="shared" si="154"/>
        <v>0</v>
      </c>
      <c r="AG87" s="95">
        <f t="shared" si="155"/>
        <v>0</v>
      </c>
      <c r="AH87" s="118">
        <f t="shared" si="170"/>
        <v>0</v>
      </c>
      <c r="AI87" s="95">
        <f t="shared" si="156"/>
        <v>0</v>
      </c>
      <c r="AJ87" s="118">
        <f t="shared" si="157"/>
        <v>0</v>
      </c>
      <c r="AK87" s="95">
        <f t="shared" si="158"/>
        <v>0</v>
      </c>
      <c r="AL87" s="118">
        <f t="shared" si="159"/>
        <v>0</v>
      </c>
      <c r="AM87" s="95">
        <f t="shared" si="160"/>
        <v>0</v>
      </c>
      <c r="AN87" s="118">
        <f t="shared" si="161"/>
        <v>0</v>
      </c>
      <c r="AO87" s="95">
        <f t="shared" si="162"/>
        <v>0</v>
      </c>
      <c r="AP87" s="241">
        <f t="shared" si="163"/>
        <v>0</v>
      </c>
      <c r="AQ87" s="127">
        <f t="shared" si="164"/>
        <v>0</v>
      </c>
      <c r="AR87" s="119">
        <f t="shared" si="166"/>
        <v>0</v>
      </c>
      <c r="AS87" s="118">
        <f t="shared" si="126"/>
        <v>0</v>
      </c>
      <c r="AT87" s="119">
        <f t="shared" si="127"/>
        <v>0</v>
      </c>
      <c r="AU87" s="118">
        <f t="shared" si="128"/>
        <v>0</v>
      </c>
      <c r="AV87" s="119">
        <f t="shared" si="129"/>
        <v>0</v>
      </c>
      <c r="AW87" s="397">
        <f t="shared" si="130"/>
        <v>0</v>
      </c>
      <c r="AX87" s="118">
        <f t="shared" si="131"/>
        <v>0</v>
      </c>
      <c r="AY87" s="127">
        <f t="shared" si="132"/>
        <v>0</v>
      </c>
      <c r="AZ87" s="119">
        <f t="shared" si="133"/>
        <v>0</v>
      </c>
      <c r="BA87" s="397">
        <f t="shared" si="134"/>
        <v>0</v>
      </c>
      <c r="BB87" s="118">
        <f t="shared" si="135"/>
        <v>0</v>
      </c>
      <c r="BC87" s="127">
        <f t="shared" si="136"/>
        <v>0</v>
      </c>
      <c r="BD87" s="119">
        <f t="shared" si="137"/>
        <v>0</v>
      </c>
      <c r="BE87" s="397">
        <f t="shared" si="138"/>
        <v>0</v>
      </c>
      <c r="BF87" s="397">
        <f t="shared" si="139"/>
        <v>0</v>
      </c>
      <c r="BG87" s="118">
        <f t="shared" si="140"/>
        <v>0</v>
      </c>
      <c r="BH87" s="127">
        <f t="shared" si="141"/>
        <v>0</v>
      </c>
      <c r="BI87" s="119">
        <f t="shared" si="142"/>
        <v>0</v>
      </c>
      <c r="BJ87" s="397">
        <f t="shared" si="143"/>
        <v>0</v>
      </c>
      <c r="BK87" s="118">
        <f t="shared" si="144"/>
        <v>0</v>
      </c>
      <c r="BL87" s="119">
        <f t="shared" si="145"/>
        <v>0</v>
      </c>
      <c r="BM87" s="118">
        <f t="shared" si="146"/>
        <v>0</v>
      </c>
      <c r="BN87" s="127">
        <f t="shared" si="147"/>
        <v>0</v>
      </c>
      <c r="BO87" s="119">
        <f t="shared" si="148"/>
        <v>0</v>
      </c>
      <c r="BP87" s="118">
        <f t="shared" si="149"/>
        <v>0</v>
      </c>
      <c r="BQ87" s="118">
        <f t="shared" si="150"/>
        <v>0</v>
      </c>
    </row>
    <row r="88" spans="1:69" s="95" customFormat="1" x14ac:dyDescent="0.4">
      <c r="A88" s="157" t="s">
        <v>2352</v>
      </c>
      <c r="B88" s="92" t="s">
        <v>2291</v>
      </c>
      <c r="C88" s="93" t="s">
        <v>2336</v>
      </c>
      <c r="D88" s="188" t="s">
        <v>2341</v>
      </c>
      <c r="E88" s="95">
        <v>15000</v>
      </c>
      <c r="F88" s="118">
        <f t="shared" si="173"/>
        <v>9000</v>
      </c>
      <c r="G88" s="118">
        <f t="shared" si="174"/>
        <v>9900</v>
      </c>
      <c r="H88" s="129">
        <v>60</v>
      </c>
      <c r="I88" s="275" t="s">
        <v>2316</v>
      </c>
      <c r="J88" s="118">
        <v>1</v>
      </c>
      <c r="K88" s="221" t="s">
        <v>2345</v>
      </c>
      <c r="L88" s="221" t="s">
        <v>2347</v>
      </c>
      <c r="M88" s="211" t="s">
        <v>111</v>
      </c>
      <c r="N88" s="417" t="s">
        <v>2758</v>
      </c>
      <c r="O88" s="428"/>
      <c r="P88" s="393"/>
      <c r="Q88" s="337"/>
      <c r="R88" s="428"/>
      <c r="S88" s="111"/>
      <c r="T88" s="127"/>
      <c r="U88" s="118"/>
      <c r="V88" s="127"/>
      <c r="W88" s="118"/>
      <c r="X88" s="127"/>
      <c r="Y88" s="118"/>
      <c r="Z88" s="127"/>
      <c r="AA88" s="111">
        <v>1</v>
      </c>
      <c r="AB88" s="127">
        <f t="shared" ref="AB88" si="189">F88*AA88</f>
        <v>9000</v>
      </c>
      <c r="AC88" s="111">
        <v>0</v>
      </c>
      <c r="AD88" s="131">
        <f t="shared" si="153"/>
        <v>0</v>
      </c>
      <c r="AE88" s="118">
        <f t="shared" si="176"/>
        <v>0</v>
      </c>
      <c r="AF88" s="118">
        <f t="shared" si="154"/>
        <v>0</v>
      </c>
      <c r="AG88" s="95">
        <f t="shared" si="155"/>
        <v>0</v>
      </c>
      <c r="AH88" s="118">
        <f t="shared" si="170"/>
        <v>0</v>
      </c>
      <c r="AI88" s="95">
        <f t="shared" si="156"/>
        <v>0</v>
      </c>
      <c r="AJ88" s="118">
        <f t="shared" si="157"/>
        <v>0</v>
      </c>
      <c r="AK88" s="95">
        <f t="shared" si="158"/>
        <v>0</v>
      </c>
      <c r="AL88" s="118">
        <f t="shared" si="159"/>
        <v>0</v>
      </c>
      <c r="AM88" s="95">
        <f t="shared" si="160"/>
        <v>0</v>
      </c>
      <c r="AN88" s="118">
        <f t="shared" si="161"/>
        <v>0</v>
      </c>
      <c r="AO88" s="95">
        <f t="shared" si="162"/>
        <v>0</v>
      </c>
      <c r="AP88" s="241">
        <f t="shared" si="163"/>
        <v>0</v>
      </c>
      <c r="AQ88" s="127">
        <f t="shared" si="164"/>
        <v>0</v>
      </c>
      <c r="AR88" s="119">
        <f t="shared" si="166"/>
        <v>0</v>
      </c>
      <c r="AS88" s="118">
        <f t="shared" si="126"/>
        <v>0</v>
      </c>
      <c r="AT88" s="119">
        <f t="shared" si="127"/>
        <v>0</v>
      </c>
      <c r="AU88" s="118">
        <f t="shared" si="128"/>
        <v>0</v>
      </c>
      <c r="AV88" s="119">
        <f t="shared" si="129"/>
        <v>0</v>
      </c>
      <c r="AW88" s="397">
        <f t="shared" si="130"/>
        <v>0</v>
      </c>
      <c r="AX88" s="118">
        <f t="shared" si="131"/>
        <v>0</v>
      </c>
      <c r="AY88" s="127">
        <f t="shared" si="132"/>
        <v>0</v>
      </c>
      <c r="AZ88" s="119">
        <f t="shared" si="133"/>
        <v>0</v>
      </c>
      <c r="BA88" s="397">
        <f t="shared" si="134"/>
        <v>0</v>
      </c>
      <c r="BB88" s="118">
        <f t="shared" si="135"/>
        <v>0</v>
      </c>
      <c r="BC88" s="127">
        <f t="shared" si="136"/>
        <v>0</v>
      </c>
      <c r="BD88" s="119">
        <f t="shared" si="137"/>
        <v>0</v>
      </c>
      <c r="BE88" s="397">
        <f t="shared" si="138"/>
        <v>0</v>
      </c>
      <c r="BF88" s="397">
        <f t="shared" si="139"/>
        <v>0</v>
      </c>
      <c r="BG88" s="118">
        <f t="shared" si="140"/>
        <v>0</v>
      </c>
      <c r="BH88" s="127">
        <f t="shared" si="141"/>
        <v>0</v>
      </c>
      <c r="BI88" s="119">
        <f t="shared" si="142"/>
        <v>0</v>
      </c>
      <c r="BJ88" s="397">
        <f t="shared" si="143"/>
        <v>0</v>
      </c>
      <c r="BK88" s="118">
        <f t="shared" si="144"/>
        <v>0</v>
      </c>
      <c r="BL88" s="119">
        <f t="shared" si="145"/>
        <v>0</v>
      </c>
      <c r="BM88" s="118">
        <f t="shared" si="146"/>
        <v>0</v>
      </c>
      <c r="BN88" s="127">
        <f t="shared" si="147"/>
        <v>0</v>
      </c>
      <c r="BO88" s="119">
        <f t="shared" si="148"/>
        <v>0</v>
      </c>
      <c r="BP88" s="118">
        <f t="shared" si="149"/>
        <v>0</v>
      </c>
      <c r="BQ88" s="118">
        <f t="shared" si="150"/>
        <v>0</v>
      </c>
    </row>
    <row r="89" spans="1:69" s="95" customFormat="1" x14ac:dyDescent="0.4">
      <c r="A89" s="157" t="s">
        <v>2352</v>
      </c>
      <c r="B89" s="92" t="s">
        <v>2292</v>
      </c>
      <c r="C89" s="93" t="s">
        <v>2336</v>
      </c>
      <c r="D89" s="188" t="s">
        <v>2377</v>
      </c>
      <c r="E89" s="95">
        <v>80000</v>
      </c>
      <c r="F89" s="118">
        <f t="shared" si="173"/>
        <v>48000</v>
      </c>
      <c r="G89" s="118">
        <f t="shared" si="174"/>
        <v>52800</v>
      </c>
      <c r="H89" s="129">
        <v>60</v>
      </c>
      <c r="I89" s="275" t="s">
        <v>2316</v>
      </c>
      <c r="J89" s="118">
        <v>1</v>
      </c>
      <c r="K89" s="221" t="s">
        <v>2345</v>
      </c>
      <c r="L89" s="221" t="s">
        <v>2351</v>
      </c>
      <c r="M89" s="211" t="s">
        <v>111</v>
      </c>
      <c r="N89" s="417" t="s">
        <v>2754</v>
      </c>
      <c r="O89" s="428"/>
      <c r="P89" s="393"/>
      <c r="Q89" s="337"/>
      <c r="R89" s="428"/>
      <c r="S89" s="111"/>
      <c r="T89" s="127"/>
      <c r="U89" s="118"/>
      <c r="V89" s="127"/>
      <c r="W89" s="118"/>
      <c r="X89" s="127"/>
      <c r="Y89" s="118"/>
      <c r="Z89" s="127"/>
      <c r="AA89" s="111">
        <v>1</v>
      </c>
      <c r="AB89" s="127">
        <f t="shared" ref="AB89" si="190">F89*AA89</f>
        <v>48000</v>
      </c>
      <c r="AC89" s="111">
        <v>0</v>
      </c>
      <c r="AD89" s="131">
        <f t="shared" si="153"/>
        <v>0</v>
      </c>
      <c r="AE89" s="118">
        <f t="shared" si="176"/>
        <v>0</v>
      </c>
      <c r="AF89" s="118">
        <f t="shared" si="154"/>
        <v>0</v>
      </c>
      <c r="AG89" s="95">
        <f t="shared" si="155"/>
        <v>0</v>
      </c>
      <c r="AH89" s="118">
        <f t="shared" si="170"/>
        <v>0</v>
      </c>
      <c r="AI89" s="95">
        <f t="shared" si="156"/>
        <v>0</v>
      </c>
      <c r="AJ89" s="118">
        <f t="shared" si="157"/>
        <v>0</v>
      </c>
      <c r="AK89" s="95">
        <f t="shared" si="158"/>
        <v>0</v>
      </c>
      <c r="AL89" s="118">
        <f t="shared" si="159"/>
        <v>0</v>
      </c>
      <c r="AM89" s="95">
        <f t="shared" si="160"/>
        <v>0</v>
      </c>
      <c r="AN89" s="118">
        <f t="shared" si="161"/>
        <v>0</v>
      </c>
      <c r="AO89" s="95">
        <f t="shared" si="162"/>
        <v>0</v>
      </c>
      <c r="AP89" s="241">
        <f t="shared" si="163"/>
        <v>0</v>
      </c>
      <c r="AQ89" s="127">
        <f t="shared" si="164"/>
        <v>0</v>
      </c>
      <c r="AR89" s="119">
        <f t="shared" si="166"/>
        <v>0</v>
      </c>
      <c r="AS89" s="118">
        <f t="shared" si="126"/>
        <v>0</v>
      </c>
      <c r="AT89" s="119">
        <f t="shared" si="127"/>
        <v>0</v>
      </c>
      <c r="AU89" s="118">
        <f t="shared" si="128"/>
        <v>0</v>
      </c>
      <c r="AV89" s="119">
        <f t="shared" si="129"/>
        <v>0</v>
      </c>
      <c r="AW89" s="397">
        <f t="shared" si="130"/>
        <v>0</v>
      </c>
      <c r="AX89" s="118">
        <f t="shared" si="131"/>
        <v>0</v>
      </c>
      <c r="AY89" s="127">
        <f t="shared" si="132"/>
        <v>0</v>
      </c>
      <c r="AZ89" s="119">
        <f t="shared" si="133"/>
        <v>0</v>
      </c>
      <c r="BA89" s="397">
        <f t="shared" si="134"/>
        <v>0</v>
      </c>
      <c r="BB89" s="118">
        <f t="shared" si="135"/>
        <v>0</v>
      </c>
      <c r="BC89" s="127">
        <f t="shared" si="136"/>
        <v>0</v>
      </c>
      <c r="BD89" s="119">
        <f t="shared" si="137"/>
        <v>0</v>
      </c>
      <c r="BE89" s="397">
        <f t="shared" si="138"/>
        <v>0</v>
      </c>
      <c r="BF89" s="397">
        <f t="shared" si="139"/>
        <v>0</v>
      </c>
      <c r="BG89" s="118">
        <f t="shared" si="140"/>
        <v>0</v>
      </c>
      <c r="BH89" s="127">
        <f t="shared" si="141"/>
        <v>0</v>
      </c>
      <c r="BI89" s="119">
        <f t="shared" si="142"/>
        <v>0</v>
      </c>
      <c r="BJ89" s="397">
        <f t="shared" si="143"/>
        <v>0</v>
      </c>
      <c r="BK89" s="118">
        <f t="shared" si="144"/>
        <v>0</v>
      </c>
      <c r="BL89" s="119">
        <f t="shared" si="145"/>
        <v>0</v>
      </c>
      <c r="BM89" s="118">
        <f t="shared" si="146"/>
        <v>0</v>
      </c>
      <c r="BN89" s="127">
        <f t="shared" si="147"/>
        <v>0</v>
      </c>
      <c r="BO89" s="119">
        <f t="shared" si="148"/>
        <v>0</v>
      </c>
      <c r="BP89" s="118">
        <f t="shared" si="149"/>
        <v>0</v>
      </c>
      <c r="BQ89" s="118">
        <f t="shared" si="150"/>
        <v>0</v>
      </c>
    </row>
    <row r="90" spans="1:69" s="95" customFormat="1" x14ac:dyDescent="0.4">
      <c r="A90" s="157" t="s">
        <v>2353</v>
      </c>
      <c r="B90" s="92" t="s">
        <v>2293</v>
      </c>
      <c r="C90" s="93" t="s">
        <v>2342</v>
      </c>
      <c r="D90" s="188" t="s">
        <v>2358</v>
      </c>
      <c r="E90" s="95">
        <v>47000</v>
      </c>
      <c r="F90" s="118">
        <f t="shared" si="173"/>
        <v>28200</v>
      </c>
      <c r="G90" s="118">
        <f t="shared" si="174"/>
        <v>31020</v>
      </c>
      <c r="H90" s="129">
        <v>60</v>
      </c>
      <c r="I90" s="275" t="s">
        <v>2316</v>
      </c>
      <c r="J90" s="118">
        <v>15</v>
      </c>
      <c r="K90" s="221" t="s">
        <v>2346</v>
      </c>
      <c r="L90" s="221" t="s">
        <v>2357</v>
      </c>
      <c r="M90" s="211" t="s">
        <v>111</v>
      </c>
      <c r="N90" s="417" t="s">
        <v>2761</v>
      </c>
      <c r="O90" s="428"/>
      <c r="P90" s="393"/>
      <c r="Q90" s="337"/>
      <c r="R90" s="428"/>
      <c r="S90" s="111"/>
      <c r="T90" s="127"/>
      <c r="U90" s="118"/>
      <c r="V90" s="127"/>
      <c r="W90" s="118"/>
      <c r="X90" s="127"/>
      <c r="Y90" s="118"/>
      <c r="Z90" s="127"/>
      <c r="AA90" s="111"/>
      <c r="AB90" s="127"/>
      <c r="AC90" s="111">
        <v>0</v>
      </c>
      <c r="AD90" s="131">
        <f t="shared" si="153"/>
        <v>0</v>
      </c>
      <c r="AE90" s="118">
        <f t="shared" si="176"/>
        <v>0</v>
      </c>
      <c r="AF90" s="118">
        <f t="shared" si="154"/>
        <v>0</v>
      </c>
      <c r="AG90" s="95">
        <f t="shared" si="155"/>
        <v>0</v>
      </c>
      <c r="AH90" s="118">
        <f t="shared" si="170"/>
        <v>0</v>
      </c>
      <c r="AI90" s="95">
        <f t="shared" si="156"/>
        <v>0</v>
      </c>
      <c r="AJ90" s="118">
        <f t="shared" si="157"/>
        <v>0</v>
      </c>
      <c r="AK90" s="95">
        <f t="shared" si="158"/>
        <v>0</v>
      </c>
      <c r="AL90" s="118">
        <f t="shared" si="159"/>
        <v>0</v>
      </c>
      <c r="AM90" s="95">
        <f t="shared" si="160"/>
        <v>0</v>
      </c>
      <c r="AN90" s="118">
        <f t="shared" si="161"/>
        <v>0</v>
      </c>
      <c r="AO90" s="95">
        <f t="shared" si="162"/>
        <v>0</v>
      </c>
      <c r="AP90" s="241">
        <f t="shared" si="163"/>
        <v>0</v>
      </c>
      <c r="AQ90" s="127">
        <f t="shared" si="164"/>
        <v>0</v>
      </c>
      <c r="AR90" s="119">
        <f t="shared" si="166"/>
        <v>0</v>
      </c>
      <c r="AS90" s="118">
        <f t="shared" si="126"/>
        <v>0</v>
      </c>
      <c r="AT90" s="119">
        <f t="shared" si="127"/>
        <v>0</v>
      </c>
      <c r="AU90" s="118">
        <f t="shared" si="128"/>
        <v>0</v>
      </c>
      <c r="AV90" s="119">
        <f t="shared" si="129"/>
        <v>0</v>
      </c>
      <c r="AW90" s="397">
        <f t="shared" si="130"/>
        <v>0</v>
      </c>
      <c r="AX90" s="118">
        <f t="shared" si="131"/>
        <v>0</v>
      </c>
      <c r="AY90" s="127">
        <f t="shared" si="132"/>
        <v>0</v>
      </c>
      <c r="AZ90" s="119">
        <f t="shared" si="133"/>
        <v>0</v>
      </c>
      <c r="BA90" s="397">
        <f t="shared" si="134"/>
        <v>0</v>
      </c>
      <c r="BB90" s="118">
        <f t="shared" si="135"/>
        <v>0</v>
      </c>
      <c r="BC90" s="127">
        <f t="shared" si="136"/>
        <v>0</v>
      </c>
      <c r="BD90" s="119">
        <f t="shared" si="137"/>
        <v>0</v>
      </c>
      <c r="BE90" s="397">
        <f t="shared" si="138"/>
        <v>0</v>
      </c>
      <c r="BF90" s="397">
        <f t="shared" si="139"/>
        <v>0</v>
      </c>
      <c r="BG90" s="118">
        <f t="shared" si="140"/>
        <v>0</v>
      </c>
      <c r="BH90" s="127">
        <f t="shared" si="141"/>
        <v>0</v>
      </c>
      <c r="BI90" s="119">
        <f t="shared" si="142"/>
        <v>0</v>
      </c>
      <c r="BJ90" s="397">
        <f t="shared" si="143"/>
        <v>0</v>
      </c>
      <c r="BK90" s="118">
        <f t="shared" si="144"/>
        <v>0</v>
      </c>
      <c r="BL90" s="119">
        <f t="shared" si="145"/>
        <v>0</v>
      </c>
      <c r="BM90" s="118">
        <f t="shared" si="146"/>
        <v>0</v>
      </c>
      <c r="BN90" s="127">
        <f t="shared" si="147"/>
        <v>0</v>
      </c>
      <c r="BO90" s="119">
        <f t="shared" si="148"/>
        <v>0</v>
      </c>
      <c r="BP90" s="118">
        <f t="shared" si="149"/>
        <v>0</v>
      </c>
      <c r="BQ90" s="118">
        <f t="shared" si="150"/>
        <v>0</v>
      </c>
    </row>
    <row r="91" spans="1:69" s="95" customFormat="1" x14ac:dyDescent="0.4">
      <c r="A91" s="157" t="s">
        <v>2353</v>
      </c>
      <c r="B91" s="92" t="s">
        <v>2294</v>
      </c>
      <c r="C91" s="93" t="s">
        <v>2342</v>
      </c>
      <c r="D91" s="188" t="s">
        <v>2343</v>
      </c>
      <c r="E91" s="95">
        <v>46000</v>
      </c>
      <c r="F91" s="118">
        <f t="shared" si="173"/>
        <v>27600</v>
      </c>
      <c r="G91" s="118">
        <f t="shared" si="174"/>
        <v>30360</v>
      </c>
      <c r="H91" s="129">
        <v>60</v>
      </c>
      <c r="I91" s="275" t="s">
        <v>2316</v>
      </c>
      <c r="J91" s="118">
        <v>1</v>
      </c>
      <c r="K91" s="221" t="s">
        <v>2346</v>
      </c>
      <c r="L91" s="221"/>
      <c r="M91" s="211" t="s">
        <v>111</v>
      </c>
      <c r="N91" s="417" t="s">
        <v>2762</v>
      </c>
      <c r="O91" s="428"/>
      <c r="P91" s="393"/>
      <c r="Q91" s="337"/>
      <c r="R91" s="428"/>
      <c r="S91" s="111"/>
      <c r="T91" s="127"/>
      <c r="U91" s="118"/>
      <c r="V91" s="127"/>
      <c r="W91" s="118"/>
      <c r="X91" s="127"/>
      <c r="Y91" s="118"/>
      <c r="Z91" s="127"/>
      <c r="AA91" s="111"/>
      <c r="AB91" s="127"/>
      <c r="AC91" s="111">
        <v>0</v>
      </c>
      <c r="AD91" s="131">
        <f t="shared" si="153"/>
        <v>0</v>
      </c>
      <c r="AE91" s="118">
        <f t="shared" si="176"/>
        <v>0</v>
      </c>
      <c r="AF91" s="118">
        <f t="shared" si="154"/>
        <v>0</v>
      </c>
      <c r="AG91" s="95">
        <f t="shared" si="155"/>
        <v>0</v>
      </c>
      <c r="AH91" s="118">
        <f t="shared" si="170"/>
        <v>0</v>
      </c>
      <c r="AI91" s="95">
        <f t="shared" si="156"/>
        <v>0</v>
      </c>
      <c r="AJ91" s="118">
        <f t="shared" si="157"/>
        <v>0</v>
      </c>
      <c r="AK91" s="95">
        <f t="shared" si="158"/>
        <v>0</v>
      </c>
      <c r="AL91" s="118">
        <f t="shared" si="159"/>
        <v>0</v>
      </c>
      <c r="AM91" s="95">
        <f t="shared" si="160"/>
        <v>0</v>
      </c>
      <c r="AN91" s="118">
        <f t="shared" si="161"/>
        <v>0</v>
      </c>
      <c r="AO91" s="95">
        <f t="shared" si="162"/>
        <v>0</v>
      </c>
      <c r="AP91" s="241">
        <f t="shared" si="163"/>
        <v>0</v>
      </c>
      <c r="AQ91" s="127">
        <f t="shared" si="164"/>
        <v>0</v>
      </c>
      <c r="AR91" s="119">
        <f t="shared" si="166"/>
        <v>0</v>
      </c>
      <c r="AS91" s="118">
        <f t="shared" si="126"/>
        <v>0</v>
      </c>
      <c r="AT91" s="119">
        <f t="shared" si="127"/>
        <v>0</v>
      </c>
      <c r="AU91" s="118">
        <f t="shared" si="128"/>
        <v>0</v>
      </c>
      <c r="AV91" s="119">
        <f t="shared" si="129"/>
        <v>0</v>
      </c>
      <c r="AW91" s="397">
        <f t="shared" si="130"/>
        <v>0</v>
      </c>
      <c r="AX91" s="118">
        <f t="shared" si="131"/>
        <v>0</v>
      </c>
      <c r="AY91" s="127">
        <f t="shared" si="132"/>
        <v>0</v>
      </c>
      <c r="AZ91" s="119">
        <f t="shared" si="133"/>
        <v>0</v>
      </c>
      <c r="BA91" s="397">
        <f t="shared" si="134"/>
        <v>0</v>
      </c>
      <c r="BB91" s="118">
        <f t="shared" si="135"/>
        <v>0</v>
      </c>
      <c r="BC91" s="127">
        <f t="shared" si="136"/>
        <v>0</v>
      </c>
      <c r="BD91" s="119">
        <f t="shared" si="137"/>
        <v>0</v>
      </c>
      <c r="BE91" s="397">
        <f t="shared" si="138"/>
        <v>0</v>
      </c>
      <c r="BF91" s="397">
        <f t="shared" si="139"/>
        <v>0</v>
      </c>
      <c r="BG91" s="118">
        <f t="shared" si="140"/>
        <v>0</v>
      </c>
      <c r="BH91" s="127">
        <f t="shared" si="141"/>
        <v>0</v>
      </c>
      <c r="BI91" s="119">
        <f t="shared" si="142"/>
        <v>0</v>
      </c>
      <c r="BJ91" s="397">
        <f t="shared" si="143"/>
        <v>0</v>
      </c>
      <c r="BK91" s="118">
        <f t="shared" si="144"/>
        <v>0</v>
      </c>
      <c r="BL91" s="119">
        <f t="shared" si="145"/>
        <v>0</v>
      </c>
      <c r="BM91" s="118">
        <f t="shared" si="146"/>
        <v>0</v>
      </c>
      <c r="BN91" s="127">
        <f t="shared" si="147"/>
        <v>0</v>
      </c>
      <c r="BO91" s="119">
        <f t="shared" si="148"/>
        <v>0</v>
      </c>
      <c r="BP91" s="118">
        <f t="shared" si="149"/>
        <v>0</v>
      </c>
      <c r="BQ91" s="118">
        <f t="shared" si="150"/>
        <v>0</v>
      </c>
    </row>
    <row r="92" spans="1:69" s="95" customFormat="1" ht="16.5" customHeight="1" x14ac:dyDescent="0.4">
      <c r="A92" s="157" t="s">
        <v>2353</v>
      </c>
      <c r="B92" s="92" t="s">
        <v>2295</v>
      </c>
      <c r="C92" s="93" t="s">
        <v>2342</v>
      </c>
      <c r="D92" s="188" t="s">
        <v>2344</v>
      </c>
      <c r="E92" s="95">
        <v>51000</v>
      </c>
      <c r="F92" s="118">
        <f t="shared" si="173"/>
        <v>30600</v>
      </c>
      <c r="G92" s="118">
        <f t="shared" si="174"/>
        <v>33660</v>
      </c>
      <c r="H92" s="129">
        <v>60</v>
      </c>
      <c r="I92" s="275" t="s">
        <v>2316</v>
      </c>
      <c r="J92" s="118">
        <v>1</v>
      </c>
      <c r="K92" s="221" t="s">
        <v>2346</v>
      </c>
      <c r="L92" s="221"/>
      <c r="M92" s="211" t="s">
        <v>111</v>
      </c>
      <c r="N92" s="417" t="s">
        <v>2763</v>
      </c>
      <c r="O92" s="428"/>
      <c r="P92" s="393"/>
      <c r="Q92" s="337"/>
      <c r="R92" s="428"/>
      <c r="S92" s="111"/>
      <c r="T92" s="127"/>
      <c r="U92" s="118"/>
      <c r="V92" s="127"/>
      <c r="W92" s="118"/>
      <c r="X92" s="127"/>
      <c r="Y92" s="118"/>
      <c r="Z92" s="127"/>
      <c r="AA92" s="111"/>
      <c r="AB92" s="127"/>
      <c r="AC92" s="111">
        <v>0</v>
      </c>
      <c r="AD92" s="131">
        <f t="shared" si="153"/>
        <v>0</v>
      </c>
      <c r="AE92" s="118">
        <f t="shared" si="176"/>
        <v>0</v>
      </c>
      <c r="AF92" s="118">
        <f t="shared" si="154"/>
        <v>0</v>
      </c>
      <c r="AG92" s="95">
        <f t="shared" si="155"/>
        <v>0</v>
      </c>
      <c r="AH92" s="118">
        <f t="shared" si="170"/>
        <v>0</v>
      </c>
      <c r="AI92" s="95">
        <f t="shared" si="156"/>
        <v>0</v>
      </c>
      <c r="AJ92" s="118">
        <f t="shared" si="157"/>
        <v>0</v>
      </c>
      <c r="AK92" s="95">
        <f t="shared" si="158"/>
        <v>0</v>
      </c>
      <c r="AL92" s="118">
        <f t="shared" si="159"/>
        <v>0</v>
      </c>
      <c r="AM92" s="95">
        <f t="shared" si="160"/>
        <v>0</v>
      </c>
      <c r="AN92" s="118">
        <f t="shared" si="161"/>
        <v>0</v>
      </c>
      <c r="AO92" s="95">
        <f t="shared" si="162"/>
        <v>0</v>
      </c>
      <c r="AP92" s="241">
        <f t="shared" si="163"/>
        <v>0</v>
      </c>
      <c r="AQ92" s="127">
        <f t="shared" si="164"/>
        <v>0</v>
      </c>
      <c r="AR92" s="119">
        <f t="shared" si="166"/>
        <v>0</v>
      </c>
      <c r="AS92" s="118">
        <f t="shared" si="126"/>
        <v>0</v>
      </c>
      <c r="AT92" s="119">
        <f t="shared" si="127"/>
        <v>0</v>
      </c>
      <c r="AU92" s="118">
        <f t="shared" si="128"/>
        <v>0</v>
      </c>
      <c r="AV92" s="119">
        <f t="shared" si="129"/>
        <v>0</v>
      </c>
      <c r="AW92" s="397">
        <f t="shared" si="130"/>
        <v>0</v>
      </c>
      <c r="AX92" s="118">
        <f t="shared" si="131"/>
        <v>0</v>
      </c>
      <c r="AY92" s="127">
        <f t="shared" si="132"/>
        <v>0</v>
      </c>
      <c r="AZ92" s="119">
        <f t="shared" si="133"/>
        <v>0</v>
      </c>
      <c r="BA92" s="397">
        <f t="shared" si="134"/>
        <v>0</v>
      </c>
      <c r="BB92" s="118">
        <f t="shared" si="135"/>
        <v>0</v>
      </c>
      <c r="BC92" s="127">
        <f t="shared" si="136"/>
        <v>0</v>
      </c>
      <c r="BD92" s="119">
        <f t="shared" si="137"/>
        <v>0</v>
      </c>
      <c r="BE92" s="397">
        <f t="shared" si="138"/>
        <v>0</v>
      </c>
      <c r="BF92" s="397">
        <f t="shared" si="139"/>
        <v>0</v>
      </c>
      <c r="BG92" s="118">
        <f t="shared" si="140"/>
        <v>0</v>
      </c>
      <c r="BH92" s="127">
        <f t="shared" si="141"/>
        <v>0</v>
      </c>
      <c r="BI92" s="119">
        <f t="shared" si="142"/>
        <v>0</v>
      </c>
      <c r="BJ92" s="397">
        <f t="shared" si="143"/>
        <v>0</v>
      </c>
      <c r="BK92" s="118">
        <f t="shared" si="144"/>
        <v>0</v>
      </c>
      <c r="BL92" s="119">
        <f t="shared" si="145"/>
        <v>0</v>
      </c>
      <c r="BM92" s="118">
        <f t="shared" si="146"/>
        <v>0</v>
      </c>
      <c r="BN92" s="127">
        <f t="shared" si="147"/>
        <v>0</v>
      </c>
      <c r="BO92" s="119">
        <f t="shared" si="148"/>
        <v>0</v>
      </c>
      <c r="BP92" s="118">
        <f t="shared" si="149"/>
        <v>0</v>
      </c>
      <c r="BQ92" s="118">
        <f t="shared" si="150"/>
        <v>0</v>
      </c>
    </row>
    <row r="93" spans="1:69" s="95" customFormat="1" x14ac:dyDescent="0.4">
      <c r="A93" s="157" t="s">
        <v>2354</v>
      </c>
      <c r="B93" s="92" t="s">
        <v>2296</v>
      </c>
      <c r="C93" s="93" t="s">
        <v>2355</v>
      </c>
      <c r="D93" s="188" t="s">
        <v>2363</v>
      </c>
      <c r="E93" s="95">
        <v>15000</v>
      </c>
      <c r="F93" s="118">
        <f t="shared" si="173"/>
        <v>9000</v>
      </c>
      <c r="G93" s="118">
        <f t="shared" si="174"/>
        <v>9900</v>
      </c>
      <c r="H93" s="129">
        <v>60</v>
      </c>
      <c r="I93" s="275" t="s">
        <v>2316</v>
      </c>
      <c r="J93" s="118">
        <v>5</v>
      </c>
      <c r="K93" s="221" t="s">
        <v>2331</v>
      </c>
      <c r="L93" s="302" t="s">
        <v>2356</v>
      </c>
      <c r="M93" s="211" t="s">
        <v>111</v>
      </c>
      <c r="N93" s="331" t="s">
        <v>2752</v>
      </c>
      <c r="O93" s="428" t="s">
        <v>2753</v>
      </c>
      <c r="P93" s="393"/>
      <c r="Q93" s="337"/>
      <c r="R93" s="428"/>
      <c r="S93" s="111"/>
      <c r="T93" s="127"/>
      <c r="U93" s="118"/>
      <c r="V93" s="127"/>
      <c r="W93" s="118"/>
      <c r="X93" s="127"/>
      <c r="Y93" s="118"/>
      <c r="Z93" s="127"/>
      <c r="AA93" s="111"/>
      <c r="AB93" s="127"/>
      <c r="AC93" s="111">
        <v>0</v>
      </c>
      <c r="AD93" s="131">
        <f>F93*AC93</f>
        <v>0</v>
      </c>
      <c r="AE93" s="118">
        <f t="shared" si="176"/>
        <v>0</v>
      </c>
      <c r="AF93" s="118">
        <f t="shared" si="154"/>
        <v>0</v>
      </c>
      <c r="AG93" s="95">
        <f t="shared" si="155"/>
        <v>0</v>
      </c>
      <c r="AH93" s="118">
        <f t="shared" si="170"/>
        <v>0</v>
      </c>
      <c r="AI93" s="95">
        <f t="shared" si="156"/>
        <v>0</v>
      </c>
      <c r="AJ93" s="118">
        <f t="shared" si="157"/>
        <v>0</v>
      </c>
      <c r="AK93" s="95">
        <f t="shared" si="158"/>
        <v>0</v>
      </c>
      <c r="AL93" s="118">
        <f t="shared" si="159"/>
        <v>0</v>
      </c>
      <c r="AM93" s="95">
        <f t="shared" si="160"/>
        <v>0</v>
      </c>
      <c r="AN93" s="118">
        <f t="shared" si="161"/>
        <v>0</v>
      </c>
      <c r="AO93" s="95">
        <f t="shared" si="162"/>
        <v>0</v>
      </c>
      <c r="AP93" s="241">
        <f t="shared" si="163"/>
        <v>0</v>
      </c>
      <c r="AQ93" s="127">
        <f t="shared" si="164"/>
        <v>0</v>
      </c>
      <c r="AR93" s="119">
        <f t="shared" si="166"/>
        <v>0</v>
      </c>
      <c r="AS93" s="118">
        <f t="shared" si="126"/>
        <v>0</v>
      </c>
      <c r="AT93" s="119">
        <f t="shared" si="127"/>
        <v>0</v>
      </c>
      <c r="AU93" s="118">
        <f t="shared" si="128"/>
        <v>0</v>
      </c>
      <c r="AV93" s="119">
        <f t="shared" si="129"/>
        <v>0</v>
      </c>
      <c r="AW93" s="397">
        <f t="shared" si="130"/>
        <v>0</v>
      </c>
      <c r="AX93" s="118">
        <f t="shared" si="131"/>
        <v>0</v>
      </c>
      <c r="AY93" s="127">
        <f t="shared" si="132"/>
        <v>0</v>
      </c>
      <c r="AZ93" s="119">
        <f t="shared" si="133"/>
        <v>0</v>
      </c>
      <c r="BA93" s="397">
        <f t="shared" si="134"/>
        <v>0</v>
      </c>
      <c r="BB93" s="118">
        <f t="shared" si="135"/>
        <v>0</v>
      </c>
      <c r="BC93" s="127">
        <f t="shared" si="136"/>
        <v>0</v>
      </c>
      <c r="BD93" s="119">
        <f t="shared" si="137"/>
        <v>0</v>
      </c>
      <c r="BE93" s="397">
        <f t="shared" si="138"/>
        <v>0</v>
      </c>
      <c r="BF93" s="397">
        <f t="shared" si="139"/>
        <v>0</v>
      </c>
      <c r="BG93" s="118">
        <f t="shared" si="140"/>
        <v>0</v>
      </c>
      <c r="BH93" s="127">
        <f t="shared" si="141"/>
        <v>0</v>
      </c>
      <c r="BI93" s="119">
        <f t="shared" si="142"/>
        <v>0</v>
      </c>
      <c r="BJ93" s="397">
        <f t="shared" si="143"/>
        <v>0</v>
      </c>
      <c r="BK93" s="118">
        <f t="shared" si="144"/>
        <v>0</v>
      </c>
      <c r="BL93" s="119">
        <f t="shared" si="145"/>
        <v>0</v>
      </c>
      <c r="BM93" s="118">
        <f t="shared" si="146"/>
        <v>0</v>
      </c>
      <c r="BN93" s="127">
        <f t="shared" si="147"/>
        <v>0</v>
      </c>
      <c r="BO93" s="119">
        <f t="shared" si="148"/>
        <v>0</v>
      </c>
      <c r="BP93" s="118">
        <f t="shared" si="149"/>
        <v>0</v>
      </c>
      <c r="BQ93" s="118">
        <f t="shared" si="150"/>
        <v>0</v>
      </c>
    </row>
    <row r="94" spans="1:69" s="95" customFormat="1" x14ac:dyDescent="0.4">
      <c r="A94" s="157" t="s">
        <v>2359</v>
      </c>
      <c r="B94" s="92" t="s">
        <v>2297</v>
      </c>
      <c r="C94" s="93" t="s">
        <v>2360</v>
      </c>
      <c r="D94" s="188" t="s">
        <v>2361</v>
      </c>
      <c r="E94" s="95">
        <v>7000</v>
      </c>
      <c r="F94" s="118">
        <f t="shared" si="173"/>
        <v>3500</v>
      </c>
      <c r="G94" s="118">
        <f t="shared" si="174"/>
        <v>3850</v>
      </c>
      <c r="H94" s="129">
        <v>50</v>
      </c>
      <c r="I94" s="275" t="s">
        <v>2316</v>
      </c>
      <c r="J94" s="118">
        <v>2</v>
      </c>
      <c r="K94" s="221" t="s">
        <v>2362</v>
      </c>
      <c r="L94" s="221"/>
      <c r="M94" s="211" t="s">
        <v>111</v>
      </c>
      <c r="N94" s="486" t="s">
        <v>2376</v>
      </c>
      <c r="O94" s="428"/>
      <c r="P94" s="393"/>
      <c r="Q94" s="337"/>
      <c r="R94" s="428"/>
      <c r="S94" s="111"/>
      <c r="T94" s="127"/>
      <c r="U94" s="118"/>
      <c r="V94" s="127"/>
      <c r="W94" s="118"/>
      <c r="X94" s="127"/>
      <c r="Y94" s="118"/>
      <c r="Z94" s="127"/>
      <c r="AA94" s="111"/>
      <c r="AB94" s="127"/>
      <c r="AC94" s="111">
        <v>0</v>
      </c>
      <c r="AD94" s="131">
        <f t="shared" si="153"/>
        <v>0</v>
      </c>
      <c r="AE94" s="118">
        <f t="shared" si="176"/>
        <v>0</v>
      </c>
      <c r="AF94" s="118">
        <f t="shared" si="154"/>
        <v>0</v>
      </c>
      <c r="AG94" s="95">
        <f t="shared" si="155"/>
        <v>0</v>
      </c>
      <c r="AH94" s="118">
        <f t="shared" si="170"/>
        <v>0</v>
      </c>
      <c r="AI94" s="95">
        <f t="shared" si="156"/>
        <v>0</v>
      </c>
      <c r="AJ94" s="118">
        <f t="shared" si="157"/>
        <v>0</v>
      </c>
      <c r="AK94" s="95">
        <f t="shared" si="158"/>
        <v>0</v>
      </c>
      <c r="AL94" s="118">
        <f t="shared" si="159"/>
        <v>0</v>
      </c>
      <c r="AM94" s="95">
        <f t="shared" si="160"/>
        <v>0</v>
      </c>
      <c r="AN94" s="118">
        <f t="shared" si="161"/>
        <v>0</v>
      </c>
      <c r="AO94" s="95">
        <f t="shared" si="162"/>
        <v>0</v>
      </c>
      <c r="AP94" s="241">
        <f t="shared" si="163"/>
        <v>0</v>
      </c>
      <c r="AQ94" s="127">
        <f t="shared" si="164"/>
        <v>0</v>
      </c>
      <c r="AR94" s="119">
        <f t="shared" si="166"/>
        <v>0</v>
      </c>
      <c r="AS94" s="118">
        <f t="shared" si="126"/>
        <v>0</v>
      </c>
      <c r="AT94" s="119">
        <f t="shared" si="127"/>
        <v>0</v>
      </c>
      <c r="AU94" s="118">
        <f t="shared" si="128"/>
        <v>0</v>
      </c>
      <c r="AV94" s="119">
        <f t="shared" si="129"/>
        <v>0</v>
      </c>
      <c r="AW94" s="397">
        <f t="shared" si="130"/>
        <v>0</v>
      </c>
      <c r="AX94" s="118">
        <f t="shared" si="131"/>
        <v>0</v>
      </c>
      <c r="AY94" s="127">
        <f t="shared" si="132"/>
        <v>0</v>
      </c>
      <c r="AZ94" s="119">
        <f t="shared" si="133"/>
        <v>0</v>
      </c>
      <c r="BA94" s="397">
        <f t="shared" si="134"/>
        <v>0</v>
      </c>
      <c r="BB94" s="118">
        <f t="shared" si="135"/>
        <v>0</v>
      </c>
      <c r="BC94" s="127">
        <f t="shared" si="136"/>
        <v>0</v>
      </c>
      <c r="BD94" s="119">
        <f t="shared" si="137"/>
        <v>0</v>
      </c>
      <c r="BE94" s="397">
        <f t="shared" si="138"/>
        <v>0</v>
      </c>
      <c r="BF94" s="397">
        <f t="shared" si="139"/>
        <v>0</v>
      </c>
      <c r="BG94" s="118">
        <f t="shared" si="140"/>
        <v>0</v>
      </c>
      <c r="BH94" s="127">
        <f t="shared" si="141"/>
        <v>0</v>
      </c>
      <c r="BI94" s="119">
        <f t="shared" si="142"/>
        <v>0</v>
      </c>
      <c r="BJ94" s="397">
        <f t="shared" si="143"/>
        <v>0</v>
      </c>
      <c r="BK94" s="118">
        <f t="shared" si="144"/>
        <v>0</v>
      </c>
      <c r="BL94" s="119">
        <f t="shared" si="145"/>
        <v>0</v>
      </c>
      <c r="BM94" s="118">
        <f t="shared" si="146"/>
        <v>0</v>
      </c>
      <c r="BN94" s="127">
        <f t="shared" si="147"/>
        <v>0</v>
      </c>
      <c r="BO94" s="119">
        <f t="shared" si="148"/>
        <v>0</v>
      </c>
      <c r="BP94" s="118">
        <f t="shared" si="149"/>
        <v>0</v>
      </c>
      <c r="BQ94" s="118">
        <f t="shared" si="150"/>
        <v>0</v>
      </c>
    </row>
    <row r="95" spans="1:69" x14ac:dyDescent="0.4">
      <c r="A95" s="595" t="s">
        <v>2370</v>
      </c>
      <c r="B95" s="447" t="s">
        <v>2298</v>
      </c>
      <c r="C95" s="468" t="s">
        <v>2364</v>
      </c>
      <c r="D95" s="594" t="s">
        <v>2365</v>
      </c>
      <c r="E95" s="470">
        <v>6000</v>
      </c>
      <c r="F95" s="469">
        <f t="shared" si="173"/>
        <v>3600</v>
      </c>
      <c r="G95" s="469">
        <f t="shared" si="174"/>
        <v>3960</v>
      </c>
      <c r="H95" s="30">
        <v>60</v>
      </c>
      <c r="I95" s="291" t="s">
        <v>2316</v>
      </c>
      <c r="J95" s="469">
        <v>1</v>
      </c>
      <c r="K95" s="622" t="s">
        <v>2345</v>
      </c>
      <c r="L95" s="622" t="s">
        <v>2368</v>
      </c>
      <c r="M95" s="586"/>
      <c r="N95" s="284"/>
      <c r="O95" s="403"/>
      <c r="P95" s="407"/>
      <c r="Q95" s="406"/>
      <c r="R95" s="403"/>
      <c r="S95" s="442"/>
      <c r="T95" s="474"/>
      <c r="U95" s="469"/>
      <c r="V95" s="474"/>
      <c r="W95" s="469"/>
      <c r="X95" s="474"/>
      <c r="Y95" s="469"/>
      <c r="Z95" s="474"/>
      <c r="AA95" s="442"/>
      <c r="AB95" s="474"/>
      <c r="AC95" s="442">
        <v>1</v>
      </c>
      <c r="AD95" s="587">
        <f t="shared" si="153"/>
        <v>3600</v>
      </c>
      <c r="AE95" s="469">
        <f t="shared" si="176"/>
        <v>3960</v>
      </c>
      <c r="AF95" s="469">
        <f t="shared" si="154"/>
        <v>1</v>
      </c>
      <c r="AG95" s="470">
        <f t="shared" si="155"/>
        <v>3600</v>
      </c>
      <c r="AH95" s="469">
        <f t="shared" si="170"/>
        <v>1</v>
      </c>
      <c r="AI95" s="470">
        <f t="shared" si="156"/>
        <v>3600</v>
      </c>
      <c r="AJ95" s="469">
        <f t="shared" si="157"/>
        <v>1</v>
      </c>
      <c r="AK95" s="470">
        <f t="shared" si="158"/>
        <v>3600</v>
      </c>
      <c r="AL95" s="469">
        <f t="shared" si="159"/>
        <v>1</v>
      </c>
      <c r="AM95" s="470">
        <f t="shared" si="160"/>
        <v>3600</v>
      </c>
      <c r="AN95" s="469">
        <f t="shared" si="161"/>
        <v>1</v>
      </c>
      <c r="AO95" s="470">
        <f t="shared" si="162"/>
        <v>3600</v>
      </c>
      <c r="AP95" s="684">
        <f t="shared" si="163"/>
        <v>1</v>
      </c>
      <c r="AQ95" s="587">
        <f t="shared" si="164"/>
        <v>3600</v>
      </c>
      <c r="AR95" s="475">
        <f t="shared" si="166"/>
        <v>3960</v>
      </c>
      <c r="AS95" s="118">
        <f t="shared" si="126"/>
        <v>1</v>
      </c>
      <c r="AT95" s="119">
        <f t="shared" si="127"/>
        <v>3600</v>
      </c>
      <c r="AU95" s="118">
        <f t="shared" si="128"/>
        <v>1</v>
      </c>
      <c r="AV95" s="119">
        <f t="shared" si="129"/>
        <v>3600</v>
      </c>
      <c r="AW95" s="397">
        <f t="shared" si="130"/>
        <v>1</v>
      </c>
      <c r="AX95" s="118">
        <f t="shared" si="131"/>
        <v>3600</v>
      </c>
      <c r="AY95" s="127">
        <f t="shared" si="132"/>
        <v>1</v>
      </c>
      <c r="AZ95" s="119">
        <f t="shared" si="133"/>
        <v>3600</v>
      </c>
      <c r="BA95" s="397">
        <f t="shared" si="134"/>
        <v>1</v>
      </c>
      <c r="BB95" s="118">
        <f t="shared" si="135"/>
        <v>3600</v>
      </c>
      <c r="BC95" s="127">
        <f t="shared" si="136"/>
        <v>1</v>
      </c>
      <c r="BD95" s="119">
        <f t="shared" si="137"/>
        <v>3600</v>
      </c>
      <c r="BE95" s="397">
        <f t="shared" si="138"/>
        <v>1</v>
      </c>
      <c r="BF95" s="397">
        <f t="shared" si="139"/>
        <v>3600</v>
      </c>
      <c r="BG95" s="118">
        <f t="shared" si="140"/>
        <v>1</v>
      </c>
      <c r="BH95" s="127">
        <f t="shared" si="141"/>
        <v>3600</v>
      </c>
      <c r="BI95" s="119">
        <f t="shared" si="142"/>
        <v>1</v>
      </c>
      <c r="BJ95" s="397">
        <f t="shared" si="143"/>
        <v>3600</v>
      </c>
      <c r="BK95" s="118">
        <f t="shared" si="144"/>
        <v>1</v>
      </c>
      <c r="BL95" s="119">
        <f t="shared" si="145"/>
        <v>3600</v>
      </c>
      <c r="BM95" s="118">
        <f t="shared" si="146"/>
        <v>1</v>
      </c>
      <c r="BN95" s="127">
        <f t="shared" si="147"/>
        <v>3600</v>
      </c>
      <c r="BO95" s="119">
        <f t="shared" si="148"/>
        <v>1</v>
      </c>
      <c r="BP95" s="118">
        <f t="shared" si="149"/>
        <v>3600</v>
      </c>
      <c r="BQ95" s="118">
        <f t="shared" si="150"/>
        <v>3960</v>
      </c>
    </row>
    <row r="96" spans="1:69" s="95" customFormat="1" x14ac:dyDescent="0.4">
      <c r="A96" s="157" t="s">
        <v>2370</v>
      </c>
      <c r="B96" s="92" t="s">
        <v>2299</v>
      </c>
      <c r="C96" s="93" t="s">
        <v>2364</v>
      </c>
      <c r="D96" s="188" t="s">
        <v>2366</v>
      </c>
      <c r="E96" s="95">
        <v>5000</v>
      </c>
      <c r="F96" s="118">
        <f t="shared" si="173"/>
        <v>3000</v>
      </c>
      <c r="G96" s="118">
        <f t="shared" si="174"/>
        <v>3300</v>
      </c>
      <c r="H96" s="129">
        <v>60</v>
      </c>
      <c r="I96" s="275" t="s">
        <v>2316</v>
      </c>
      <c r="J96" s="118">
        <v>6</v>
      </c>
      <c r="K96" s="221" t="s">
        <v>2345</v>
      </c>
      <c r="L96" s="221" t="s">
        <v>2369</v>
      </c>
      <c r="M96" s="211" t="s">
        <v>111</v>
      </c>
      <c r="N96" s="417" t="s">
        <v>2621</v>
      </c>
      <c r="O96" s="428"/>
      <c r="P96" s="393"/>
      <c r="Q96" s="337"/>
      <c r="R96" s="428"/>
      <c r="S96" s="111"/>
      <c r="T96" s="127"/>
      <c r="U96" s="118"/>
      <c r="V96" s="127"/>
      <c r="W96" s="118"/>
      <c r="X96" s="127"/>
      <c r="Y96" s="118"/>
      <c r="Z96" s="127"/>
      <c r="AA96" s="111"/>
      <c r="AB96" s="127"/>
      <c r="AC96" s="111">
        <v>6</v>
      </c>
      <c r="AD96" s="131">
        <f t="shared" si="153"/>
        <v>18000</v>
      </c>
      <c r="AE96" s="118">
        <f t="shared" si="176"/>
        <v>19800</v>
      </c>
      <c r="AF96" s="118">
        <f t="shared" si="154"/>
        <v>6</v>
      </c>
      <c r="AG96" s="95">
        <f t="shared" si="155"/>
        <v>18000</v>
      </c>
      <c r="AH96" s="118">
        <f t="shared" si="170"/>
        <v>6</v>
      </c>
      <c r="AI96" s="95">
        <f t="shared" si="156"/>
        <v>18000</v>
      </c>
      <c r="AJ96" s="118">
        <v>0</v>
      </c>
      <c r="AK96" s="95">
        <f t="shared" si="158"/>
        <v>0</v>
      </c>
      <c r="AL96" s="118">
        <f t="shared" si="159"/>
        <v>0</v>
      </c>
      <c r="AM96" s="95">
        <f t="shared" si="160"/>
        <v>0</v>
      </c>
      <c r="AN96" s="118">
        <f t="shared" si="161"/>
        <v>0</v>
      </c>
      <c r="AO96" s="95">
        <f t="shared" si="162"/>
        <v>0</v>
      </c>
      <c r="AP96" s="241">
        <f t="shared" si="163"/>
        <v>0</v>
      </c>
      <c r="AQ96" s="127">
        <f t="shared" si="164"/>
        <v>0</v>
      </c>
      <c r="AR96" s="119">
        <f t="shared" si="166"/>
        <v>0</v>
      </c>
      <c r="AS96" s="118">
        <f t="shared" si="126"/>
        <v>0</v>
      </c>
      <c r="AT96" s="119">
        <f t="shared" si="127"/>
        <v>0</v>
      </c>
      <c r="AU96" s="118">
        <f t="shared" si="128"/>
        <v>0</v>
      </c>
      <c r="AV96" s="119">
        <f t="shared" si="129"/>
        <v>0</v>
      </c>
      <c r="AW96" s="397">
        <f t="shared" si="130"/>
        <v>0</v>
      </c>
      <c r="AX96" s="118">
        <f t="shared" si="131"/>
        <v>0</v>
      </c>
      <c r="AY96" s="127">
        <f t="shared" si="132"/>
        <v>0</v>
      </c>
      <c r="AZ96" s="119">
        <f t="shared" si="133"/>
        <v>0</v>
      </c>
      <c r="BA96" s="397">
        <f t="shared" si="134"/>
        <v>0</v>
      </c>
      <c r="BB96" s="118">
        <f t="shared" si="135"/>
        <v>0</v>
      </c>
      <c r="BC96" s="127">
        <f t="shared" si="136"/>
        <v>0</v>
      </c>
      <c r="BD96" s="119">
        <f t="shared" si="137"/>
        <v>0</v>
      </c>
      <c r="BE96" s="397">
        <f t="shared" si="138"/>
        <v>0</v>
      </c>
      <c r="BF96" s="397">
        <f t="shared" si="139"/>
        <v>0</v>
      </c>
      <c r="BG96" s="118">
        <f t="shared" si="140"/>
        <v>0</v>
      </c>
      <c r="BH96" s="127">
        <f t="shared" si="141"/>
        <v>0</v>
      </c>
      <c r="BI96" s="119">
        <f t="shared" si="142"/>
        <v>0</v>
      </c>
      <c r="BJ96" s="397">
        <f t="shared" si="143"/>
        <v>0</v>
      </c>
      <c r="BK96" s="118">
        <f t="shared" si="144"/>
        <v>0</v>
      </c>
      <c r="BL96" s="119">
        <f t="shared" si="145"/>
        <v>0</v>
      </c>
      <c r="BM96" s="118">
        <f t="shared" si="146"/>
        <v>0</v>
      </c>
      <c r="BN96" s="127">
        <f t="shared" si="147"/>
        <v>0</v>
      </c>
      <c r="BO96" s="119">
        <f t="shared" si="148"/>
        <v>0</v>
      </c>
      <c r="BP96" s="118">
        <f t="shared" si="149"/>
        <v>0</v>
      </c>
      <c r="BQ96" s="118">
        <f t="shared" si="150"/>
        <v>0</v>
      </c>
    </row>
    <row r="97" spans="1:69" s="95" customFormat="1" x14ac:dyDescent="0.4">
      <c r="A97" s="157" t="s">
        <v>2370</v>
      </c>
      <c r="B97" s="92" t="s">
        <v>2300</v>
      </c>
      <c r="C97" s="93" t="s">
        <v>2364</v>
      </c>
      <c r="D97" s="188" t="s">
        <v>2367</v>
      </c>
      <c r="E97" s="95">
        <v>8000</v>
      </c>
      <c r="F97" s="118">
        <f t="shared" si="173"/>
        <v>4800</v>
      </c>
      <c r="G97" s="118">
        <f t="shared" si="174"/>
        <v>5280</v>
      </c>
      <c r="H97" s="129">
        <v>60</v>
      </c>
      <c r="I97" s="275" t="s">
        <v>2316</v>
      </c>
      <c r="J97" s="118">
        <v>1</v>
      </c>
      <c r="K97" s="221" t="s">
        <v>2345</v>
      </c>
      <c r="L97" s="221" t="s">
        <v>1147</v>
      </c>
      <c r="M97" s="211" t="s">
        <v>111</v>
      </c>
      <c r="N97" s="417" t="s">
        <v>2767</v>
      </c>
      <c r="O97" s="428"/>
      <c r="P97" s="393"/>
      <c r="Q97" s="337"/>
      <c r="R97" s="428"/>
      <c r="S97" s="111"/>
      <c r="T97" s="127"/>
      <c r="U97" s="118"/>
      <c r="V97" s="127"/>
      <c r="W97" s="118"/>
      <c r="X97" s="127"/>
      <c r="Y97" s="118"/>
      <c r="Z97" s="127"/>
      <c r="AA97" s="111"/>
      <c r="AB97" s="127"/>
      <c r="AC97" s="111">
        <v>1</v>
      </c>
      <c r="AD97" s="131">
        <f t="shared" si="153"/>
        <v>4800</v>
      </c>
      <c r="AE97" s="118">
        <f t="shared" si="176"/>
        <v>5280</v>
      </c>
      <c r="AF97" s="118">
        <v>0</v>
      </c>
      <c r="AG97" s="95">
        <f t="shared" si="155"/>
        <v>0</v>
      </c>
      <c r="AH97" s="118">
        <f t="shared" si="170"/>
        <v>0</v>
      </c>
      <c r="AI97" s="95">
        <f t="shared" si="156"/>
        <v>0</v>
      </c>
      <c r="AJ97" s="118">
        <f t="shared" si="157"/>
        <v>0</v>
      </c>
      <c r="AK97" s="95">
        <f t="shared" si="158"/>
        <v>0</v>
      </c>
      <c r="AL97" s="118">
        <f t="shared" si="159"/>
        <v>0</v>
      </c>
      <c r="AM97" s="95">
        <f t="shared" si="160"/>
        <v>0</v>
      </c>
      <c r="AN97" s="118">
        <f t="shared" si="161"/>
        <v>0</v>
      </c>
      <c r="AO97" s="95">
        <f t="shared" si="162"/>
        <v>0</v>
      </c>
      <c r="AP97" s="241">
        <f t="shared" si="163"/>
        <v>0</v>
      </c>
      <c r="AQ97" s="127">
        <f t="shared" si="164"/>
        <v>0</v>
      </c>
      <c r="AR97" s="119">
        <f t="shared" si="166"/>
        <v>0</v>
      </c>
      <c r="AS97" s="118">
        <f t="shared" si="126"/>
        <v>0</v>
      </c>
      <c r="AT97" s="119">
        <f t="shared" si="127"/>
        <v>0</v>
      </c>
      <c r="AU97" s="118">
        <f t="shared" si="128"/>
        <v>0</v>
      </c>
      <c r="AV97" s="119">
        <f t="shared" si="129"/>
        <v>0</v>
      </c>
      <c r="AW97" s="397">
        <f t="shared" si="130"/>
        <v>0</v>
      </c>
      <c r="AX97" s="118">
        <f t="shared" si="131"/>
        <v>0</v>
      </c>
      <c r="AY97" s="127">
        <f t="shared" si="132"/>
        <v>0</v>
      </c>
      <c r="AZ97" s="119">
        <f t="shared" si="133"/>
        <v>0</v>
      </c>
      <c r="BA97" s="397">
        <f t="shared" si="134"/>
        <v>0</v>
      </c>
      <c r="BB97" s="118">
        <f t="shared" si="135"/>
        <v>0</v>
      </c>
      <c r="BC97" s="127">
        <f t="shared" si="136"/>
        <v>0</v>
      </c>
      <c r="BD97" s="119">
        <f t="shared" si="137"/>
        <v>0</v>
      </c>
      <c r="BE97" s="397">
        <f t="shared" si="138"/>
        <v>0</v>
      </c>
      <c r="BF97" s="397">
        <f t="shared" si="139"/>
        <v>0</v>
      </c>
      <c r="BG97" s="118">
        <f t="shared" si="140"/>
        <v>0</v>
      </c>
      <c r="BH97" s="127">
        <f t="shared" si="141"/>
        <v>0</v>
      </c>
      <c r="BI97" s="119">
        <f t="shared" si="142"/>
        <v>0</v>
      </c>
      <c r="BJ97" s="397">
        <f t="shared" si="143"/>
        <v>0</v>
      </c>
      <c r="BK97" s="118">
        <f t="shared" si="144"/>
        <v>0</v>
      </c>
      <c r="BL97" s="119">
        <f t="shared" si="145"/>
        <v>0</v>
      </c>
      <c r="BM97" s="118">
        <f t="shared" si="146"/>
        <v>0</v>
      </c>
      <c r="BN97" s="127">
        <f t="shared" si="147"/>
        <v>0</v>
      </c>
      <c r="BO97" s="119">
        <f t="shared" si="148"/>
        <v>0</v>
      </c>
      <c r="BP97" s="118">
        <f t="shared" si="149"/>
        <v>0</v>
      </c>
      <c r="BQ97" s="118">
        <f t="shared" si="150"/>
        <v>0</v>
      </c>
    </row>
    <row r="98" spans="1:69" s="95" customFormat="1" x14ac:dyDescent="0.4">
      <c r="A98" s="157" t="s">
        <v>2371</v>
      </c>
      <c r="B98" s="92" t="s">
        <v>2301</v>
      </c>
      <c r="C98" s="93" t="s">
        <v>2336</v>
      </c>
      <c r="D98" s="188" t="s">
        <v>2377</v>
      </c>
      <c r="E98" s="95">
        <v>80000</v>
      </c>
      <c r="F98" s="118">
        <f t="shared" ref="F98:F106" si="191">E98*H98/100</f>
        <v>48000</v>
      </c>
      <c r="G98" s="118">
        <f t="shared" ref="G98:G106" si="192">ROUND(F98*1.1,1)</f>
        <v>52800</v>
      </c>
      <c r="H98" s="129">
        <v>60</v>
      </c>
      <c r="I98" s="275" t="s">
        <v>2316</v>
      </c>
      <c r="J98" s="118">
        <v>2</v>
      </c>
      <c r="K98" s="221" t="s">
        <v>2372</v>
      </c>
      <c r="L98" s="221" t="s">
        <v>2373</v>
      </c>
      <c r="M98" s="211" t="s">
        <v>111</v>
      </c>
      <c r="N98" s="428" t="s">
        <v>2753</v>
      </c>
      <c r="O98" s="428"/>
      <c r="P98" s="393"/>
      <c r="Q98" s="337"/>
      <c r="R98" s="428"/>
      <c r="S98" s="111"/>
      <c r="T98" s="127"/>
      <c r="U98" s="118"/>
      <c r="V98" s="127"/>
      <c r="W98" s="118"/>
      <c r="X98" s="127"/>
      <c r="Y98" s="118"/>
      <c r="Z98" s="127"/>
      <c r="AA98" s="111"/>
      <c r="AB98" s="127"/>
      <c r="AC98" s="111">
        <v>0</v>
      </c>
      <c r="AD98" s="131">
        <f t="shared" si="153"/>
        <v>0</v>
      </c>
      <c r="AE98" s="118">
        <f t="shared" ref="AE98:AE106" si="193">G98*AC98</f>
        <v>0</v>
      </c>
      <c r="AF98" s="118">
        <f t="shared" si="154"/>
        <v>0</v>
      </c>
      <c r="AG98" s="95">
        <f t="shared" si="155"/>
        <v>0</v>
      </c>
      <c r="AH98" s="118">
        <f t="shared" si="170"/>
        <v>0</v>
      </c>
      <c r="AI98" s="95">
        <f t="shared" si="156"/>
        <v>0</v>
      </c>
      <c r="AJ98" s="118">
        <f t="shared" si="157"/>
        <v>0</v>
      </c>
      <c r="AK98" s="95">
        <f t="shared" si="158"/>
        <v>0</v>
      </c>
      <c r="AL98" s="118">
        <f t="shared" si="159"/>
        <v>0</v>
      </c>
      <c r="AM98" s="95">
        <f t="shared" si="160"/>
        <v>0</v>
      </c>
      <c r="AN98" s="118">
        <f t="shared" si="161"/>
        <v>0</v>
      </c>
      <c r="AO98" s="95">
        <f t="shared" si="162"/>
        <v>0</v>
      </c>
      <c r="AP98" s="241">
        <f t="shared" si="163"/>
        <v>0</v>
      </c>
      <c r="AQ98" s="127">
        <f t="shared" si="164"/>
        <v>0</v>
      </c>
      <c r="AR98" s="119">
        <f t="shared" si="166"/>
        <v>0</v>
      </c>
      <c r="AS98" s="118">
        <f t="shared" si="126"/>
        <v>0</v>
      </c>
      <c r="AT98" s="119">
        <f t="shared" si="127"/>
        <v>0</v>
      </c>
      <c r="AU98" s="118">
        <f t="shared" si="128"/>
        <v>0</v>
      </c>
      <c r="AV98" s="119">
        <f t="shared" si="129"/>
        <v>0</v>
      </c>
      <c r="AW98" s="397">
        <f t="shared" si="130"/>
        <v>0</v>
      </c>
      <c r="AX98" s="118">
        <f t="shared" si="131"/>
        <v>0</v>
      </c>
      <c r="AY98" s="127">
        <f t="shared" si="132"/>
        <v>0</v>
      </c>
      <c r="AZ98" s="119">
        <f t="shared" si="133"/>
        <v>0</v>
      </c>
      <c r="BA98" s="397">
        <f t="shared" si="134"/>
        <v>0</v>
      </c>
      <c r="BB98" s="118">
        <f t="shared" si="135"/>
        <v>0</v>
      </c>
      <c r="BC98" s="127">
        <f t="shared" si="136"/>
        <v>0</v>
      </c>
      <c r="BD98" s="119">
        <f t="shared" si="137"/>
        <v>0</v>
      </c>
      <c r="BE98" s="397">
        <f t="shared" si="138"/>
        <v>0</v>
      </c>
      <c r="BF98" s="397">
        <f t="shared" si="139"/>
        <v>0</v>
      </c>
      <c r="BG98" s="118">
        <f t="shared" si="140"/>
        <v>0</v>
      </c>
      <c r="BH98" s="127">
        <f t="shared" si="141"/>
        <v>0</v>
      </c>
      <c r="BI98" s="119">
        <f t="shared" si="142"/>
        <v>0</v>
      </c>
      <c r="BJ98" s="397">
        <f t="shared" si="143"/>
        <v>0</v>
      </c>
      <c r="BK98" s="118">
        <f t="shared" si="144"/>
        <v>0</v>
      </c>
      <c r="BL98" s="119">
        <f t="shared" si="145"/>
        <v>0</v>
      </c>
      <c r="BM98" s="118">
        <f t="shared" si="146"/>
        <v>0</v>
      </c>
      <c r="BN98" s="127">
        <f t="shared" si="147"/>
        <v>0</v>
      </c>
      <c r="BO98" s="119">
        <f t="shared" si="148"/>
        <v>0</v>
      </c>
      <c r="BP98" s="118">
        <f t="shared" si="149"/>
        <v>0</v>
      </c>
      <c r="BQ98" s="118">
        <f t="shared" si="150"/>
        <v>0</v>
      </c>
    </row>
    <row r="99" spans="1:69" x14ac:dyDescent="0.4">
      <c r="A99" s="595" t="s">
        <v>2375</v>
      </c>
      <c r="B99" s="447" t="s">
        <v>2302</v>
      </c>
      <c r="C99" s="468" t="s">
        <v>2378</v>
      </c>
      <c r="D99" s="594" t="s">
        <v>2379</v>
      </c>
      <c r="E99" s="470">
        <v>4000</v>
      </c>
      <c r="F99" s="469">
        <f t="shared" si="191"/>
        <v>2400</v>
      </c>
      <c r="G99" s="469">
        <f t="shared" si="192"/>
        <v>2640</v>
      </c>
      <c r="H99" s="30">
        <v>60</v>
      </c>
      <c r="I99" s="291" t="s">
        <v>2316</v>
      </c>
      <c r="J99" s="469">
        <v>5</v>
      </c>
      <c r="K99" s="622" t="s">
        <v>2380</v>
      </c>
      <c r="L99" s="622"/>
      <c r="M99" s="586"/>
      <c r="N99" s="284" t="s">
        <v>2634</v>
      </c>
      <c r="O99" s="403" t="s">
        <v>2788</v>
      </c>
      <c r="P99" s="407"/>
      <c r="Q99" s="406"/>
      <c r="R99" s="403"/>
      <c r="S99" s="442"/>
      <c r="T99" s="474"/>
      <c r="U99" s="469"/>
      <c r="V99" s="474"/>
      <c r="W99" s="469"/>
      <c r="X99" s="474"/>
      <c r="Y99" s="469"/>
      <c r="Z99" s="474"/>
      <c r="AA99" s="442"/>
      <c r="AB99" s="474"/>
      <c r="AC99" s="442">
        <v>5</v>
      </c>
      <c r="AD99" s="587">
        <f t="shared" si="153"/>
        <v>12000</v>
      </c>
      <c r="AE99" s="469">
        <f t="shared" si="193"/>
        <v>13200</v>
      </c>
      <c r="AF99" s="469">
        <f t="shared" si="154"/>
        <v>5</v>
      </c>
      <c r="AG99" s="470">
        <f t="shared" si="155"/>
        <v>12000</v>
      </c>
      <c r="AH99" s="469">
        <v>4</v>
      </c>
      <c r="AI99" s="470">
        <f t="shared" si="156"/>
        <v>9600</v>
      </c>
      <c r="AJ99" s="469">
        <f t="shared" si="157"/>
        <v>4</v>
      </c>
      <c r="AK99" s="470">
        <f t="shared" si="158"/>
        <v>9600</v>
      </c>
      <c r="AL99" s="469">
        <v>3</v>
      </c>
      <c r="AM99" s="470">
        <f t="shared" si="160"/>
        <v>7200</v>
      </c>
      <c r="AN99" s="469">
        <f t="shared" si="161"/>
        <v>3</v>
      </c>
      <c r="AO99" s="470">
        <f t="shared" si="162"/>
        <v>7200</v>
      </c>
      <c r="AP99" s="684">
        <f t="shared" si="163"/>
        <v>3</v>
      </c>
      <c r="AQ99" s="587">
        <f t="shared" si="164"/>
        <v>7200</v>
      </c>
      <c r="AR99" s="475">
        <f t="shared" si="166"/>
        <v>7920</v>
      </c>
      <c r="AS99" s="118">
        <f t="shared" si="126"/>
        <v>3</v>
      </c>
      <c r="AT99" s="119">
        <f t="shared" si="127"/>
        <v>7200</v>
      </c>
      <c r="AU99" s="118">
        <f t="shared" si="128"/>
        <v>3</v>
      </c>
      <c r="AV99" s="119">
        <f t="shared" si="129"/>
        <v>7200</v>
      </c>
      <c r="AW99" s="397">
        <f t="shared" si="130"/>
        <v>3</v>
      </c>
      <c r="AX99" s="118">
        <f t="shared" si="131"/>
        <v>7200</v>
      </c>
      <c r="AY99" s="127">
        <f t="shared" si="132"/>
        <v>3</v>
      </c>
      <c r="AZ99" s="119">
        <f t="shared" si="133"/>
        <v>7200</v>
      </c>
      <c r="BA99" s="397">
        <f t="shared" si="134"/>
        <v>3</v>
      </c>
      <c r="BB99" s="118">
        <f t="shared" si="135"/>
        <v>7200</v>
      </c>
      <c r="BC99" s="127">
        <f t="shared" si="136"/>
        <v>3</v>
      </c>
      <c r="BD99" s="119">
        <f t="shared" si="137"/>
        <v>7200</v>
      </c>
      <c r="BE99" s="397">
        <f t="shared" si="138"/>
        <v>3</v>
      </c>
      <c r="BF99" s="397">
        <f t="shared" si="139"/>
        <v>7200</v>
      </c>
      <c r="BG99" s="118">
        <f t="shared" si="140"/>
        <v>3</v>
      </c>
      <c r="BH99" s="127">
        <f t="shared" si="141"/>
        <v>7200</v>
      </c>
      <c r="BI99" s="119">
        <f t="shared" si="142"/>
        <v>3</v>
      </c>
      <c r="BJ99" s="397">
        <f t="shared" si="143"/>
        <v>7200</v>
      </c>
      <c r="BK99" s="118">
        <f t="shared" si="144"/>
        <v>3</v>
      </c>
      <c r="BL99" s="119">
        <f t="shared" si="145"/>
        <v>7200</v>
      </c>
      <c r="BM99" s="118">
        <f t="shared" si="146"/>
        <v>3</v>
      </c>
      <c r="BN99" s="127">
        <f t="shared" si="147"/>
        <v>7200</v>
      </c>
      <c r="BO99" s="119">
        <f t="shared" si="148"/>
        <v>3</v>
      </c>
      <c r="BP99" s="118">
        <f t="shared" si="149"/>
        <v>7200</v>
      </c>
      <c r="BQ99" s="118">
        <f t="shared" si="150"/>
        <v>7920</v>
      </c>
    </row>
    <row r="100" spans="1:69" x14ac:dyDescent="0.4">
      <c r="A100" s="595" t="s">
        <v>2375</v>
      </c>
      <c r="B100" s="447" t="s">
        <v>2303</v>
      </c>
      <c r="C100" s="468" t="s">
        <v>2374</v>
      </c>
      <c r="D100" s="594" t="s">
        <v>2381</v>
      </c>
      <c r="E100" s="470">
        <v>3500</v>
      </c>
      <c r="F100" s="469">
        <f t="shared" si="191"/>
        <v>2100</v>
      </c>
      <c r="G100" s="469">
        <f t="shared" si="192"/>
        <v>2310</v>
      </c>
      <c r="H100" s="30">
        <v>60</v>
      </c>
      <c r="I100" s="291" t="s">
        <v>2316</v>
      </c>
      <c r="J100" s="469">
        <v>3</v>
      </c>
      <c r="K100" s="622" t="s">
        <v>2391</v>
      </c>
      <c r="L100" s="622" t="s">
        <v>2382</v>
      </c>
      <c r="M100" s="586"/>
      <c r="N100" s="284" t="s">
        <v>2640</v>
      </c>
      <c r="O100" s="403"/>
      <c r="P100" s="407"/>
      <c r="Q100" s="406"/>
      <c r="R100" s="403"/>
      <c r="S100" s="442"/>
      <c r="T100" s="474"/>
      <c r="U100" s="469"/>
      <c r="V100" s="474"/>
      <c r="W100" s="469"/>
      <c r="X100" s="474"/>
      <c r="Y100" s="469"/>
      <c r="Z100" s="474"/>
      <c r="AA100" s="442"/>
      <c r="AB100" s="474"/>
      <c r="AC100" s="442">
        <v>3</v>
      </c>
      <c r="AD100" s="587">
        <f t="shared" si="153"/>
        <v>6300</v>
      </c>
      <c r="AE100" s="469">
        <f t="shared" si="193"/>
        <v>6930</v>
      </c>
      <c r="AF100" s="469">
        <f t="shared" si="154"/>
        <v>3</v>
      </c>
      <c r="AG100" s="470">
        <f t="shared" si="155"/>
        <v>6300</v>
      </c>
      <c r="AH100" s="469">
        <v>1</v>
      </c>
      <c r="AI100" s="470">
        <f t="shared" si="156"/>
        <v>2100</v>
      </c>
      <c r="AJ100" s="469">
        <f t="shared" si="157"/>
        <v>1</v>
      </c>
      <c r="AK100" s="470">
        <f t="shared" si="158"/>
        <v>2100</v>
      </c>
      <c r="AL100" s="469">
        <f t="shared" si="159"/>
        <v>1</v>
      </c>
      <c r="AM100" s="470">
        <f t="shared" si="160"/>
        <v>2100</v>
      </c>
      <c r="AN100" s="469">
        <f t="shared" si="161"/>
        <v>1</v>
      </c>
      <c r="AO100" s="470">
        <f t="shared" si="162"/>
        <v>2100</v>
      </c>
      <c r="AP100" s="684">
        <f t="shared" si="163"/>
        <v>1</v>
      </c>
      <c r="AQ100" s="587">
        <f t="shared" si="164"/>
        <v>2100</v>
      </c>
      <c r="AR100" s="475">
        <f t="shared" si="166"/>
        <v>2310</v>
      </c>
      <c r="AS100" s="118">
        <f t="shared" si="126"/>
        <v>1</v>
      </c>
      <c r="AT100" s="119">
        <f t="shared" si="127"/>
        <v>2100</v>
      </c>
      <c r="AU100" s="118">
        <f t="shared" si="128"/>
        <v>1</v>
      </c>
      <c r="AV100" s="119">
        <f t="shared" si="129"/>
        <v>2100</v>
      </c>
      <c r="AW100" s="397">
        <f t="shared" si="130"/>
        <v>1</v>
      </c>
      <c r="AX100" s="118">
        <f t="shared" si="131"/>
        <v>2100</v>
      </c>
      <c r="AY100" s="127">
        <f t="shared" si="132"/>
        <v>1</v>
      </c>
      <c r="AZ100" s="119">
        <f t="shared" si="133"/>
        <v>2100</v>
      </c>
      <c r="BA100" s="397">
        <f t="shared" si="134"/>
        <v>1</v>
      </c>
      <c r="BB100" s="118">
        <f t="shared" si="135"/>
        <v>2100</v>
      </c>
      <c r="BC100" s="127">
        <f t="shared" si="136"/>
        <v>1</v>
      </c>
      <c r="BD100" s="119">
        <f t="shared" si="137"/>
        <v>2100</v>
      </c>
      <c r="BE100" s="397">
        <f t="shared" si="138"/>
        <v>1</v>
      </c>
      <c r="BF100" s="397">
        <f t="shared" si="139"/>
        <v>2100</v>
      </c>
      <c r="BG100" s="118">
        <f t="shared" si="140"/>
        <v>1</v>
      </c>
      <c r="BH100" s="127">
        <f t="shared" si="141"/>
        <v>2100</v>
      </c>
      <c r="BI100" s="119">
        <f t="shared" si="142"/>
        <v>1</v>
      </c>
      <c r="BJ100" s="397">
        <f t="shared" si="143"/>
        <v>2100</v>
      </c>
      <c r="BK100" s="118">
        <f t="shared" si="144"/>
        <v>1</v>
      </c>
      <c r="BL100" s="119">
        <f t="shared" si="145"/>
        <v>2100</v>
      </c>
      <c r="BM100" s="118">
        <f t="shared" si="146"/>
        <v>1</v>
      </c>
      <c r="BN100" s="127">
        <f t="shared" si="147"/>
        <v>2100</v>
      </c>
      <c r="BO100" s="119">
        <f t="shared" si="148"/>
        <v>1</v>
      </c>
      <c r="BP100" s="118">
        <f t="shared" si="149"/>
        <v>2100</v>
      </c>
      <c r="BQ100" s="118">
        <f t="shared" si="150"/>
        <v>2310</v>
      </c>
    </row>
    <row r="101" spans="1:69" s="95" customFormat="1" x14ac:dyDescent="0.4">
      <c r="A101" s="157" t="s">
        <v>2375</v>
      </c>
      <c r="B101" s="92" t="s">
        <v>2304</v>
      </c>
      <c r="C101" s="93" t="s">
        <v>2374</v>
      </c>
      <c r="D101" s="188" t="s">
        <v>2383</v>
      </c>
      <c r="E101" s="95">
        <v>10000</v>
      </c>
      <c r="F101" s="118">
        <f t="shared" si="191"/>
        <v>6000</v>
      </c>
      <c r="G101" s="118">
        <f t="shared" si="192"/>
        <v>6600</v>
      </c>
      <c r="H101" s="129">
        <v>60</v>
      </c>
      <c r="I101" s="275" t="s">
        <v>2316</v>
      </c>
      <c r="J101" s="118">
        <v>4</v>
      </c>
      <c r="K101" s="221" t="s">
        <v>2392</v>
      </c>
      <c r="L101" s="221" t="s">
        <v>2382</v>
      </c>
      <c r="M101" s="211" t="s">
        <v>111</v>
      </c>
      <c r="N101" s="417" t="s">
        <v>2640</v>
      </c>
      <c r="O101" s="428" t="s">
        <v>2932</v>
      </c>
      <c r="P101" s="393"/>
      <c r="Q101" s="337"/>
      <c r="R101" s="428"/>
      <c r="S101" s="111"/>
      <c r="T101" s="127"/>
      <c r="U101" s="118"/>
      <c r="V101" s="127"/>
      <c r="W101" s="118"/>
      <c r="X101" s="127"/>
      <c r="Y101" s="118"/>
      <c r="Z101" s="127"/>
      <c r="AA101" s="111"/>
      <c r="AB101" s="127"/>
      <c r="AC101" s="111">
        <v>4</v>
      </c>
      <c r="AD101" s="131">
        <f t="shared" si="153"/>
        <v>24000</v>
      </c>
      <c r="AE101" s="118">
        <f t="shared" si="193"/>
        <v>26400</v>
      </c>
      <c r="AF101" s="118">
        <f t="shared" si="154"/>
        <v>4</v>
      </c>
      <c r="AG101" s="95">
        <f t="shared" si="155"/>
        <v>24000</v>
      </c>
      <c r="AH101" s="118">
        <v>2</v>
      </c>
      <c r="AI101" s="95">
        <f t="shared" si="156"/>
        <v>12000</v>
      </c>
      <c r="AJ101" s="118">
        <f t="shared" si="157"/>
        <v>2</v>
      </c>
      <c r="AK101" s="95">
        <f t="shared" si="158"/>
        <v>12000</v>
      </c>
      <c r="AL101" s="118">
        <f t="shared" si="159"/>
        <v>2</v>
      </c>
      <c r="AM101" s="95">
        <f t="shared" si="160"/>
        <v>12000</v>
      </c>
      <c r="AN101" s="118">
        <f t="shared" si="161"/>
        <v>2</v>
      </c>
      <c r="AO101" s="95">
        <f t="shared" si="162"/>
        <v>12000</v>
      </c>
      <c r="AP101" s="241">
        <v>0</v>
      </c>
      <c r="AQ101" s="127">
        <f t="shared" si="164"/>
        <v>0</v>
      </c>
      <c r="AR101" s="119">
        <f t="shared" si="166"/>
        <v>0</v>
      </c>
      <c r="AS101" s="118">
        <f t="shared" si="126"/>
        <v>0</v>
      </c>
      <c r="AT101" s="119">
        <f t="shared" si="127"/>
        <v>0</v>
      </c>
      <c r="AU101" s="118">
        <f t="shared" si="128"/>
        <v>0</v>
      </c>
      <c r="AV101" s="119">
        <f t="shared" si="129"/>
        <v>0</v>
      </c>
      <c r="AW101" s="397">
        <f t="shared" si="130"/>
        <v>0</v>
      </c>
      <c r="AX101" s="118">
        <f t="shared" si="131"/>
        <v>0</v>
      </c>
      <c r="AY101" s="127">
        <f t="shared" si="132"/>
        <v>0</v>
      </c>
      <c r="AZ101" s="119">
        <f t="shared" si="133"/>
        <v>0</v>
      </c>
      <c r="BA101" s="397">
        <f t="shared" si="134"/>
        <v>0</v>
      </c>
      <c r="BB101" s="118">
        <f t="shared" si="135"/>
        <v>0</v>
      </c>
      <c r="BC101" s="127">
        <f t="shared" si="136"/>
        <v>0</v>
      </c>
      <c r="BD101" s="119">
        <f t="shared" si="137"/>
        <v>0</v>
      </c>
      <c r="BE101" s="397">
        <f t="shared" si="138"/>
        <v>0</v>
      </c>
      <c r="BF101" s="397">
        <f t="shared" si="139"/>
        <v>0</v>
      </c>
      <c r="BG101" s="118">
        <f t="shared" si="140"/>
        <v>0</v>
      </c>
      <c r="BH101" s="127">
        <f t="shared" si="141"/>
        <v>0</v>
      </c>
      <c r="BI101" s="119">
        <f t="shared" si="142"/>
        <v>0</v>
      </c>
      <c r="BJ101" s="397">
        <f t="shared" si="143"/>
        <v>0</v>
      </c>
      <c r="BK101" s="118">
        <f t="shared" si="144"/>
        <v>0</v>
      </c>
      <c r="BL101" s="119">
        <f t="shared" si="145"/>
        <v>0</v>
      </c>
      <c r="BM101" s="118">
        <f t="shared" si="146"/>
        <v>0</v>
      </c>
      <c r="BN101" s="127">
        <f t="shared" si="147"/>
        <v>0</v>
      </c>
      <c r="BO101" s="119">
        <f t="shared" si="148"/>
        <v>0</v>
      </c>
      <c r="BP101" s="118">
        <f t="shared" si="149"/>
        <v>0</v>
      </c>
      <c r="BQ101" s="118">
        <f t="shared" si="150"/>
        <v>0</v>
      </c>
    </row>
    <row r="102" spans="1:69" s="95" customFormat="1" ht="15.75" customHeight="1" x14ac:dyDescent="0.4">
      <c r="A102" s="157" t="s">
        <v>2375</v>
      </c>
      <c r="B102" s="92" t="s">
        <v>2305</v>
      </c>
      <c r="C102" s="93" t="s">
        <v>2374</v>
      </c>
      <c r="D102" s="188" t="s">
        <v>2384</v>
      </c>
      <c r="E102" s="95">
        <v>9000</v>
      </c>
      <c r="F102" s="118">
        <f t="shared" si="191"/>
        <v>5400</v>
      </c>
      <c r="G102" s="118">
        <f t="shared" si="192"/>
        <v>5940</v>
      </c>
      <c r="H102" s="129">
        <v>60</v>
      </c>
      <c r="I102" s="275" t="s">
        <v>2316</v>
      </c>
      <c r="J102" s="118">
        <v>2</v>
      </c>
      <c r="K102" s="221" t="s">
        <v>2391</v>
      </c>
      <c r="L102" s="221" t="s">
        <v>2390</v>
      </c>
      <c r="M102" s="211" t="s">
        <v>111</v>
      </c>
      <c r="N102" s="417" t="s">
        <v>2704</v>
      </c>
      <c r="O102" s="417" t="s">
        <v>2641</v>
      </c>
      <c r="P102" s="337"/>
      <c r="Q102" s="337"/>
      <c r="R102" s="428"/>
      <c r="S102" s="111"/>
      <c r="T102" s="127"/>
      <c r="U102" s="118"/>
      <c r="V102" s="127"/>
      <c r="W102" s="118"/>
      <c r="X102" s="127"/>
      <c r="Y102" s="118"/>
      <c r="Z102" s="127"/>
      <c r="AA102" s="111"/>
      <c r="AB102" s="127"/>
      <c r="AC102" s="111">
        <v>1</v>
      </c>
      <c r="AD102" s="131">
        <f t="shared" si="153"/>
        <v>5400</v>
      </c>
      <c r="AE102" s="118">
        <f t="shared" si="193"/>
        <v>5940</v>
      </c>
      <c r="AF102" s="118">
        <f t="shared" si="154"/>
        <v>1</v>
      </c>
      <c r="AG102" s="95">
        <f t="shared" si="155"/>
        <v>5400</v>
      </c>
      <c r="AH102" s="118">
        <v>0</v>
      </c>
      <c r="AI102" s="95">
        <f t="shared" si="156"/>
        <v>0</v>
      </c>
      <c r="AJ102" s="118">
        <f t="shared" si="157"/>
        <v>0</v>
      </c>
      <c r="AK102" s="95">
        <f t="shared" si="158"/>
        <v>0</v>
      </c>
      <c r="AL102" s="118">
        <f t="shared" si="159"/>
        <v>0</v>
      </c>
      <c r="AM102" s="95">
        <f t="shared" si="160"/>
        <v>0</v>
      </c>
      <c r="AN102" s="118">
        <f t="shared" si="161"/>
        <v>0</v>
      </c>
      <c r="AO102" s="95">
        <f t="shared" si="162"/>
        <v>0</v>
      </c>
      <c r="AP102" s="241">
        <f t="shared" si="163"/>
        <v>0</v>
      </c>
      <c r="AQ102" s="127">
        <f t="shared" si="164"/>
        <v>0</v>
      </c>
      <c r="AR102" s="119">
        <f t="shared" si="166"/>
        <v>0</v>
      </c>
      <c r="AS102" s="118">
        <f t="shared" si="126"/>
        <v>0</v>
      </c>
      <c r="AT102" s="119">
        <f t="shared" si="127"/>
        <v>0</v>
      </c>
      <c r="AU102" s="118">
        <f t="shared" si="128"/>
        <v>0</v>
      </c>
      <c r="AV102" s="119">
        <f t="shared" si="129"/>
        <v>0</v>
      </c>
      <c r="AW102" s="397">
        <f t="shared" si="130"/>
        <v>0</v>
      </c>
      <c r="AX102" s="118">
        <f t="shared" si="131"/>
        <v>0</v>
      </c>
      <c r="AY102" s="127">
        <f t="shared" si="132"/>
        <v>0</v>
      </c>
      <c r="AZ102" s="119">
        <f t="shared" si="133"/>
        <v>0</v>
      </c>
      <c r="BA102" s="397">
        <f t="shared" si="134"/>
        <v>0</v>
      </c>
      <c r="BB102" s="118">
        <f t="shared" si="135"/>
        <v>0</v>
      </c>
      <c r="BC102" s="127">
        <f t="shared" si="136"/>
        <v>0</v>
      </c>
      <c r="BD102" s="119">
        <f t="shared" si="137"/>
        <v>0</v>
      </c>
      <c r="BE102" s="397">
        <f t="shared" si="138"/>
        <v>0</v>
      </c>
      <c r="BF102" s="397">
        <f t="shared" si="139"/>
        <v>0</v>
      </c>
      <c r="BG102" s="118">
        <f t="shared" si="140"/>
        <v>0</v>
      </c>
      <c r="BH102" s="127">
        <f t="shared" si="141"/>
        <v>0</v>
      </c>
      <c r="BI102" s="119">
        <f t="shared" si="142"/>
        <v>0</v>
      </c>
      <c r="BJ102" s="397">
        <f t="shared" si="143"/>
        <v>0</v>
      </c>
      <c r="BK102" s="118">
        <f t="shared" si="144"/>
        <v>0</v>
      </c>
      <c r="BL102" s="119">
        <f t="shared" si="145"/>
        <v>0</v>
      </c>
      <c r="BM102" s="118">
        <f t="shared" si="146"/>
        <v>0</v>
      </c>
      <c r="BN102" s="127">
        <f t="shared" si="147"/>
        <v>0</v>
      </c>
      <c r="BO102" s="119">
        <f t="shared" si="148"/>
        <v>0</v>
      </c>
      <c r="BP102" s="118">
        <f t="shared" si="149"/>
        <v>0</v>
      </c>
      <c r="BQ102" s="118">
        <f t="shared" si="150"/>
        <v>0</v>
      </c>
    </row>
    <row r="103" spans="1:69" x14ac:dyDescent="0.4">
      <c r="A103" s="595" t="s">
        <v>2375</v>
      </c>
      <c r="B103" s="447" t="s">
        <v>2306</v>
      </c>
      <c r="C103" s="468" t="s">
        <v>2374</v>
      </c>
      <c r="D103" s="594" t="s">
        <v>2385</v>
      </c>
      <c r="E103" s="470">
        <v>19000</v>
      </c>
      <c r="F103" s="469">
        <f t="shared" si="191"/>
        <v>11400</v>
      </c>
      <c r="G103" s="469">
        <f t="shared" si="192"/>
        <v>12540</v>
      </c>
      <c r="H103" s="30">
        <v>60</v>
      </c>
      <c r="I103" s="291" t="s">
        <v>2316</v>
      </c>
      <c r="J103" s="469">
        <v>2</v>
      </c>
      <c r="K103" s="622" t="s">
        <v>2380</v>
      </c>
      <c r="L103" s="622"/>
      <c r="M103" s="586"/>
      <c r="N103" s="284"/>
      <c r="O103" s="403"/>
      <c r="P103" s="407"/>
      <c r="Q103" s="406"/>
      <c r="R103" s="403"/>
      <c r="S103" s="442"/>
      <c r="T103" s="474"/>
      <c r="U103" s="469"/>
      <c r="V103" s="474"/>
      <c r="W103" s="469"/>
      <c r="X103" s="474"/>
      <c r="Y103" s="469"/>
      <c r="Z103" s="474"/>
      <c r="AA103" s="442"/>
      <c r="AB103" s="474"/>
      <c r="AC103" s="442">
        <v>2</v>
      </c>
      <c r="AD103" s="587">
        <f t="shared" si="153"/>
        <v>22800</v>
      </c>
      <c r="AE103" s="469">
        <f t="shared" si="193"/>
        <v>25080</v>
      </c>
      <c r="AF103" s="469">
        <f t="shared" si="154"/>
        <v>2</v>
      </c>
      <c r="AG103" s="470">
        <f t="shared" si="155"/>
        <v>22800</v>
      </c>
      <c r="AH103" s="469">
        <f t="shared" si="170"/>
        <v>2</v>
      </c>
      <c r="AI103" s="470">
        <f t="shared" si="156"/>
        <v>22800</v>
      </c>
      <c r="AJ103" s="469">
        <f t="shared" si="157"/>
        <v>2</v>
      </c>
      <c r="AK103" s="470">
        <f t="shared" si="158"/>
        <v>22800</v>
      </c>
      <c r="AL103" s="469">
        <f t="shared" si="159"/>
        <v>2</v>
      </c>
      <c r="AM103" s="470">
        <f t="shared" si="160"/>
        <v>22800</v>
      </c>
      <c r="AN103" s="469">
        <f t="shared" si="161"/>
        <v>2</v>
      </c>
      <c r="AO103" s="470">
        <f t="shared" si="162"/>
        <v>22800</v>
      </c>
      <c r="AP103" s="684">
        <f t="shared" si="163"/>
        <v>2</v>
      </c>
      <c r="AQ103" s="587">
        <f t="shared" si="164"/>
        <v>22800</v>
      </c>
      <c r="AR103" s="475">
        <f t="shared" si="166"/>
        <v>25080</v>
      </c>
      <c r="AS103" s="118">
        <f t="shared" si="126"/>
        <v>2</v>
      </c>
      <c r="AT103" s="119">
        <f t="shared" si="127"/>
        <v>22800</v>
      </c>
      <c r="AU103" s="118">
        <f t="shared" si="128"/>
        <v>2</v>
      </c>
      <c r="AV103" s="119">
        <f t="shared" si="129"/>
        <v>22800</v>
      </c>
      <c r="AW103" s="397">
        <f t="shared" si="130"/>
        <v>2</v>
      </c>
      <c r="AX103" s="118">
        <f t="shared" si="131"/>
        <v>22800</v>
      </c>
      <c r="AY103" s="127">
        <f t="shared" si="132"/>
        <v>2</v>
      </c>
      <c r="AZ103" s="119">
        <f t="shared" si="133"/>
        <v>22800</v>
      </c>
      <c r="BA103" s="397">
        <f t="shared" si="134"/>
        <v>2</v>
      </c>
      <c r="BB103" s="118">
        <f t="shared" si="135"/>
        <v>22800</v>
      </c>
      <c r="BC103" s="127">
        <f t="shared" si="136"/>
        <v>2</v>
      </c>
      <c r="BD103" s="119">
        <f t="shared" si="137"/>
        <v>22800</v>
      </c>
      <c r="BE103" s="397">
        <f t="shared" si="138"/>
        <v>2</v>
      </c>
      <c r="BF103" s="397">
        <f t="shared" si="139"/>
        <v>22800</v>
      </c>
      <c r="BG103" s="118">
        <f t="shared" si="140"/>
        <v>2</v>
      </c>
      <c r="BH103" s="127">
        <f t="shared" si="141"/>
        <v>22800</v>
      </c>
      <c r="BI103" s="119">
        <f t="shared" si="142"/>
        <v>2</v>
      </c>
      <c r="BJ103" s="397">
        <f t="shared" si="143"/>
        <v>22800</v>
      </c>
      <c r="BK103" s="118">
        <f t="shared" si="144"/>
        <v>2</v>
      </c>
      <c r="BL103" s="119">
        <f t="shared" si="145"/>
        <v>22800</v>
      </c>
      <c r="BM103" s="118">
        <f t="shared" si="146"/>
        <v>2</v>
      </c>
      <c r="BN103" s="127">
        <f t="shared" si="147"/>
        <v>22800</v>
      </c>
      <c r="BO103" s="119">
        <f t="shared" si="148"/>
        <v>2</v>
      </c>
      <c r="BP103" s="118">
        <f t="shared" si="149"/>
        <v>22800</v>
      </c>
      <c r="BQ103" s="118">
        <f t="shared" si="150"/>
        <v>25080</v>
      </c>
    </row>
    <row r="104" spans="1:69" x14ac:dyDescent="0.4">
      <c r="A104" s="595" t="s">
        <v>2375</v>
      </c>
      <c r="B104" s="447" t="s">
        <v>2307</v>
      </c>
      <c r="C104" s="468" t="s">
        <v>2374</v>
      </c>
      <c r="D104" s="594" t="s">
        <v>2393</v>
      </c>
      <c r="E104" s="470">
        <v>50000</v>
      </c>
      <c r="F104" s="469">
        <f t="shared" si="191"/>
        <v>30000</v>
      </c>
      <c r="G104" s="469">
        <f t="shared" si="192"/>
        <v>33000</v>
      </c>
      <c r="H104" s="30">
        <v>60</v>
      </c>
      <c r="I104" s="291" t="s">
        <v>2316</v>
      </c>
      <c r="J104" s="469">
        <v>1</v>
      </c>
      <c r="K104" s="622" t="s">
        <v>2380</v>
      </c>
      <c r="L104" s="622"/>
      <c r="M104" s="856"/>
      <c r="N104" s="403"/>
      <c r="O104" s="403"/>
      <c r="P104" s="407"/>
      <c r="Q104" s="406"/>
      <c r="R104" s="403"/>
      <c r="S104" s="442"/>
      <c r="T104" s="474"/>
      <c r="U104" s="469"/>
      <c r="V104" s="474"/>
      <c r="W104" s="469"/>
      <c r="X104" s="474"/>
      <c r="Y104" s="469"/>
      <c r="Z104" s="474"/>
      <c r="AA104" s="442"/>
      <c r="AB104" s="474"/>
      <c r="AC104" s="442">
        <v>1</v>
      </c>
      <c r="AD104" s="587">
        <f t="shared" si="153"/>
        <v>30000</v>
      </c>
      <c r="AE104" s="469">
        <f t="shared" si="193"/>
        <v>33000</v>
      </c>
      <c r="AF104" s="469">
        <f t="shared" si="154"/>
        <v>1</v>
      </c>
      <c r="AG104" s="470">
        <f t="shared" si="155"/>
        <v>30000</v>
      </c>
      <c r="AH104" s="469">
        <f t="shared" si="170"/>
        <v>1</v>
      </c>
      <c r="AI104" s="470">
        <f t="shared" si="156"/>
        <v>30000</v>
      </c>
      <c r="AJ104" s="469">
        <f t="shared" si="157"/>
        <v>1</v>
      </c>
      <c r="AK104" s="470">
        <f t="shared" si="158"/>
        <v>30000</v>
      </c>
      <c r="AL104" s="469">
        <f t="shared" si="159"/>
        <v>1</v>
      </c>
      <c r="AM104" s="470">
        <f t="shared" si="160"/>
        <v>30000</v>
      </c>
      <c r="AN104" s="469">
        <f t="shared" si="161"/>
        <v>1</v>
      </c>
      <c r="AO104" s="470">
        <f t="shared" si="162"/>
        <v>30000</v>
      </c>
      <c r="AP104" s="684">
        <f t="shared" si="163"/>
        <v>1</v>
      </c>
      <c r="AQ104" s="587">
        <f t="shared" si="164"/>
        <v>30000</v>
      </c>
      <c r="AR104" s="475">
        <f t="shared" si="166"/>
        <v>33000</v>
      </c>
      <c r="AS104" s="118">
        <f t="shared" si="126"/>
        <v>1</v>
      </c>
      <c r="AT104" s="119">
        <f t="shared" si="127"/>
        <v>30000</v>
      </c>
      <c r="AU104" s="118">
        <f t="shared" si="128"/>
        <v>1</v>
      </c>
      <c r="AV104" s="119">
        <f t="shared" si="129"/>
        <v>30000</v>
      </c>
      <c r="AW104" s="397">
        <f t="shared" si="130"/>
        <v>1</v>
      </c>
      <c r="AX104" s="118">
        <f t="shared" si="131"/>
        <v>30000</v>
      </c>
      <c r="AY104" s="127">
        <f t="shared" si="132"/>
        <v>1</v>
      </c>
      <c r="AZ104" s="119">
        <f t="shared" si="133"/>
        <v>30000</v>
      </c>
      <c r="BA104" s="397">
        <f t="shared" si="134"/>
        <v>1</v>
      </c>
      <c r="BB104" s="118">
        <f t="shared" si="135"/>
        <v>30000</v>
      </c>
      <c r="BC104" s="127">
        <f t="shared" si="136"/>
        <v>1</v>
      </c>
      <c r="BD104" s="119">
        <f t="shared" si="137"/>
        <v>30000</v>
      </c>
      <c r="BE104" s="397">
        <f t="shared" si="138"/>
        <v>1</v>
      </c>
      <c r="BF104" s="397">
        <f t="shared" si="139"/>
        <v>30000</v>
      </c>
      <c r="BG104" s="118">
        <f t="shared" si="140"/>
        <v>1</v>
      </c>
      <c r="BH104" s="127">
        <f t="shared" si="141"/>
        <v>30000</v>
      </c>
      <c r="BI104" s="119">
        <f t="shared" si="142"/>
        <v>1</v>
      </c>
      <c r="BJ104" s="397">
        <f t="shared" si="143"/>
        <v>30000</v>
      </c>
      <c r="BK104" s="118">
        <f t="shared" si="144"/>
        <v>1</v>
      </c>
      <c r="BL104" s="119">
        <f t="shared" si="145"/>
        <v>30000</v>
      </c>
      <c r="BM104" s="118">
        <f t="shared" si="146"/>
        <v>1</v>
      </c>
      <c r="BN104" s="127">
        <f t="shared" si="147"/>
        <v>30000</v>
      </c>
      <c r="BO104" s="119">
        <f t="shared" si="148"/>
        <v>1</v>
      </c>
      <c r="BP104" s="118">
        <f t="shared" si="149"/>
        <v>30000</v>
      </c>
      <c r="BQ104" s="118">
        <f t="shared" si="150"/>
        <v>33000</v>
      </c>
    </row>
    <row r="105" spans="1:69" x14ac:dyDescent="0.4">
      <c r="A105" s="595" t="s">
        <v>2375</v>
      </c>
      <c r="B105" s="447" t="s">
        <v>2388</v>
      </c>
      <c r="C105" s="626" t="s">
        <v>2374</v>
      </c>
      <c r="D105" s="594" t="s">
        <v>2386</v>
      </c>
      <c r="E105" s="475">
        <v>23000</v>
      </c>
      <c r="F105" s="469">
        <f t="shared" si="191"/>
        <v>13800</v>
      </c>
      <c r="G105" s="475">
        <f t="shared" si="192"/>
        <v>15180</v>
      </c>
      <c r="H105" s="29">
        <v>60</v>
      </c>
      <c r="I105" s="291" t="s">
        <v>2316</v>
      </c>
      <c r="J105" s="469">
        <v>2</v>
      </c>
      <c r="K105" s="622" t="s">
        <v>2380</v>
      </c>
      <c r="L105" s="622"/>
      <c r="M105" s="856"/>
      <c r="N105" s="403"/>
      <c r="O105" s="488"/>
      <c r="P105" s="406"/>
      <c r="Q105" s="489"/>
      <c r="R105" s="403"/>
      <c r="S105" s="463"/>
      <c r="T105" s="469"/>
      <c r="U105" s="469"/>
      <c r="V105" s="475"/>
      <c r="W105" s="469"/>
      <c r="X105" s="475"/>
      <c r="Y105" s="469"/>
      <c r="Z105" s="475"/>
      <c r="AA105" s="442"/>
      <c r="AB105" s="475"/>
      <c r="AC105" s="442">
        <v>2</v>
      </c>
      <c r="AD105" s="628">
        <f t="shared" ref="AD105:AD106" si="194">F105*AC105</f>
        <v>27600</v>
      </c>
      <c r="AE105" s="469">
        <f t="shared" si="193"/>
        <v>30360</v>
      </c>
      <c r="AF105" s="469">
        <f t="shared" si="154"/>
        <v>2</v>
      </c>
      <c r="AG105" s="470">
        <f t="shared" si="155"/>
        <v>27600</v>
      </c>
      <c r="AH105" s="469">
        <f t="shared" si="170"/>
        <v>2</v>
      </c>
      <c r="AI105" s="470">
        <f t="shared" si="156"/>
        <v>27600</v>
      </c>
      <c r="AJ105" s="469">
        <f t="shared" si="157"/>
        <v>2</v>
      </c>
      <c r="AK105" s="470">
        <f t="shared" si="158"/>
        <v>27600</v>
      </c>
      <c r="AL105" s="469">
        <f t="shared" si="159"/>
        <v>2</v>
      </c>
      <c r="AM105" s="470">
        <f t="shared" si="160"/>
        <v>27600</v>
      </c>
      <c r="AN105" s="469">
        <f t="shared" si="161"/>
        <v>2</v>
      </c>
      <c r="AO105" s="470">
        <f t="shared" si="162"/>
        <v>27600</v>
      </c>
      <c r="AP105" s="684">
        <f t="shared" si="163"/>
        <v>2</v>
      </c>
      <c r="AQ105" s="587">
        <f t="shared" si="164"/>
        <v>27600</v>
      </c>
      <c r="AR105" s="475">
        <f t="shared" si="166"/>
        <v>30360</v>
      </c>
      <c r="AS105" s="118">
        <f t="shared" si="126"/>
        <v>2</v>
      </c>
      <c r="AT105" s="119">
        <f t="shared" si="127"/>
        <v>27600</v>
      </c>
      <c r="AU105" s="118">
        <f t="shared" si="128"/>
        <v>2</v>
      </c>
      <c r="AV105" s="119">
        <f t="shared" si="129"/>
        <v>27600</v>
      </c>
      <c r="AW105" s="397">
        <f t="shared" si="130"/>
        <v>2</v>
      </c>
      <c r="AX105" s="118">
        <f t="shared" si="131"/>
        <v>27600</v>
      </c>
      <c r="AY105" s="127">
        <f t="shared" si="132"/>
        <v>2</v>
      </c>
      <c r="AZ105" s="119">
        <f t="shared" si="133"/>
        <v>27600</v>
      </c>
      <c r="BA105" s="397">
        <f t="shared" si="134"/>
        <v>2</v>
      </c>
      <c r="BB105" s="118">
        <f t="shared" si="135"/>
        <v>27600</v>
      </c>
      <c r="BC105" s="127">
        <f t="shared" si="136"/>
        <v>2</v>
      </c>
      <c r="BD105" s="119">
        <f t="shared" si="137"/>
        <v>27600</v>
      </c>
      <c r="BE105" s="397">
        <f t="shared" si="138"/>
        <v>2</v>
      </c>
      <c r="BF105" s="397">
        <f t="shared" si="139"/>
        <v>27600</v>
      </c>
      <c r="BG105" s="118">
        <f t="shared" si="140"/>
        <v>2</v>
      </c>
      <c r="BH105" s="127">
        <f t="shared" si="141"/>
        <v>27600</v>
      </c>
      <c r="BI105" s="119">
        <f t="shared" si="142"/>
        <v>2</v>
      </c>
      <c r="BJ105" s="397">
        <f t="shared" si="143"/>
        <v>27600</v>
      </c>
      <c r="BK105" s="118">
        <f t="shared" si="144"/>
        <v>2</v>
      </c>
      <c r="BL105" s="119">
        <f t="shared" si="145"/>
        <v>27600</v>
      </c>
      <c r="BM105" s="118">
        <f t="shared" si="146"/>
        <v>2</v>
      </c>
      <c r="BN105" s="127">
        <f t="shared" si="147"/>
        <v>27600</v>
      </c>
      <c r="BO105" s="119">
        <f t="shared" si="148"/>
        <v>2</v>
      </c>
      <c r="BP105" s="118">
        <f t="shared" si="149"/>
        <v>27600</v>
      </c>
      <c r="BQ105" s="118">
        <f t="shared" si="150"/>
        <v>30360</v>
      </c>
    </row>
    <row r="106" spans="1:69" x14ac:dyDescent="0.4">
      <c r="A106" s="595" t="s">
        <v>2375</v>
      </c>
      <c r="B106" s="447" t="s">
        <v>2389</v>
      </c>
      <c r="C106" s="626" t="s">
        <v>2374</v>
      </c>
      <c r="D106" s="594" t="s">
        <v>2387</v>
      </c>
      <c r="E106" s="475">
        <v>29000</v>
      </c>
      <c r="F106" s="469">
        <f t="shared" si="191"/>
        <v>17400</v>
      </c>
      <c r="G106" s="475">
        <f t="shared" si="192"/>
        <v>19140</v>
      </c>
      <c r="H106" s="29">
        <v>60</v>
      </c>
      <c r="I106" s="291" t="s">
        <v>2316</v>
      </c>
      <c r="J106" s="469">
        <v>2</v>
      </c>
      <c r="K106" s="622" t="s">
        <v>2380</v>
      </c>
      <c r="L106" s="622"/>
      <c r="M106" s="856"/>
      <c r="N106" s="403"/>
      <c r="O106" s="403"/>
      <c r="P106" s="489"/>
      <c r="Q106" s="406"/>
      <c r="R106" s="403"/>
      <c r="S106" s="463"/>
      <c r="T106" s="469"/>
      <c r="U106" s="469"/>
      <c r="V106" s="475"/>
      <c r="W106" s="469"/>
      <c r="X106" s="475"/>
      <c r="Y106" s="469"/>
      <c r="Z106" s="475"/>
      <c r="AA106" s="442"/>
      <c r="AB106" s="475"/>
      <c r="AC106" s="442">
        <v>2</v>
      </c>
      <c r="AD106" s="628">
        <f t="shared" si="194"/>
        <v>34800</v>
      </c>
      <c r="AE106" s="469">
        <f t="shared" si="193"/>
        <v>38280</v>
      </c>
      <c r="AF106" s="469">
        <f t="shared" si="154"/>
        <v>2</v>
      </c>
      <c r="AG106" s="470">
        <f t="shared" si="155"/>
        <v>34800</v>
      </c>
      <c r="AH106" s="469">
        <f t="shared" si="170"/>
        <v>2</v>
      </c>
      <c r="AI106" s="470">
        <f t="shared" si="156"/>
        <v>34800</v>
      </c>
      <c r="AJ106" s="469">
        <f t="shared" si="157"/>
        <v>2</v>
      </c>
      <c r="AK106" s="470">
        <f t="shared" si="158"/>
        <v>34800</v>
      </c>
      <c r="AL106" s="469">
        <f t="shared" si="159"/>
        <v>2</v>
      </c>
      <c r="AM106" s="470">
        <f t="shared" si="160"/>
        <v>34800</v>
      </c>
      <c r="AN106" s="469">
        <f t="shared" si="161"/>
        <v>2</v>
      </c>
      <c r="AO106" s="470">
        <f t="shared" si="162"/>
        <v>34800</v>
      </c>
      <c r="AP106" s="684">
        <f t="shared" si="163"/>
        <v>2</v>
      </c>
      <c r="AQ106" s="587">
        <f t="shared" si="164"/>
        <v>34800</v>
      </c>
      <c r="AR106" s="475">
        <f t="shared" si="166"/>
        <v>38280</v>
      </c>
      <c r="AS106" s="118">
        <f t="shared" si="126"/>
        <v>2</v>
      </c>
      <c r="AT106" s="119">
        <f t="shared" si="127"/>
        <v>34800</v>
      </c>
      <c r="AU106" s="118">
        <f t="shared" si="128"/>
        <v>2</v>
      </c>
      <c r="AV106" s="119">
        <f t="shared" si="129"/>
        <v>34800</v>
      </c>
      <c r="AW106" s="397">
        <f t="shared" si="130"/>
        <v>2</v>
      </c>
      <c r="AX106" s="118">
        <f t="shared" si="131"/>
        <v>34800</v>
      </c>
      <c r="AY106" s="127">
        <f t="shared" si="132"/>
        <v>2</v>
      </c>
      <c r="AZ106" s="119">
        <f t="shared" si="133"/>
        <v>34800</v>
      </c>
      <c r="BA106" s="397">
        <f t="shared" si="134"/>
        <v>2</v>
      </c>
      <c r="BB106" s="118">
        <f t="shared" si="135"/>
        <v>34800</v>
      </c>
      <c r="BC106" s="127">
        <f t="shared" si="136"/>
        <v>2</v>
      </c>
      <c r="BD106" s="119">
        <f t="shared" si="137"/>
        <v>34800</v>
      </c>
      <c r="BE106" s="397">
        <f t="shared" si="138"/>
        <v>2</v>
      </c>
      <c r="BF106" s="397">
        <f t="shared" si="139"/>
        <v>34800</v>
      </c>
      <c r="BG106" s="118">
        <f t="shared" si="140"/>
        <v>2</v>
      </c>
      <c r="BH106" s="127">
        <f t="shared" si="141"/>
        <v>34800</v>
      </c>
      <c r="BI106" s="119">
        <f t="shared" si="142"/>
        <v>2</v>
      </c>
      <c r="BJ106" s="397">
        <f t="shared" si="143"/>
        <v>34800</v>
      </c>
      <c r="BK106" s="118">
        <f t="shared" si="144"/>
        <v>2</v>
      </c>
      <c r="BL106" s="119">
        <f t="shared" si="145"/>
        <v>34800</v>
      </c>
      <c r="BM106" s="118">
        <f t="shared" si="146"/>
        <v>2</v>
      </c>
      <c r="BN106" s="127">
        <f t="shared" si="147"/>
        <v>34800</v>
      </c>
      <c r="BO106" s="119">
        <f t="shared" si="148"/>
        <v>2</v>
      </c>
      <c r="BP106" s="118">
        <f t="shared" si="149"/>
        <v>34800</v>
      </c>
      <c r="BQ106" s="118">
        <f t="shared" si="150"/>
        <v>38280</v>
      </c>
    </row>
    <row r="107" spans="1:69" s="95" customFormat="1" ht="16.5" thickBot="1" x14ac:dyDescent="0.45">
      <c r="A107" s="481" t="s">
        <v>2394</v>
      </c>
      <c r="B107" s="182" t="s">
        <v>2397</v>
      </c>
      <c r="C107" s="499" t="s">
        <v>637</v>
      </c>
      <c r="D107" s="500" t="s">
        <v>2395</v>
      </c>
      <c r="E107" s="216">
        <v>1350</v>
      </c>
      <c r="F107" s="215">
        <v>780</v>
      </c>
      <c r="G107" s="215">
        <f>ROUND(F107*1.08,1)</f>
        <v>842.4</v>
      </c>
      <c r="H107" s="151">
        <v>57.7</v>
      </c>
      <c r="I107" s="276" t="s">
        <v>2316</v>
      </c>
      <c r="J107" s="215">
        <v>20</v>
      </c>
      <c r="K107" s="483" t="s">
        <v>2331</v>
      </c>
      <c r="L107" s="526" t="s">
        <v>2396</v>
      </c>
      <c r="M107" s="266" t="s">
        <v>111</v>
      </c>
      <c r="N107" s="527" t="s">
        <v>2756</v>
      </c>
      <c r="O107" s="527" t="s">
        <v>2642</v>
      </c>
      <c r="P107" s="527" t="s">
        <v>2613</v>
      </c>
      <c r="Q107" s="527" t="s">
        <v>2712</v>
      </c>
      <c r="R107" s="527" t="s">
        <v>2713</v>
      </c>
      <c r="S107" s="196"/>
      <c r="T107" s="248"/>
      <c r="U107" s="215"/>
      <c r="V107" s="248"/>
      <c r="W107" s="215"/>
      <c r="X107" s="248"/>
      <c r="Y107" s="215"/>
      <c r="Z107" s="248"/>
      <c r="AA107" s="196"/>
      <c r="AB107" s="215"/>
      <c r="AC107" s="196">
        <v>20</v>
      </c>
      <c r="AD107" s="247">
        <f t="shared" si="153"/>
        <v>15600</v>
      </c>
      <c r="AE107" s="215">
        <f>G107*AC107</f>
        <v>16848</v>
      </c>
      <c r="AF107" s="215">
        <v>7</v>
      </c>
      <c r="AG107" s="273">
        <f t="shared" si="155"/>
        <v>5460</v>
      </c>
      <c r="AH107" s="215">
        <v>4</v>
      </c>
      <c r="AI107" s="216">
        <f t="shared" si="156"/>
        <v>3120</v>
      </c>
      <c r="AJ107" s="215">
        <v>2</v>
      </c>
      <c r="AK107" s="216">
        <f t="shared" si="158"/>
        <v>1560</v>
      </c>
      <c r="AL107" s="215">
        <v>0</v>
      </c>
      <c r="AM107" s="216">
        <f t="shared" si="160"/>
        <v>0</v>
      </c>
      <c r="AN107" s="215">
        <f t="shared" si="161"/>
        <v>0</v>
      </c>
      <c r="AO107" s="216">
        <f t="shared" si="162"/>
        <v>0</v>
      </c>
      <c r="AP107" s="270">
        <f t="shared" si="163"/>
        <v>0</v>
      </c>
      <c r="AQ107" s="772">
        <f t="shared" si="164"/>
        <v>0</v>
      </c>
      <c r="AR107" s="773">
        <f t="shared" si="166"/>
        <v>0</v>
      </c>
      <c r="AS107" s="215">
        <f t="shared" si="126"/>
        <v>0</v>
      </c>
      <c r="AT107" s="216">
        <f t="shared" si="127"/>
        <v>0</v>
      </c>
      <c r="AU107" s="215">
        <f t="shared" si="128"/>
        <v>0</v>
      </c>
      <c r="AV107" s="216">
        <f t="shared" si="129"/>
        <v>0</v>
      </c>
      <c r="AW107" s="273">
        <f t="shared" si="130"/>
        <v>0</v>
      </c>
      <c r="AX107" s="215">
        <f t="shared" si="131"/>
        <v>0</v>
      </c>
      <c r="AY107" s="248">
        <f t="shared" si="132"/>
        <v>0</v>
      </c>
      <c r="AZ107" s="216">
        <f t="shared" si="133"/>
        <v>0</v>
      </c>
      <c r="BA107" s="273">
        <f t="shared" si="134"/>
        <v>0</v>
      </c>
      <c r="BB107" s="215">
        <f t="shared" si="135"/>
        <v>0</v>
      </c>
      <c r="BC107" s="248">
        <f t="shared" si="136"/>
        <v>0</v>
      </c>
      <c r="BD107" s="216">
        <f t="shared" si="137"/>
        <v>0</v>
      </c>
      <c r="BE107" s="273">
        <f t="shared" si="138"/>
        <v>0</v>
      </c>
      <c r="BF107" s="273">
        <f t="shared" si="139"/>
        <v>0</v>
      </c>
      <c r="BG107" s="215">
        <f t="shared" si="140"/>
        <v>0</v>
      </c>
      <c r="BH107" s="248">
        <f t="shared" si="141"/>
        <v>0</v>
      </c>
      <c r="BI107" s="216">
        <f t="shared" si="142"/>
        <v>0</v>
      </c>
      <c r="BJ107" s="273">
        <f t="shared" si="143"/>
        <v>0</v>
      </c>
      <c r="BK107" s="215">
        <f t="shared" si="144"/>
        <v>0</v>
      </c>
      <c r="BL107" s="216">
        <f t="shared" si="145"/>
        <v>0</v>
      </c>
      <c r="BM107" s="215">
        <f t="shared" si="146"/>
        <v>0</v>
      </c>
      <c r="BN107" s="248">
        <f t="shared" si="147"/>
        <v>0</v>
      </c>
      <c r="BO107" s="216">
        <f t="shared" si="148"/>
        <v>0</v>
      </c>
      <c r="BP107" s="215">
        <f t="shared" si="149"/>
        <v>0</v>
      </c>
      <c r="BQ107" s="215">
        <f t="shared" si="150"/>
        <v>0</v>
      </c>
    </row>
    <row r="108" spans="1:69" s="53" customFormat="1" x14ac:dyDescent="0.4">
      <c r="A108" s="10"/>
      <c r="B108" s="10"/>
      <c r="C108" s="80"/>
      <c r="D108" s="303"/>
      <c r="H108" s="10"/>
      <c r="I108" s="394"/>
      <c r="K108" s="394"/>
      <c r="L108" s="303"/>
      <c r="M108" s="10"/>
      <c r="N108" s="400"/>
      <c r="O108" s="400"/>
      <c r="P108" s="400"/>
      <c r="Q108" s="400"/>
      <c r="R108" s="400"/>
      <c r="S108" s="53">
        <f t="shared" ref="S108:AE108" si="195">SUM(S4:S107)</f>
        <v>32</v>
      </c>
      <c r="T108" s="53">
        <f t="shared" si="195"/>
        <v>212790</v>
      </c>
      <c r="U108" s="53">
        <f t="shared" si="195"/>
        <v>79</v>
      </c>
      <c r="V108" s="53">
        <f t="shared" si="195"/>
        <v>366140</v>
      </c>
      <c r="W108" s="53">
        <f t="shared" si="195"/>
        <v>67</v>
      </c>
      <c r="X108" s="53">
        <f t="shared" si="195"/>
        <v>313640</v>
      </c>
      <c r="Y108" s="53">
        <f t="shared" si="195"/>
        <v>75</v>
      </c>
      <c r="Z108" s="53">
        <f t="shared" si="195"/>
        <v>319640</v>
      </c>
      <c r="AA108" s="120">
        <f t="shared" si="195"/>
        <v>105</v>
      </c>
      <c r="AB108" s="53">
        <f t="shared" si="195"/>
        <v>407200</v>
      </c>
      <c r="AC108" s="53">
        <f t="shared" si="195"/>
        <v>112</v>
      </c>
      <c r="AD108" s="53">
        <f t="shared" si="195"/>
        <v>402400</v>
      </c>
      <c r="AE108" s="53">
        <f t="shared" si="195"/>
        <v>442328</v>
      </c>
      <c r="AP108" s="53">
        <f>SUM(AP4:AP107)</f>
        <v>39</v>
      </c>
      <c r="AQ108" s="53">
        <f>SUM(AQ4:AQ107)</f>
        <v>216820</v>
      </c>
      <c r="AR108" s="53">
        <f t="shared" ref="AR108:BQ108" si="196">SUM(AR4:AR107)</f>
        <v>238502</v>
      </c>
      <c r="AS108" s="53">
        <f t="shared" si="196"/>
        <v>38</v>
      </c>
      <c r="AT108" s="53">
        <f t="shared" si="196"/>
        <v>210820</v>
      </c>
      <c r="AU108" s="53">
        <f t="shared" si="196"/>
        <v>37</v>
      </c>
      <c r="AV108" s="53">
        <f t="shared" si="196"/>
        <v>208320</v>
      </c>
      <c r="AW108" s="53">
        <f t="shared" si="196"/>
        <v>37</v>
      </c>
      <c r="AX108" s="53">
        <f t="shared" si="196"/>
        <v>208320</v>
      </c>
      <c r="AY108" s="53">
        <f t="shared" si="196"/>
        <v>37</v>
      </c>
      <c r="AZ108" s="53">
        <f t="shared" si="196"/>
        <v>208320</v>
      </c>
      <c r="BA108" s="53">
        <f t="shared" si="196"/>
        <v>33</v>
      </c>
      <c r="BB108" s="53">
        <f t="shared" si="196"/>
        <v>194820</v>
      </c>
      <c r="BC108" s="53">
        <f t="shared" si="196"/>
        <v>32</v>
      </c>
      <c r="BD108" s="53">
        <f t="shared" si="196"/>
        <v>193020</v>
      </c>
      <c r="BE108" s="53">
        <f t="shared" si="196"/>
        <v>32</v>
      </c>
      <c r="BF108" s="53">
        <f t="shared" si="196"/>
        <v>193020</v>
      </c>
      <c r="BG108" s="53">
        <f t="shared" si="196"/>
        <v>32</v>
      </c>
      <c r="BH108" s="53">
        <f t="shared" si="196"/>
        <v>193020</v>
      </c>
      <c r="BI108" s="53">
        <f t="shared" si="196"/>
        <v>32</v>
      </c>
      <c r="BJ108" s="53">
        <f t="shared" si="196"/>
        <v>193020</v>
      </c>
      <c r="BK108" s="53">
        <f t="shared" si="196"/>
        <v>32</v>
      </c>
      <c r="BL108" s="53">
        <f t="shared" si="196"/>
        <v>193020</v>
      </c>
      <c r="BM108" s="53">
        <f t="shared" si="196"/>
        <v>32</v>
      </c>
      <c r="BN108" s="53">
        <f t="shared" si="196"/>
        <v>193020</v>
      </c>
      <c r="BO108" s="53">
        <f t="shared" si="196"/>
        <v>32</v>
      </c>
      <c r="BP108" s="53">
        <f t="shared" si="196"/>
        <v>193020</v>
      </c>
      <c r="BQ108" s="53">
        <f t="shared" si="196"/>
        <v>212322</v>
      </c>
    </row>
  </sheetData>
  <mergeCells count="1">
    <mergeCell ref="N3:R3"/>
  </mergeCells>
  <phoneticPr fontId="1"/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EE865-4945-4EC5-8BE0-4AC3CC707BF2}">
  <dimension ref="A1:BY67"/>
  <sheetViews>
    <sheetView topLeftCell="A51" workbookViewId="0">
      <pane xSplit="18" topLeftCell="BO1" activePane="topRight" state="frozen"/>
      <selection pane="topRight" activeCell="M11" sqref="M11"/>
    </sheetView>
  </sheetViews>
  <sheetFormatPr defaultColWidth="7.875" defaultRowHeight="15.75" x14ac:dyDescent="0.4"/>
  <cols>
    <col min="1" max="1" width="9.625" style="10" customWidth="1"/>
    <col min="2" max="2" width="8.125" style="10" customWidth="1"/>
    <col min="3" max="3" width="10" style="80" customWidth="1"/>
    <col min="4" max="4" width="12.125" style="4" customWidth="1"/>
    <col min="5" max="5" width="8.125" style="4" customWidth="1"/>
    <col min="6" max="6" width="8.125" style="4" hidden="1" customWidth="1"/>
    <col min="7" max="7" width="7.5" style="4" hidden="1" customWidth="1"/>
    <col min="8" max="8" width="5.5" style="4" customWidth="1"/>
    <col min="9" max="9" width="8" style="96" customWidth="1"/>
    <col min="10" max="10" width="6" style="4" customWidth="1"/>
    <col min="11" max="11" width="8.25" style="20" customWidth="1"/>
    <col min="12" max="12" width="7.625" style="303" customWidth="1"/>
    <col min="13" max="13" width="3" style="20" bestFit="1" customWidth="1"/>
    <col min="14" max="14" width="6" style="280" customWidth="1"/>
    <col min="15" max="18" width="6.625" style="21" customWidth="1"/>
    <col min="19" max="19" width="6.75" style="101" hidden="1" customWidth="1"/>
    <col min="20" max="20" width="7.875" style="4" hidden="1" customWidth="1"/>
    <col min="21" max="21" width="6.75" style="4" hidden="1" customWidth="1"/>
    <col min="22" max="22" width="7.875" style="4" hidden="1" customWidth="1"/>
    <col min="23" max="23" width="6.75" style="4" hidden="1" customWidth="1"/>
    <col min="24" max="24" width="7.875" style="4" hidden="1" customWidth="1"/>
    <col min="25" max="25" width="6.75" style="4" hidden="1" customWidth="1"/>
    <col min="26" max="26" width="7.875" style="4" hidden="1" customWidth="1"/>
    <col min="27" max="27" width="6.75" style="53" hidden="1" customWidth="1"/>
    <col min="28" max="28" width="7.875" style="4" hidden="1" customWidth="1"/>
    <col min="29" max="29" width="6.75" style="101" hidden="1" customWidth="1"/>
    <col min="30" max="30" width="7.875" style="101" hidden="1" customWidth="1"/>
    <col min="31" max="31" width="7.875" style="4" hidden="1" customWidth="1"/>
    <col min="32" max="32" width="6.75" style="53" hidden="1" customWidth="1"/>
    <col min="33" max="33" width="8" style="53" hidden="1" customWidth="1"/>
    <col min="34" max="36" width="7.875" style="4" hidden="1" customWidth="1"/>
    <col min="37" max="37" width="10.125" style="4" hidden="1" customWidth="1"/>
    <col min="38" max="49" width="7.875" style="4" hidden="1" customWidth="1"/>
    <col min="50" max="53" width="0" style="4" hidden="1" customWidth="1"/>
    <col min="54" max="61" width="7.875" style="4"/>
    <col min="62" max="62" width="10.125" style="4" bestFit="1" customWidth="1"/>
    <col min="63" max="16384" width="7.875" style="4"/>
  </cols>
  <sheetData>
    <row r="1" spans="1:68" ht="25.5" x14ac:dyDescent="0.35">
      <c r="A1" s="305" t="s">
        <v>1750</v>
      </c>
      <c r="B1" s="7"/>
      <c r="S1" s="137" t="s">
        <v>1242</v>
      </c>
      <c r="U1" s="137" t="s">
        <v>1243</v>
      </c>
      <c r="W1" s="137" t="s">
        <v>1244</v>
      </c>
      <c r="Y1" s="137" t="s">
        <v>1245</v>
      </c>
      <c r="AA1" s="137" t="s">
        <v>1246</v>
      </c>
      <c r="AC1" s="99" t="s">
        <v>1247</v>
      </c>
      <c r="AF1" s="137" t="s">
        <v>1967</v>
      </c>
      <c r="AH1" s="58" t="s">
        <v>2061</v>
      </c>
      <c r="AJ1" s="58" t="s">
        <v>1969</v>
      </c>
      <c r="AL1" s="58" t="s">
        <v>1970</v>
      </c>
      <c r="AN1" s="58" t="s">
        <v>1971</v>
      </c>
      <c r="AP1" s="58" t="s">
        <v>2235</v>
      </c>
      <c r="AR1" s="58" t="s">
        <v>2398</v>
      </c>
      <c r="AT1" s="58" t="s">
        <v>2399</v>
      </c>
      <c r="AV1" s="58" t="s">
        <v>2400</v>
      </c>
      <c r="AX1" s="58" t="s">
        <v>2401</v>
      </c>
      <c r="AZ1" s="58" t="s">
        <v>2402</v>
      </c>
      <c r="BB1" s="58" t="s">
        <v>2403</v>
      </c>
      <c r="BE1" s="58" t="s">
        <v>3124</v>
      </c>
      <c r="BG1" s="58" t="s">
        <v>3126</v>
      </c>
      <c r="BI1" s="58" t="s">
        <v>3128</v>
      </c>
      <c r="BK1" s="58" t="s">
        <v>3130</v>
      </c>
      <c r="BM1" s="58" t="s">
        <v>3134</v>
      </c>
      <c r="BO1" s="58" t="s">
        <v>3132</v>
      </c>
    </row>
    <row r="2" spans="1:68" ht="16.5" thickBot="1" x14ac:dyDescent="0.45">
      <c r="B2" s="10" t="s">
        <v>181</v>
      </c>
      <c r="S2" s="15" t="s">
        <v>36</v>
      </c>
      <c r="U2" s="136" t="s">
        <v>699</v>
      </c>
      <c r="W2" s="136" t="s">
        <v>35</v>
      </c>
      <c r="Y2" s="136" t="s">
        <v>700</v>
      </c>
      <c r="AA2" s="15" t="s">
        <v>701</v>
      </c>
      <c r="AC2" s="81" t="s">
        <v>363</v>
      </c>
      <c r="AF2" s="15" t="s">
        <v>343</v>
      </c>
      <c r="AH2" s="136" t="s">
        <v>2062</v>
      </c>
      <c r="AJ2" s="136" t="s">
        <v>437</v>
      </c>
      <c r="AL2" s="136" t="s">
        <v>469</v>
      </c>
      <c r="AN2" s="136" t="s">
        <v>534</v>
      </c>
      <c r="AP2" s="136" t="s">
        <v>602</v>
      </c>
      <c r="AR2" s="136" t="s">
        <v>36</v>
      </c>
      <c r="AT2" s="136" t="s">
        <v>699</v>
      </c>
      <c r="AV2" s="136" t="s">
        <v>35</v>
      </c>
      <c r="AX2" s="136" t="s">
        <v>700</v>
      </c>
      <c r="AZ2" s="136" t="s">
        <v>701</v>
      </c>
      <c r="BB2" s="136" t="s">
        <v>363</v>
      </c>
      <c r="BE2" s="136" t="s">
        <v>3125</v>
      </c>
      <c r="BG2" s="136" t="s">
        <v>3127</v>
      </c>
      <c r="BI2" s="136" t="s">
        <v>3129</v>
      </c>
      <c r="BK2" s="136" t="s">
        <v>3131</v>
      </c>
      <c r="BM2" s="136" t="s">
        <v>3135</v>
      </c>
      <c r="BO2" s="136" t="s">
        <v>3133</v>
      </c>
    </row>
    <row r="3" spans="1:68" s="3" customFormat="1" x14ac:dyDescent="0.4">
      <c r="A3" s="77" t="s">
        <v>722</v>
      </c>
      <c r="B3" s="77" t="s">
        <v>161</v>
      </c>
      <c r="C3" s="23" t="s">
        <v>2094</v>
      </c>
      <c r="D3" s="24" t="s">
        <v>1</v>
      </c>
      <c r="E3" s="3" t="s">
        <v>373</v>
      </c>
      <c r="F3" s="82" t="s">
        <v>374</v>
      </c>
      <c r="G3" s="82" t="s">
        <v>483</v>
      </c>
      <c r="H3" s="52" t="s">
        <v>368</v>
      </c>
      <c r="I3" s="97" t="s">
        <v>702</v>
      </c>
      <c r="J3" s="24" t="s">
        <v>703</v>
      </c>
      <c r="K3" s="24" t="s">
        <v>162</v>
      </c>
      <c r="L3" s="304" t="s">
        <v>167</v>
      </c>
      <c r="M3" s="24" t="s">
        <v>166</v>
      </c>
      <c r="N3" s="920" t="s">
        <v>164</v>
      </c>
      <c r="O3" s="921"/>
      <c r="P3" s="921"/>
      <c r="Q3" s="921"/>
      <c r="R3" s="921"/>
      <c r="S3" s="70" t="s">
        <v>192</v>
      </c>
      <c r="T3" s="84"/>
      <c r="U3" s="56" t="s">
        <v>192</v>
      </c>
      <c r="V3" s="84"/>
      <c r="W3" s="56" t="s">
        <v>192</v>
      </c>
      <c r="X3" s="84"/>
      <c r="Y3" s="56" t="s">
        <v>192</v>
      </c>
      <c r="Z3" s="84"/>
      <c r="AA3" s="116" t="s">
        <v>192</v>
      </c>
      <c r="AB3" s="84"/>
      <c r="AC3" s="70" t="s">
        <v>192</v>
      </c>
      <c r="AD3" s="130" t="s">
        <v>1940</v>
      </c>
      <c r="AE3" s="24" t="s">
        <v>1939</v>
      </c>
      <c r="AF3" s="116" t="s">
        <v>192</v>
      </c>
      <c r="AG3" s="383" t="s">
        <v>374</v>
      </c>
      <c r="AH3" s="398" t="s">
        <v>192</v>
      </c>
      <c r="AI3" s="77" t="s">
        <v>374</v>
      </c>
      <c r="AJ3" s="398" t="s">
        <v>192</v>
      </c>
      <c r="AK3" s="77" t="s">
        <v>374</v>
      </c>
      <c r="AL3" s="398" t="s">
        <v>192</v>
      </c>
      <c r="AM3" s="77" t="s">
        <v>374</v>
      </c>
      <c r="AN3" s="398" t="s">
        <v>192</v>
      </c>
      <c r="AO3" s="77" t="s">
        <v>374</v>
      </c>
      <c r="AP3" s="398" t="s">
        <v>192</v>
      </c>
      <c r="AQ3" s="77" t="s">
        <v>374</v>
      </c>
      <c r="AR3" s="398" t="s">
        <v>192</v>
      </c>
      <c r="AS3" s="77" t="s">
        <v>374</v>
      </c>
      <c r="AT3" s="398" t="s">
        <v>192</v>
      </c>
      <c r="AU3" s="77" t="s">
        <v>374</v>
      </c>
      <c r="AV3" s="398" t="s">
        <v>192</v>
      </c>
      <c r="AW3" s="77" t="s">
        <v>374</v>
      </c>
      <c r="AX3" s="398" t="s">
        <v>192</v>
      </c>
      <c r="AY3" s="77" t="s">
        <v>374</v>
      </c>
      <c r="AZ3" s="398" t="s">
        <v>192</v>
      </c>
      <c r="BA3" s="660" t="s">
        <v>374</v>
      </c>
      <c r="BB3" s="687" t="s">
        <v>192</v>
      </c>
      <c r="BC3" s="778" t="s">
        <v>374</v>
      </c>
      <c r="BD3" s="661" t="s">
        <v>483</v>
      </c>
      <c r="BE3" s="332" t="s">
        <v>192</v>
      </c>
      <c r="BF3" s="496" t="s">
        <v>374</v>
      </c>
      <c r="BG3" s="116" t="s">
        <v>192</v>
      </c>
      <c r="BH3" s="496" t="s">
        <v>374</v>
      </c>
      <c r="BI3" s="116" t="s">
        <v>192</v>
      </c>
      <c r="BJ3" s="496" t="s">
        <v>374</v>
      </c>
      <c r="BK3" s="116" t="s">
        <v>192</v>
      </c>
      <c r="BL3" s="496" t="s">
        <v>374</v>
      </c>
      <c r="BM3" s="116" t="s">
        <v>192</v>
      </c>
      <c r="BN3" s="496" t="s">
        <v>374</v>
      </c>
      <c r="BO3" s="116" t="s">
        <v>192</v>
      </c>
      <c r="BP3" s="496" t="s">
        <v>374</v>
      </c>
    </row>
    <row r="4" spans="1:68" s="95" customFormat="1" x14ac:dyDescent="0.4">
      <c r="A4" s="595" t="s">
        <v>1966</v>
      </c>
      <c r="B4" s="447" t="s">
        <v>1478</v>
      </c>
      <c r="C4" s="468" t="s">
        <v>1677</v>
      </c>
      <c r="D4" s="469" t="s">
        <v>1678</v>
      </c>
      <c r="E4" s="470">
        <v>8000</v>
      </c>
      <c r="F4" s="469">
        <f>E4*H4/100</f>
        <v>4800</v>
      </c>
      <c r="G4" s="469">
        <f>ROUND(F4*1.1,1)</f>
        <v>5280</v>
      </c>
      <c r="H4" s="470">
        <v>60</v>
      </c>
      <c r="I4" s="291" t="s">
        <v>1848</v>
      </c>
      <c r="J4" s="469">
        <v>6</v>
      </c>
      <c r="K4" s="29" t="s">
        <v>1703</v>
      </c>
      <c r="L4" s="622" t="s">
        <v>1756</v>
      </c>
      <c r="M4" s="586"/>
      <c r="N4" s="797" t="s">
        <v>3574</v>
      </c>
      <c r="O4" s="29"/>
      <c r="P4" s="30"/>
      <c r="Q4" s="29"/>
      <c r="R4" s="29"/>
      <c r="S4" s="471"/>
      <c r="T4" s="474">
        <f t="shared" ref="T4:T36" si="0">F4*S4</f>
        <v>0</v>
      </c>
      <c r="U4" s="469">
        <v>6</v>
      </c>
      <c r="V4" s="474">
        <f t="shared" ref="V4:V36" si="1">F4*U4</f>
        <v>28800</v>
      </c>
      <c r="W4" s="469">
        <f t="shared" ref="U4:AC36" si="2">U4</f>
        <v>6</v>
      </c>
      <c r="X4" s="474">
        <f t="shared" ref="X4:X36" si="3">F4*W4</f>
        <v>28800</v>
      </c>
      <c r="Y4" s="469">
        <f t="shared" si="2"/>
        <v>6</v>
      </c>
      <c r="Z4" s="474">
        <f t="shared" ref="Z4:Z36" si="4">F4*Y4</f>
        <v>28800</v>
      </c>
      <c r="AA4" s="442">
        <f t="shared" si="2"/>
        <v>6</v>
      </c>
      <c r="AB4" s="474">
        <f t="shared" ref="AB4:AB36" si="5">F4*AA4</f>
        <v>28800</v>
      </c>
      <c r="AC4" s="471">
        <f t="shared" si="2"/>
        <v>6</v>
      </c>
      <c r="AD4" s="587">
        <f>F4*AC4</f>
        <v>28800</v>
      </c>
      <c r="AE4" s="623">
        <f>G4*AC4</f>
        <v>31680</v>
      </c>
      <c r="AF4" s="442">
        <f>AC4</f>
        <v>6</v>
      </c>
      <c r="AG4" s="478">
        <f>F4*AF4</f>
        <v>28800</v>
      </c>
      <c r="AH4" s="588">
        <f>AF4</f>
        <v>6</v>
      </c>
      <c r="AI4" s="469">
        <f>F4*AH4</f>
        <v>28800</v>
      </c>
      <c r="AJ4" s="588">
        <f>AH4</f>
        <v>6</v>
      </c>
      <c r="AK4" s="469">
        <f>G4*AJ4</f>
        <v>31680</v>
      </c>
      <c r="AL4" s="623">
        <f>AJ4</f>
        <v>6</v>
      </c>
      <c r="AM4" s="469">
        <f>G4*AL4</f>
        <v>31680</v>
      </c>
      <c r="AN4" s="623">
        <f>AL4</f>
        <v>6</v>
      </c>
      <c r="AO4" s="469">
        <f>G4*AN4</f>
        <v>31680</v>
      </c>
      <c r="AP4" s="623">
        <f>AN4</f>
        <v>6</v>
      </c>
      <c r="AQ4" s="469">
        <f>G4*AP4</f>
        <v>31680</v>
      </c>
      <c r="AR4" s="623">
        <f>AP4</f>
        <v>6</v>
      </c>
      <c r="AS4" s="470">
        <f>AR4*F4</f>
        <v>28800</v>
      </c>
      <c r="AT4" s="623">
        <f>AR4</f>
        <v>6</v>
      </c>
      <c r="AU4" s="470">
        <f>F4*AT4</f>
        <v>28800</v>
      </c>
      <c r="AV4" s="623">
        <f>AT4</f>
        <v>6</v>
      </c>
      <c r="AW4" s="470">
        <f>F4*AV4</f>
        <v>28800</v>
      </c>
      <c r="AX4" s="623">
        <f>AV4</f>
        <v>6</v>
      </c>
      <c r="AY4" s="470">
        <f>F4*AX4</f>
        <v>28800</v>
      </c>
      <c r="AZ4" s="623">
        <f>AX4</f>
        <v>6</v>
      </c>
      <c r="BA4" s="470">
        <f>F4*AZ4</f>
        <v>28800</v>
      </c>
      <c r="BB4" s="779">
        <f>AZ4</f>
        <v>6</v>
      </c>
      <c r="BC4" s="471">
        <f>F4*BB4</f>
        <v>28800</v>
      </c>
      <c r="BD4" s="762">
        <f>G4*BB4</f>
        <v>31680</v>
      </c>
      <c r="BE4" s="816">
        <f>BB4</f>
        <v>6</v>
      </c>
      <c r="BF4" s="623">
        <f>F4*BE4</f>
        <v>28800</v>
      </c>
      <c r="BG4" s="817">
        <f>BE4</f>
        <v>6</v>
      </c>
      <c r="BH4" s="818">
        <f>F4*BG4</f>
        <v>28800</v>
      </c>
      <c r="BI4" s="623">
        <f>BG4</f>
        <v>6</v>
      </c>
      <c r="BJ4" s="817">
        <f>F4*BH4</f>
        <v>138240000</v>
      </c>
      <c r="BK4" s="818">
        <f>BI4</f>
        <v>6</v>
      </c>
      <c r="BL4" s="623">
        <f>F4*BK4</f>
        <v>28800</v>
      </c>
      <c r="BM4" s="817">
        <f>BK4</f>
        <v>6</v>
      </c>
      <c r="BN4" s="818">
        <f>F4*BM4</f>
        <v>28800</v>
      </c>
      <c r="BO4" s="623">
        <v>5</v>
      </c>
      <c r="BP4" s="817">
        <f>F4*BO4</f>
        <v>24000</v>
      </c>
    </row>
    <row r="5" spans="1:68" s="95" customFormat="1" x14ac:dyDescent="0.4">
      <c r="A5" s="595" t="s">
        <v>1706</v>
      </c>
      <c r="B5" s="447" t="s">
        <v>1479</v>
      </c>
      <c r="C5" s="468" t="s">
        <v>1679</v>
      </c>
      <c r="D5" s="469" t="s">
        <v>1680</v>
      </c>
      <c r="E5" s="470">
        <v>4000</v>
      </c>
      <c r="F5" s="469">
        <f t="shared" ref="F5:F59" si="6">E5*H5/100</f>
        <v>2400</v>
      </c>
      <c r="G5" s="469">
        <f t="shared" ref="G5:G61" si="7">ROUND(F5*1.1,1)</f>
        <v>2640</v>
      </c>
      <c r="H5" s="470">
        <v>60</v>
      </c>
      <c r="I5" s="291" t="s">
        <v>1848</v>
      </c>
      <c r="J5" s="469">
        <v>1</v>
      </c>
      <c r="K5" s="29" t="s">
        <v>1703</v>
      </c>
      <c r="L5" s="622" t="s">
        <v>1683</v>
      </c>
      <c r="M5" s="586"/>
      <c r="N5" s="282"/>
      <c r="O5" s="29"/>
      <c r="P5" s="30"/>
      <c r="Q5" s="29"/>
      <c r="R5" s="29"/>
      <c r="S5" s="471"/>
      <c r="T5" s="474">
        <f t="shared" si="0"/>
        <v>0</v>
      </c>
      <c r="U5" s="469">
        <v>1</v>
      </c>
      <c r="V5" s="474">
        <f t="shared" si="1"/>
        <v>2400</v>
      </c>
      <c r="W5" s="469">
        <f t="shared" si="2"/>
        <v>1</v>
      </c>
      <c r="X5" s="474">
        <f t="shared" si="3"/>
        <v>2400</v>
      </c>
      <c r="Y5" s="469">
        <f t="shared" si="2"/>
        <v>1</v>
      </c>
      <c r="Z5" s="474">
        <f t="shared" si="4"/>
        <v>2400</v>
      </c>
      <c r="AA5" s="442">
        <f t="shared" si="2"/>
        <v>1</v>
      </c>
      <c r="AB5" s="474">
        <f t="shared" si="5"/>
        <v>2400</v>
      </c>
      <c r="AC5" s="471">
        <f t="shared" si="2"/>
        <v>1</v>
      </c>
      <c r="AD5" s="587">
        <f t="shared" ref="AD5:AD36" si="8">F5*AC5</f>
        <v>2400</v>
      </c>
      <c r="AE5" s="469">
        <f t="shared" ref="AE5:AE66" si="9">G5*AC5</f>
        <v>2640</v>
      </c>
      <c r="AF5" s="442">
        <f t="shared" ref="AF5:AF7" si="10">AC5</f>
        <v>1</v>
      </c>
      <c r="AG5" s="478">
        <f t="shared" ref="AG5:AG7" si="11">F5*AF5</f>
        <v>2400</v>
      </c>
      <c r="AH5" s="588">
        <f t="shared" ref="AH5:AH66" si="12">AF5</f>
        <v>1</v>
      </c>
      <c r="AI5" s="469">
        <f t="shared" ref="AI5:AI66" si="13">F5*AH5</f>
        <v>2400</v>
      </c>
      <c r="AJ5" s="588">
        <f t="shared" ref="AJ5:AJ66" si="14">AH5</f>
        <v>1</v>
      </c>
      <c r="AK5" s="469">
        <f t="shared" ref="AK5:AK66" si="15">G5*AJ5</f>
        <v>2640</v>
      </c>
      <c r="AL5" s="469">
        <f t="shared" ref="AL5:AL66" si="16">AJ5</f>
        <v>1</v>
      </c>
      <c r="AM5" s="469">
        <f t="shared" ref="AM5:AM66" si="17">G5*AL5</f>
        <v>2640</v>
      </c>
      <c r="AN5" s="469">
        <f t="shared" ref="AN5:AN66" si="18">AL5</f>
        <v>1</v>
      </c>
      <c r="AO5" s="469">
        <f t="shared" ref="AO5:AO66" si="19">G5*AN5</f>
        <v>2640</v>
      </c>
      <c r="AP5" s="469">
        <f t="shared" ref="AP5:AP14" si="20">AN5</f>
        <v>1</v>
      </c>
      <c r="AQ5" s="469">
        <f t="shared" ref="AQ5:AQ66" si="21">G5*AP5</f>
        <v>2640</v>
      </c>
      <c r="AR5" s="469">
        <f t="shared" ref="AR5:AR66" si="22">AP5</f>
        <v>1</v>
      </c>
      <c r="AS5" s="470">
        <f t="shared" ref="AS5:AS66" si="23">AR5*F5</f>
        <v>2400</v>
      </c>
      <c r="AT5" s="469">
        <f t="shared" ref="AT5:AT66" si="24">AR5</f>
        <v>1</v>
      </c>
      <c r="AU5" s="470">
        <f t="shared" ref="AU5:AU66" si="25">F5*AT5</f>
        <v>2400</v>
      </c>
      <c r="AV5" s="469">
        <f t="shared" ref="AV5:AV66" si="26">AT5</f>
        <v>1</v>
      </c>
      <c r="AW5" s="470">
        <f t="shared" ref="AW5:AW66" si="27">F5*AV5</f>
        <v>2400</v>
      </c>
      <c r="AX5" s="469">
        <f t="shared" ref="AX5:AX66" si="28">AV5</f>
        <v>1</v>
      </c>
      <c r="AY5" s="470">
        <f t="shared" ref="AY5:AY66" si="29">F5*AX5</f>
        <v>2400</v>
      </c>
      <c r="AZ5" s="469">
        <f t="shared" ref="AZ5:AZ66" si="30">AX5</f>
        <v>1</v>
      </c>
      <c r="BA5" s="470">
        <f t="shared" ref="BA5:BA66" si="31">F5*AZ5</f>
        <v>2400</v>
      </c>
      <c r="BB5" s="684">
        <f t="shared" ref="BB5:BB66" si="32">AZ5</f>
        <v>1</v>
      </c>
      <c r="BC5" s="471">
        <f t="shared" ref="BC5:BC66" si="33">F5*BB5</f>
        <v>2400</v>
      </c>
      <c r="BD5" s="762">
        <f>G5*BB5</f>
        <v>2640</v>
      </c>
      <c r="BE5" s="475">
        <f t="shared" ref="BE5:BE66" si="34">BB5</f>
        <v>1</v>
      </c>
      <c r="BF5" s="469">
        <f t="shared" ref="BF5:BF66" si="35">F5*BE5</f>
        <v>2400</v>
      </c>
      <c r="BG5" s="474">
        <f t="shared" ref="BG5:BG66" si="36">BE5</f>
        <v>1</v>
      </c>
      <c r="BH5" s="588">
        <f t="shared" ref="BH5:BH66" si="37">F5*BG5</f>
        <v>2400</v>
      </c>
      <c r="BI5" s="469">
        <f t="shared" ref="BI5:BI66" si="38">BG5</f>
        <v>1</v>
      </c>
      <c r="BJ5" s="474">
        <f t="shared" ref="BJ5:BJ66" si="39">F5*BH5</f>
        <v>5760000</v>
      </c>
      <c r="BK5" s="588">
        <f t="shared" ref="BK5:BK66" si="40">BI5</f>
        <v>1</v>
      </c>
      <c r="BL5" s="469">
        <f t="shared" ref="BL5:BL66" si="41">F5*BK5</f>
        <v>2400</v>
      </c>
      <c r="BM5" s="474">
        <f t="shared" ref="BM5:BM66" si="42">BK5</f>
        <v>1</v>
      </c>
      <c r="BN5" s="588">
        <f t="shared" ref="BN5:BN66" si="43">F5*BM5</f>
        <v>2400</v>
      </c>
      <c r="BO5" s="469">
        <f t="shared" ref="BO5:BO66" si="44">BM5</f>
        <v>1</v>
      </c>
      <c r="BP5" s="474">
        <f t="shared" ref="BP5:BP66" si="45">F5*BO5</f>
        <v>2400</v>
      </c>
    </row>
    <row r="6" spans="1:68" x14ac:dyDescent="0.4">
      <c r="A6" s="595" t="s">
        <v>1693</v>
      </c>
      <c r="B6" s="447" t="s">
        <v>1707</v>
      </c>
      <c r="C6" s="468" t="s">
        <v>1681</v>
      </c>
      <c r="D6" s="594" t="s">
        <v>1708</v>
      </c>
      <c r="E6" s="470">
        <v>7000</v>
      </c>
      <c r="F6" s="469">
        <f t="shared" ref="F6" si="46">E6*H6/100</f>
        <v>4200</v>
      </c>
      <c r="G6" s="469">
        <f t="shared" ref="G6" si="47">ROUND(F6*1.1,1)</f>
        <v>4620</v>
      </c>
      <c r="H6" s="470">
        <v>60</v>
      </c>
      <c r="I6" s="291" t="s">
        <v>1848</v>
      </c>
      <c r="J6" s="469">
        <v>1</v>
      </c>
      <c r="K6" s="614" t="s">
        <v>1844</v>
      </c>
      <c r="L6" s="622" t="s">
        <v>1682</v>
      </c>
      <c r="M6" s="586"/>
      <c r="N6" s="282"/>
      <c r="O6" s="29"/>
      <c r="P6" s="30"/>
      <c r="Q6" s="29"/>
      <c r="R6" s="29"/>
      <c r="S6" s="624"/>
      <c r="T6" s="474">
        <f t="shared" si="0"/>
        <v>0</v>
      </c>
      <c r="U6" s="469">
        <v>1</v>
      </c>
      <c r="V6" s="474">
        <f t="shared" si="1"/>
        <v>4200</v>
      </c>
      <c r="W6" s="469">
        <f t="shared" ref="W6" si="48">U6</f>
        <v>1</v>
      </c>
      <c r="X6" s="474">
        <f t="shared" si="3"/>
        <v>4200</v>
      </c>
      <c r="Y6" s="469">
        <f t="shared" ref="Y6" si="49">W6</f>
        <v>1</v>
      </c>
      <c r="Z6" s="474">
        <f t="shared" si="4"/>
        <v>4200</v>
      </c>
      <c r="AA6" s="442">
        <f t="shared" ref="AA6" si="50">Y6</f>
        <v>1</v>
      </c>
      <c r="AB6" s="474">
        <f t="shared" si="5"/>
        <v>4200</v>
      </c>
      <c r="AC6" s="471">
        <f t="shared" ref="AC6" si="51">AA6</f>
        <v>1</v>
      </c>
      <c r="AD6" s="587">
        <f t="shared" si="8"/>
        <v>4200</v>
      </c>
      <c r="AE6" s="469">
        <f t="shared" si="9"/>
        <v>4620</v>
      </c>
      <c r="AF6" s="442">
        <f t="shared" si="10"/>
        <v>1</v>
      </c>
      <c r="AG6" s="478">
        <f t="shared" si="11"/>
        <v>4200</v>
      </c>
      <c r="AH6" s="588">
        <f t="shared" si="12"/>
        <v>1</v>
      </c>
      <c r="AI6" s="469">
        <f t="shared" si="13"/>
        <v>4200</v>
      </c>
      <c r="AJ6" s="588">
        <f t="shared" si="14"/>
        <v>1</v>
      </c>
      <c r="AK6" s="469">
        <f t="shared" si="15"/>
        <v>4620</v>
      </c>
      <c r="AL6" s="469">
        <f t="shared" si="16"/>
        <v>1</v>
      </c>
      <c r="AM6" s="469">
        <f t="shared" si="17"/>
        <v>4620</v>
      </c>
      <c r="AN6" s="469">
        <f t="shared" si="18"/>
        <v>1</v>
      </c>
      <c r="AO6" s="469">
        <f t="shared" si="19"/>
        <v>4620</v>
      </c>
      <c r="AP6" s="469">
        <f t="shared" si="20"/>
        <v>1</v>
      </c>
      <c r="AQ6" s="469">
        <f t="shared" si="21"/>
        <v>4620</v>
      </c>
      <c r="AR6" s="469">
        <f t="shared" si="22"/>
        <v>1</v>
      </c>
      <c r="AS6" s="470">
        <f t="shared" si="23"/>
        <v>4200</v>
      </c>
      <c r="AT6" s="469">
        <f t="shared" si="24"/>
        <v>1</v>
      </c>
      <c r="AU6" s="470">
        <f t="shared" si="25"/>
        <v>4200</v>
      </c>
      <c r="AV6" s="469">
        <f t="shared" si="26"/>
        <v>1</v>
      </c>
      <c r="AW6" s="470">
        <f t="shared" si="27"/>
        <v>4200</v>
      </c>
      <c r="AX6" s="469">
        <f t="shared" si="28"/>
        <v>1</v>
      </c>
      <c r="AY6" s="470">
        <f t="shared" si="29"/>
        <v>4200</v>
      </c>
      <c r="AZ6" s="469">
        <f t="shared" si="30"/>
        <v>1</v>
      </c>
      <c r="BA6" s="470">
        <f t="shared" si="31"/>
        <v>4200</v>
      </c>
      <c r="BB6" s="684">
        <f t="shared" si="32"/>
        <v>1</v>
      </c>
      <c r="BC6" s="471">
        <f t="shared" si="33"/>
        <v>4200</v>
      </c>
      <c r="BD6" s="762">
        <f t="shared" ref="BD6:BD66" si="52">G6*BB6</f>
        <v>4620</v>
      </c>
      <c r="BE6" s="475">
        <f t="shared" si="34"/>
        <v>1</v>
      </c>
      <c r="BF6" s="469">
        <f t="shared" si="35"/>
        <v>4200</v>
      </c>
      <c r="BG6" s="474">
        <f t="shared" si="36"/>
        <v>1</v>
      </c>
      <c r="BH6" s="588">
        <f t="shared" si="37"/>
        <v>4200</v>
      </c>
      <c r="BI6" s="469">
        <f t="shared" si="38"/>
        <v>1</v>
      </c>
      <c r="BJ6" s="474">
        <f t="shared" si="39"/>
        <v>17640000</v>
      </c>
      <c r="BK6" s="588">
        <f t="shared" si="40"/>
        <v>1</v>
      </c>
      <c r="BL6" s="469">
        <f t="shared" si="41"/>
        <v>4200</v>
      </c>
      <c r="BM6" s="474">
        <f t="shared" si="42"/>
        <v>1</v>
      </c>
      <c r="BN6" s="588">
        <f t="shared" si="43"/>
        <v>4200</v>
      </c>
      <c r="BO6" s="469">
        <f t="shared" si="44"/>
        <v>1</v>
      </c>
      <c r="BP6" s="474">
        <f t="shared" si="45"/>
        <v>4200</v>
      </c>
    </row>
    <row r="7" spans="1:68" s="95" customFormat="1" x14ac:dyDescent="0.4">
      <c r="A7" s="157" t="s">
        <v>1691</v>
      </c>
      <c r="B7" s="92" t="s">
        <v>1480</v>
      </c>
      <c r="C7" s="93" t="s">
        <v>1684</v>
      </c>
      <c r="D7" s="94" t="s">
        <v>1685</v>
      </c>
      <c r="E7" s="95">
        <v>12000</v>
      </c>
      <c r="F7" s="118">
        <f t="shared" ref="F7:F9" si="53">E7*H7/100</f>
        <v>7200</v>
      </c>
      <c r="G7" s="118">
        <f t="shared" ref="G7:G9" si="54">ROUND(F7*1.1,1)</f>
        <v>7920</v>
      </c>
      <c r="H7" s="95">
        <v>60</v>
      </c>
      <c r="I7" s="275" t="s">
        <v>1848</v>
      </c>
      <c r="J7" s="118">
        <v>3</v>
      </c>
      <c r="K7" s="124" t="s">
        <v>1703</v>
      </c>
      <c r="L7" s="221"/>
      <c r="M7" s="211" t="s">
        <v>111</v>
      </c>
      <c r="N7" s="281" t="s">
        <v>1914</v>
      </c>
      <c r="O7" s="275" t="s">
        <v>1923</v>
      </c>
      <c r="P7" s="525" t="s">
        <v>2710</v>
      </c>
      <c r="Q7" s="124"/>
      <c r="R7" s="124"/>
      <c r="S7" s="128"/>
      <c r="T7" s="127">
        <f t="shared" si="0"/>
        <v>0</v>
      </c>
      <c r="U7" s="118">
        <v>3</v>
      </c>
      <c r="V7" s="127">
        <f t="shared" si="1"/>
        <v>21600</v>
      </c>
      <c r="W7" s="118">
        <f t="shared" ref="W7" si="55">U7</f>
        <v>3</v>
      </c>
      <c r="X7" s="127">
        <f t="shared" si="3"/>
        <v>21600</v>
      </c>
      <c r="Y7" s="118">
        <f t="shared" ref="Y7" si="56">W7</f>
        <v>3</v>
      </c>
      <c r="Z7" s="127">
        <f t="shared" si="4"/>
        <v>21600</v>
      </c>
      <c r="AA7" s="111">
        <f t="shared" ref="AA7:AA9" si="57">Y7</f>
        <v>3</v>
      </c>
      <c r="AB7" s="127">
        <f t="shared" si="5"/>
        <v>21600</v>
      </c>
      <c r="AC7" s="128">
        <v>1</v>
      </c>
      <c r="AD7" s="131">
        <f t="shared" si="8"/>
        <v>7200</v>
      </c>
      <c r="AE7" s="118">
        <f t="shared" si="9"/>
        <v>7920</v>
      </c>
      <c r="AF7" s="111">
        <f t="shared" si="10"/>
        <v>1</v>
      </c>
      <c r="AG7" s="260">
        <f t="shared" si="11"/>
        <v>7200</v>
      </c>
      <c r="AH7" s="397">
        <f t="shared" si="12"/>
        <v>1</v>
      </c>
      <c r="AI7" s="118">
        <f t="shared" si="13"/>
        <v>7200</v>
      </c>
      <c r="AJ7" s="397">
        <f t="shared" si="14"/>
        <v>1</v>
      </c>
      <c r="AK7" s="118">
        <f t="shared" si="15"/>
        <v>7920</v>
      </c>
      <c r="AL7" s="118">
        <f t="shared" si="16"/>
        <v>1</v>
      </c>
      <c r="AM7" s="118">
        <f t="shared" si="17"/>
        <v>7920</v>
      </c>
      <c r="AN7" s="118">
        <f t="shared" si="18"/>
        <v>1</v>
      </c>
      <c r="AO7" s="118">
        <f t="shared" si="19"/>
        <v>7920</v>
      </c>
      <c r="AP7" s="118">
        <f t="shared" si="20"/>
        <v>1</v>
      </c>
      <c r="AQ7" s="118">
        <f t="shared" si="21"/>
        <v>7920</v>
      </c>
      <c r="AR7" s="118">
        <f t="shared" si="22"/>
        <v>1</v>
      </c>
      <c r="AS7" s="95">
        <f t="shared" si="23"/>
        <v>7200</v>
      </c>
      <c r="AT7" s="118">
        <f t="shared" si="24"/>
        <v>1</v>
      </c>
      <c r="AU7" s="95">
        <f t="shared" si="25"/>
        <v>7200</v>
      </c>
      <c r="AV7" s="118">
        <f t="shared" si="26"/>
        <v>1</v>
      </c>
      <c r="AW7" s="95">
        <f t="shared" si="27"/>
        <v>7200</v>
      </c>
      <c r="AX7" s="118">
        <v>0</v>
      </c>
      <c r="AY7" s="95">
        <f t="shared" si="29"/>
        <v>0</v>
      </c>
      <c r="AZ7" s="118">
        <f t="shared" si="30"/>
        <v>0</v>
      </c>
      <c r="BA7" s="95">
        <f t="shared" si="31"/>
        <v>0</v>
      </c>
      <c r="BB7" s="241">
        <f t="shared" si="32"/>
        <v>0</v>
      </c>
      <c r="BC7" s="118">
        <f t="shared" si="33"/>
        <v>0</v>
      </c>
      <c r="BD7" s="664">
        <f t="shared" si="52"/>
        <v>0</v>
      </c>
      <c r="BE7" s="119">
        <f t="shared" si="34"/>
        <v>0</v>
      </c>
      <c r="BF7" s="118">
        <f t="shared" si="35"/>
        <v>0</v>
      </c>
      <c r="BG7" s="127">
        <f t="shared" si="36"/>
        <v>0</v>
      </c>
      <c r="BH7" s="397">
        <f t="shared" si="37"/>
        <v>0</v>
      </c>
      <c r="BI7" s="118">
        <f t="shared" si="38"/>
        <v>0</v>
      </c>
      <c r="BJ7" s="127">
        <f t="shared" si="39"/>
        <v>0</v>
      </c>
      <c r="BK7" s="397">
        <f t="shared" si="40"/>
        <v>0</v>
      </c>
      <c r="BL7" s="118">
        <f t="shared" si="41"/>
        <v>0</v>
      </c>
      <c r="BM7" s="127">
        <f t="shared" si="42"/>
        <v>0</v>
      </c>
      <c r="BN7" s="397">
        <f t="shared" si="43"/>
        <v>0</v>
      </c>
      <c r="BO7" s="118">
        <f t="shared" si="44"/>
        <v>0</v>
      </c>
      <c r="BP7" s="127">
        <f t="shared" si="45"/>
        <v>0</v>
      </c>
    </row>
    <row r="8" spans="1:68" s="95" customFormat="1" x14ac:dyDescent="0.4">
      <c r="A8" s="157" t="s">
        <v>1691</v>
      </c>
      <c r="B8" s="92" t="s">
        <v>1481</v>
      </c>
      <c r="C8" s="93" t="s">
        <v>1684</v>
      </c>
      <c r="D8" s="188" t="s">
        <v>1687</v>
      </c>
      <c r="E8" s="95">
        <v>10000</v>
      </c>
      <c r="F8" s="118">
        <f t="shared" si="53"/>
        <v>6000</v>
      </c>
      <c r="G8" s="118">
        <f t="shared" si="54"/>
        <v>6600</v>
      </c>
      <c r="H8" s="95">
        <v>60</v>
      </c>
      <c r="I8" s="275" t="s">
        <v>1848</v>
      </c>
      <c r="J8" s="118">
        <v>3</v>
      </c>
      <c r="K8" s="124" t="s">
        <v>1703</v>
      </c>
      <c r="L8" s="221"/>
      <c r="M8" s="211" t="s">
        <v>111</v>
      </c>
      <c r="N8" s="281" t="s">
        <v>1800</v>
      </c>
      <c r="O8" s="123" t="s">
        <v>1810</v>
      </c>
      <c r="P8" s="148" t="s">
        <v>1861</v>
      </c>
      <c r="Q8" s="124"/>
      <c r="R8" s="124"/>
      <c r="S8" s="128"/>
      <c r="T8" s="127">
        <f t="shared" si="0"/>
        <v>0</v>
      </c>
      <c r="U8" s="118">
        <v>3</v>
      </c>
      <c r="V8" s="127">
        <f t="shared" si="1"/>
        <v>18000</v>
      </c>
      <c r="W8" s="118">
        <v>3</v>
      </c>
      <c r="X8" s="127">
        <f t="shared" si="3"/>
        <v>18000</v>
      </c>
      <c r="Y8" s="118">
        <v>1</v>
      </c>
      <c r="Z8" s="127">
        <f t="shared" si="4"/>
        <v>6000</v>
      </c>
      <c r="AA8" s="111">
        <v>0</v>
      </c>
      <c r="AB8" s="127">
        <f t="shared" si="5"/>
        <v>0</v>
      </c>
      <c r="AC8" s="128">
        <f t="shared" ref="AC8" si="58">AA8</f>
        <v>0</v>
      </c>
      <c r="AD8" s="131">
        <f t="shared" si="8"/>
        <v>0</v>
      </c>
      <c r="AE8" s="118">
        <f t="shared" si="9"/>
        <v>0</v>
      </c>
      <c r="AF8" s="111">
        <f t="shared" ref="AF8" si="59">AD8</f>
        <v>0</v>
      </c>
      <c r="AG8" s="260">
        <f t="shared" ref="AG8:AG66" si="60">I8*AF8</f>
        <v>0</v>
      </c>
      <c r="AH8" s="397">
        <f t="shared" si="12"/>
        <v>0</v>
      </c>
      <c r="AI8" s="118">
        <f t="shared" si="13"/>
        <v>0</v>
      </c>
      <c r="AJ8" s="397">
        <f t="shared" si="14"/>
        <v>0</v>
      </c>
      <c r="AK8" s="118">
        <f t="shared" si="15"/>
        <v>0</v>
      </c>
      <c r="AL8" s="118">
        <f t="shared" si="16"/>
        <v>0</v>
      </c>
      <c r="AM8" s="118">
        <f t="shared" si="17"/>
        <v>0</v>
      </c>
      <c r="AN8" s="118">
        <f t="shared" si="18"/>
        <v>0</v>
      </c>
      <c r="AO8" s="118">
        <f t="shared" si="19"/>
        <v>0</v>
      </c>
      <c r="AP8" s="118">
        <f t="shared" si="20"/>
        <v>0</v>
      </c>
      <c r="AQ8" s="118">
        <f t="shared" si="21"/>
        <v>0</v>
      </c>
      <c r="AR8" s="118">
        <f t="shared" si="22"/>
        <v>0</v>
      </c>
      <c r="AS8" s="95">
        <f t="shared" si="23"/>
        <v>0</v>
      </c>
      <c r="AT8" s="118">
        <f t="shared" si="24"/>
        <v>0</v>
      </c>
      <c r="AU8" s="95">
        <f t="shared" si="25"/>
        <v>0</v>
      </c>
      <c r="AV8" s="118">
        <f t="shared" si="26"/>
        <v>0</v>
      </c>
      <c r="AW8" s="95">
        <f t="shared" si="27"/>
        <v>0</v>
      </c>
      <c r="AX8" s="118">
        <f t="shared" si="28"/>
        <v>0</v>
      </c>
      <c r="AY8" s="95">
        <f t="shared" si="29"/>
        <v>0</v>
      </c>
      <c r="AZ8" s="118">
        <f t="shared" si="30"/>
        <v>0</v>
      </c>
      <c r="BA8" s="95">
        <f t="shared" si="31"/>
        <v>0</v>
      </c>
      <c r="BB8" s="241">
        <f t="shared" si="32"/>
        <v>0</v>
      </c>
      <c r="BC8" s="118">
        <f t="shared" si="33"/>
        <v>0</v>
      </c>
      <c r="BD8" s="664">
        <f t="shared" si="52"/>
        <v>0</v>
      </c>
      <c r="BE8" s="119">
        <f t="shared" si="34"/>
        <v>0</v>
      </c>
      <c r="BF8" s="118">
        <f t="shared" si="35"/>
        <v>0</v>
      </c>
      <c r="BG8" s="127">
        <f t="shared" si="36"/>
        <v>0</v>
      </c>
      <c r="BH8" s="397">
        <f t="shared" si="37"/>
        <v>0</v>
      </c>
      <c r="BI8" s="118">
        <f t="shared" si="38"/>
        <v>0</v>
      </c>
      <c r="BJ8" s="127">
        <f t="shared" si="39"/>
        <v>0</v>
      </c>
      <c r="BK8" s="397">
        <f t="shared" si="40"/>
        <v>0</v>
      </c>
      <c r="BL8" s="118">
        <f t="shared" si="41"/>
        <v>0</v>
      </c>
      <c r="BM8" s="127">
        <f t="shared" si="42"/>
        <v>0</v>
      </c>
      <c r="BN8" s="397">
        <f t="shared" si="43"/>
        <v>0</v>
      </c>
      <c r="BO8" s="118">
        <f t="shared" si="44"/>
        <v>0</v>
      </c>
      <c r="BP8" s="127">
        <f t="shared" si="45"/>
        <v>0</v>
      </c>
    </row>
    <row r="9" spans="1:68" s="95" customFormat="1" x14ac:dyDescent="0.4">
      <c r="A9" s="157" t="s">
        <v>1691</v>
      </c>
      <c r="B9" s="92" t="s">
        <v>1482</v>
      </c>
      <c r="C9" s="93" t="s">
        <v>1684</v>
      </c>
      <c r="D9" s="188" t="s">
        <v>1686</v>
      </c>
      <c r="E9" s="95">
        <v>15000</v>
      </c>
      <c r="F9" s="118">
        <f t="shared" si="53"/>
        <v>9000</v>
      </c>
      <c r="G9" s="118">
        <f t="shared" si="54"/>
        <v>9900</v>
      </c>
      <c r="H9" s="95">
        <v>60</v>
      </c>
      <c r="I9" s="275" t="s">
        <v>1848</v>
      </c>
      <c r="J9" s="118">
        <v>3</v>
      </c>
      <c r="K9" s="124" t="s">
        <v>1703</v>
      </c>
      <c r="L9" s="221"/>
      <c r="M9" s="211" t="s">
        <v>111</v>
      </c>
      <c r="N9" s="281" t="s">
        <v>1800</v>
      </c>
      <c r="O9" s="123" t="s">
        <v>1914</v>
      </c>
      <c r="P9" s="148" t="s">
        <v>1916</v>
      </c>
      <c r="Q9" s="124"/>
      <c r="R9" s="124"/>
      <c r="S9" s="307"/>
      <c r="T9" s="127">
        <f t="shared" si="0"/>
        <v>0</v>
      </c>
      <c r="U9" s="118">
        <v>3</v>
      </c>
      <c r="V9" s="127">
        <f t="shared" si="1"/>
        <v>27000</v>
      </c>
      <c r="W9" s="118">
        <v>3</v>
      </c>
      <c r="X9" s="127">
        <f t="shared" si="3"/>
        <v>27000</v>
      </c>
      <c r="Y9" s="118">
        <v>2</v>
      </c>
      <c r="Z9" s="127">
        <f t="shared" si="4"/>
        <v>18000</v>
      </c>
      <c r="AA9" s="111">
        <f t="shared" si="57"/>
        <v>2</v>
      </c>
      <c r="AB9" s="127">
        <f t="shared" si="5"/>
        <v>18000</v>
      </c>
      <c r="AC9" s="128">
        <v>0</v>
      </c>
      <c r="AD9" s="131">
        <f t="shared" si="8"/>
        <v>0</v>
      </c>
      <c r="AE9" s="118">
        <f t="shared" si="9"/>
        <v>0</v>
      </c>
      <c r="AF9" s="111">
        <v>0</v>
      </c>
      <c r="AG9" s="260">
        <f t="shared" si="60"/>
        <v>0</v>
      </c>
      <c r="AH9" s="397">
        <f t="shared" si="12"/>
        <v>0</v>
      </c>
      <c r="AI9" s="118">
        <f t="shared" si="13"/>
        <v>0</v>
      </c>
      <c r="AJ9" s="397">
        <f t="shared" si="14"/>
        <v>0</v>
      </c>
      <c r="AK9" s="118">
        <f t="shared" si="15"/>
        <v>0</v>
      </c>
      <c r="AL9" s="118">
        <f t="shared" si="16"/>
        <v>0</v>
      </c>
      <c r="AM9" s="118">
        <f t="shared" si="17"/>
        <v>0</v>
      </c>
      <c r="AN9" s="118">
        <f t="shared" si="18"/>
        <v>0</v>
      </c>
      <c r="AO9" s="118">
        <f t="shared" si="19"/>
        <v>0</v>
      </c>
      <c r="AP9" s="118">
        <f t="shared" si="20"/>
        <v>0</v>
      </c>
      <c r="AQ9" s="118">
        <f t="shared" si="21"/>
        <v>0</v>
      </c>
      <c r="AR9" s="118">
        <f t="shared" si="22"/>
        <v>0</v>
      </c>
      <c r="AS9" s="95">
        <f t="shared" si="23"/>
        <v>0</v>
      </c>
      <c r="AT9" s="118">
        <f t="shared" si="24"/>
        <v>0</v>
      </c>
      <c r="AU9" s="95">
        <f t="shared" si="25"/>
        <v>0</v>
      </c>
      <c r="AV9" s="118">
        <f t="shared" si="26"/>
        <v>0</v>
      </c>
      <c r="AW9" s="95">
        <f t="shared" si="27"/>
        <v>0</v>
      </c>
      <c r="AX9" s="118">
        <f t="shared" si="28"/>
        <v>0</v>
      </c>
      <c r="AY9" s="95">
        <f t="shared" si="29"/>
        <v>0</v>
      </c>
      <c r="AZ9" s="118">
        <f t="shared" si="30"/>
        <v>0</v>
      </c>
      <c r="BA9" s="95">
        <f t="shared" si="31"/>
        <v>0</v>
      </c>
      <c r="BB9" s="241">
        <f t="shared" si="32"/>
        <v>0</v>
      </c>
      <c r="BC9" s="118">
        <f t="shared" si="33"/>
        <v>0</v>
      </c>
      <c r="BD9" s="664">
        <f t="shared" si="52"/>
        <v>0</v>
      </c>
      <c r="BE9" s="119">
        <f t="shared" si="34"/>
        <v>0</v>
      </c>
      <c r="BF9" s="118">
        <f t="shared" si="35"/>
        <v>0</v>
      </c>
      <c r="BG9" s="127">
        <f t="shared" si="36"/>
        <v>0</v>
      </c>
      <c r="BH9" s="397">
        <f t="shared" si="37"/>
        <v>0</v>
      </c>
      <c r="BI9" s="118">
        <f t="shared" si="38"/>
        <v>0</v>
      </c>
      <c r="BJ9" s="127">
        <f t="shared" si="39"/>
        <v>0</v>
      </c>
      <c r="BK9" s="397">
        <f t="shared" si="40"/>
        <v>0</v>
      </c>
      <c r="BL9" s="118">
        <f t="shared" si="41"/>
        <v>0</v>
      </c>
      <c r="BM9" s="127">
        <f t="shared" si="42"/>
        <v>0</v>
      </c>
      <c r="BN9" s="397">
        <f t="shared" si="43"/>
        <v>0</v>
      </c>
      <c r="BO9" s="118">
        <f t="shared" si="44"/>
        <v>0</v>
      </c>
      <c r="BP9" s="127">
        <f t="shared" si="45"/>
        <v>0</v>
      </c>
    </row>
    <row r="10" spans="1:68" s="95" customFormat="1" ht="17.25" customHeight="1" x14ac:dyDescent="0.4">
      <c r="A10" s="157" t="s">
        <v>1692</v>
      </c>
      <c r="B10" s="92" t="s">
        <v>1483</v>
      </c>
      <c r="C10" s="93" t="s">
        <v>1694</v>
      </c>
      <c r="D10" s="188" t="s">
        <v>1705</v>
      </c>
      <c r="E10" s="95">
        <v>20000</v>
      </c>
      <c r="F10" s="118">
        <f t="shared" si="6"/>
        <v>12000</v>
      </c>
      <c r="G10" s="118">
        <f t="shared" si="7"/>
        <v>13200</v>
      </c>
      <c r="H10" s="95">
        <v>60</v>
      </c>
      <c r="I10" s="275" t="s">
        <v>1848</v>
      </c>
      <c r="J10" s="118">
        <v>2</v>
      </c>
      <c r="K10" s="125" t="s">
        <v>1728</v>
      </c>
      <c r="L10" s="221"/>
      <c r="M10" s="211" t="s">
        <v>111</v>
      </c>
      <c r="N10" s="331" t="s">
        <v>2922</v>
      </c>
      <c r="O10" s="533" t="s">
        <v>2933</v>
      </c>
      <c r="P10" s="129"/>
      <c r="Q10" s="124"/>
      <c r="R10" s="124"/>
      <c r="S10" s="307"/>
      <c r="T10" s="127">
        <f t="shared" si="0"/>
        <v>0</v>
      </c>
      <c r="U10" s="118">
        <v>2</v>
      </c>
      <c r="V10" s="127">
        <f t="shared" si="1"/>
        <v>24000</v>
      </c>
      <c r="W10" s="118">
        <f t="shared" si="2"/>
        <v>2</v>
      </c>
      <c r="X10" s="127">
        <f t="shared" si="3"/>
        <v>24000</v>
      </c>
      <c r="Y10" s="118">
        <f t="shared" si="2"/>
        <v>2</v>
      </c>
      <c r="Z10" s="127">
        <f t="shared" si="4"/>
        <v>24000</v>
      </c>
      <c r="AA10" s="111">
        <f t="shared" si="2"/>
        <v>2</v>
      </c>
      <c r="AB10" s="127">
        <f t="shared" si="5"/>
        <v>24000</v>
      </c>
      <c r="AC10" s="128">
        <f t="shared" si="2"/>
        <v>2</v>
      </c>
      <c r="AD10" s="131">
        <f t="shared" si="8"/>
        <v>24000</v>
      </c>
      <c r="AE10" s="118">
        <f t="shared" si="9"/>
        <v>26400</v>
      </c>
      <c r="AF10" s="111">
        <f t="shared" ref="AF10:AF11" si="61">AC10</f>
        <v>2</v>
      </c>
      <c r="AG10" s="260">
        <f t="shared" ref="AG10:AG11" si="62">F10*AF10</f>
        <v>24000</v>
      </c>
      <c r="AH10" s="397">
        <f t="shared" si="12"/>
        <v>2</v>
      </c>
      <c r="AI10" s="118">
        <f t="shared" si="13"/>
        <v>24000</v>
      </c>
      <c r="AJ10" s="397">
        <f t="shared" si="14"/>
        <v>2</v>
      </c>
      <c r="AK10" s="118">
        <f t="shared" si="15"/>
        <v>26400</v>
      </c>
      <c r="AL10" s="118">
        <f t="shared" si="16"/>
        <v>2</v>
      </c>
      <c r="AM10" s="118">
        <f t="shared" si="17"/>
        <v>26400</v>
      </c>
      <c r="AN10" s="118">
        <f t="shared" si="18"/>
        <v>2</v>
      </c>
      <c r="AO10" s="118">
        <f t="shared" si="19"/>
        <v>26400</v>
      </c>
      <c r="AP10" s="118">
        <f t="shared" si="20"/>
        <v>2</v>
      </c>
      <c r="AQ10" s="118">
        <f t="shared" si="21"/>
        <v>26400</v>
      </c>
      <c r="AR10" s="118">
        <f t="shared" si="22"/>
        <v>2</v>
      </c>
      <c r="AS10" s="95">
        <f t="shared" si="23"/>
        <v>24000</v>
      </c>
      <c r="AT10" s="118">
        <f t="shared" si="24"/>
        <v>2</v>
      </c>
      <c r="AU10" s="95">
        <f t="shared" si="25"/>
        <v>24000</v>
      </c>
      <c r="AV10" s="118">
        <f t="shared" si="26"/>
        <v>2</v>
      </c>
      <c r="AW10" s="95">
        <f t="shared" si="27"/>
        <v>24000</v>
      </c>
      <c r="AX10" s="118">
        <f t="shared" si="28"/>
        <v>2</v>
      </c>
      <c r="AY10" s="95">
        <f t="shared" si="29"/>
        <v>24000</v>
      </c>
      <c r="AZ10" s="118">
        <v>1</v>
      </c>
      <c r="BA10" s="95">
        <f t="shared" si="31"/>
        <v>12000</v>
      </c>
      <c r="BB10" s="241">
        <v>0</v>
      </c>
      <c r="BC10" s="118">
        <f t="shared" si="33"/>
        <v>0</v>
      </c>
      <c r="BD10" s="664">
        <f t="shared" si="52"/>
        <v>0</v>
      </c>
      <c r="BE10" s="119">
        <f t="shared" si="34"/>
        <v>0</v>
      </c>
      <c r="BF10" s="118">
        <f t="shared" si="35"/>
        <v>0</v>
      </c>
      <c r="BG10" s="127">
        <f t="shared" si="36"/>
        <v>0</v>
      </c>
      <c r="BH10" s="397">
        <f t="shared" si="37"/>
        <v>0</v>
      </c>
      <c r="BI10" s="118">
        <f t="shared" si="38"/>
        <v>0</v>
      </c>
      <c r="BJ10" s="127">
        <f t="shared" si="39"/>
        <v>0</v>
      </c>
      <c r="BK10" s="397">
        <f t="shared" si="40"/>
        <v>0</v>
      </c>
      <c r="BL10" s="118">
        <f t="shared" si="41"/>
        <v>0</v>
      </c>
      <c r="BM10" s="127">
        <f t="shared" si="42"/>
        <v>0</v>
      </c>
      <c r="BN10" s="397">
        <f t="shared" si="43"/>
        <v>0</v>
      </c>
      <c r="BO10" s="118">
        <f t="shared" si="44"/>
        <v>0</v>
      </c>
      <c r="BP10" s="127">
        <f t="shared" si="45"/>
        <v>0</v>
      </c>
    </row>
    <row r="11" spans="1:68" s="95" customFormat="1" ht="15" customHeight="1" x14ac:dyDescent="0.4">
      <c r="A11" s="157" t="s">
        <v>1690</v>
      </c>
      <c r="B11" s="92" t="s">
        <v>1484</v>
      </c>
      <c r="C11" s="93" t="s">
        <v>1688</v>
      </c>
      <c r="D11" s="118" t="s">
        <v>1689</v>
      </c>
      <c r="E11" s="95">
        <v>5000</v>
      </c>
      <c r="F11" s="118">
        <f t="shared" si="6"/>
        <v>3000</v>
      </c>
      <c r="G11" s="118">
        <f t="shared" si="7"/>
        <v>3300</v>
      </c>
      <c r="H11" s="95">
        <v>60</v>
      </c>
      <c r="I11" s="275" t="s">
        <v>1848</v>
      </c>
      <c r="J11" s="118">
        <v>3</v>
      </c>
      <c r="K11" s="124" t="s">
        <v>1703</v>
      </c>
      <c r="L11" s="221"/>
      <c r="M11" s="211" t="s">
        <v>111</v>
      </c>
      <c r="N11" s="281" t="s">
        <v>1785</v>
      </c>
      <c r="O11" s="123" t="s">
        <v>1772</v>
      </c>
      <c r="P11" s="288" t="s">
        <v>3576</v>
      </c>
      <c r="Q11" s="123"/>
      <c r="R11" s="124"/>
      <c r="S11" s="128"/>
      <c r="T11" s="127">
        <f t="shared" si="0"/>
        <v>0</v>
      </c>
      <c r="U11" s="118">
        <v>2</v>
      </c>
      <c r="V11" s="127">
        <f t="shared" si="1"/>
        <v>6000</v>
      </c>
      <c r="W11" s="118">
        <f t="shared" si="2"/>
        <v>2</v>
      </c>
      <c r="X11" s="127">
        <f t="shared" si="3"/>
        <v>6000</v>
      </c>
      <c r="Y11" s="118">
        <v>1</v>
      </c>
      <c r="Z11" s="127">
        <f t="shared" si="4"/>
        <v>3000</v>
      </c>
      <c r="AA11" s="111">
        <f t="shared" si="2"/>
        <v>1</v>
      </c>
      <c r="AB11" s="127">
        <f t="shared" si="5"/>
        <v>3000</v>
      </c>
      <c r="AC11" s="128">
        <f t="shared" si="2"/>
        <v>1</v>
      </c>
      <c r="AD11" s="131">
        <f t="shared" si="8"/>
        <v>3000</v>
      </c>
      <c r="AE11" s="118">
        <f t="shared" si="9"/>
        <v>3300</v>
      </c>
      <c r="AF11" s="111">
        <f t="shared" si="61"/>
        <v>1</v>
      </c>
      <c r="AG11" s="260">
        <f t="shared" si="62"/>
        <v>3000</v>
      </c>
      <c r="AH11" s="397">
        <f t="shared" si="12"/>
        <v>1</v>
      </c>
      <c r="AI11" s="118">
        <f t="shared" si="13"/>
        <v>3000</v>
      </c>
      <c r="AJ11" s="397">
        <f t="shared" si="14"/>
        <v>1</v>
      </c>
      <c r="AK11" s="118">
        <f t="shared" si="15"/>
        <v>3300</v>
      </c>
      <c r="AL11" s="118">
        <f t="shared" si="16"/>
        <v>1</v>
      </c>
      <c r="AM11" s="118">
        <f t="shared" si="17"/>
        <v>3300</v>
      </c>
      <c r="AN11" s="118">
        <f t="shared" si="18"/>
        <v>1</v>
      </c>
      <c r="AO11" s="118">
        <f t="shared" si="19"/>
        <v>3300</v>
      </c>
      <c r="AP11" s="118">
        <f t="shared" si="20"/>
        <v>1</v>
      </c>
      <c r="AQ11" s="118">
        <f t="shared" si="21"/>
        <v>3300</v>
      </c>
      <c r="AR11" s="118">
        <f t="shared" si="22"/>
        <v>1</v>
      </c>
      <c r="AS11" s="95">
        <f t="shared" si="23"/>
        <v>3000</v>
      </c>
      <c r="AT11" s="118">
        <f t="shared" si="24"/>
        <v>1</v>
      </c>
      <c r="AU11" s="95">
        <f t="shared" si="25"/>
        <v>3000</v>
      </c>
      <c r="AV11" s="118">
        <f t="shared" si="26"/>
        <v>1</v>
      </c>
      <c r="AW11" s="95">
        <f t="shared" si="27"/>
        <v>3000</v>
      </c>
      <c r="AX11" s="118">
        <f t="shared" si="28"/>
        <v>1</v>
      </c>
      <c r="AY11" s="95">
        <f t="shared" si="29"/>
        <v>3000</v>
      </c>
      <c r="AZ11" s="118">
        <f t="shared" si="30"/>
        <v>1</v>
      </c>
      <c r="BA11" s="95">
        <f t="shared" si="31"/>
        <v>3000</v>
      </c>
      <c r="BB11" s="786">
        <f t="shared" si="32"/>
        <v>1</v>
      </c>
      <c r="BC11" s="128">
        <f t="shared" si="33"/>
        <v>3000</v>
      </c>
      <c r="BD11" s="664">
        <f t="shared" si="52"/>
        <v>3300</v>
      </c>
      <c r="BE11" s="119">
        <f t="shared" si="34"/>
        <v>1</v>
      </c>
      <c r="BF11" s="118">
        <f t="shared" si="35"/>
        <v>3000</v>
      </c>
      <c r="BG11" s="127">
        <f t="shared" si="36"/>
        <v>1</v>
      </c>
      <c r="BH11" s="397">
        <f t="shared" si="37"/>
        <v>3000</v>
      </c>
      <c r="BI11" s="118">
        <f t="shared" si="38"/>
        <v>1</v>
      </c>
      <c r="BJ11" s="127">
        <f t="shared" si="39"/>
        <v>9000000</v>
      </c>
      <c r="BK11" s="397">
        <f t="shared" si="40"/>
        <v>1</v>
      </c>
      <c r="BL11" s="118">
        <f t="shared" si="41"/>
        <v>3000</v>
      </c>
      <c r="BM11" s="127">
        <f t="shared" si="42"/>
        <v>1</v>
      </c>
      <c r="BN11" s="397">
        <f t="shared" si="43"/>
        <v>3000</v>
      </c>
      <c r="BO11" s="118">
        <v>0</v>
      </c>
      <c r="BP11" s="127">
        <f t="shared" si="45"/>
        <v>0</v>
      </c>
    </row>
    <row r="12" spans="1:68" s="95" customFormat="1" x14ac:dyDescent="0.4">
      <c r="A12" s="157" t="s">
        <v>1698</v>
      </c>
      <c r="B12" s="92" t="s">
        <v>1485</v>
      </c>
      <c r="C12" s="93" t="s">
        <v>1697</v>
      </c>
      <c r="D12" s="118" t="s">
        <v>1695</v>
      </c>
      <c r="E12" s="95">
        <v>4000</v>
      </c>
      <c r="F12" s="118">
        <f t="shared" ref="F12:F24" si="63">E12*H12/100</f>
        <v>2000</v>
      </c>
      <c r="G12" s="118">
        <f t="shared" ref="G12:G24" si="64">ROUND(F12*1.1,1)</f>
        <v>2200</v>
      </c>
      <c r="H12" s="95">
        <v>50</v>
      </c>
      <c r="I12" s="275" t="s">
        <v>1848</v>
      </c>
      <c r="J12" s="118">
        <v>10</v>
      </c>
      <c r="K12" s="124" t="s">
        <v>1702</v>
      </c>
      <c r="L12" s="221"/>
      <c r="M12" s="211" t="s">
        <v>111</v>
      </c>
      <c r="N12" s="281" t="s">
        <v>1803</v>
      </c>
      <c r="O12" s="123"/>
      <c r="P12" s="129"/>
      <c r="Q12" s="124"/>
      <c r="R12" s="124"/>
      <c r="S12" s="128"/>
      <c r="T12" s="127">
        <f t="shared" si="0"/>
        <v>0</v>
      </c>
      <c r="U12" s="118">
        <v>10</v>
      </c>
      <c r="V12" s="127">
        <f t="shared" si="1"/>
        <v>20000</v>
      </c>
      <c r="W12" s="118">
        <f t="shared" ref="W12:W15" si="65">U12</f>
        <v>10</v>
      </c>
      <c r="X12" s="127">
        <f t="shared" si="3"/>
        <v>20000</v>
      </c>
      <c r="Y12" s="118">
        <v>0</v>
      </c>
      <c r="Z12" s="127">
        <f t="shared" si="4"/>
        <v>0</v>
      </c>
      <c r="AA12" s="111">
        <f t="shared" ref="AA12:AA15" si="66">Y12</f>
        <v>0</v>
      </c>
      <c r="AB12" s="127">
        <f t="shared" si="5"/>
        <v>0</v>
      </c>
      <c r="AC12" s="128">
        <f t="shared" ref="AC12:AC14" si="67">AA12</f>
        <v>0</v>
      </c>
      <c r="AD12" s="131">
        <f t="shared" si="8"/>
        <v>0</v>
      </c>
      <c r="AE12" s="118">
        <f t="shared" si="9"/>
        <v>0</v>
      </c>
      <c r="AF12" s="111">
        <f t="shared" ref="AF12:AF14" si="68">AD12</f>
        <v>0</v>
      </c>
      <c r="AG12" s="260">
        <f t="shared" si="60"/>
        <v>0</v>
      </c>
      <c r="AH12" s="397">
        <f t="shared" si="12"/>
        <v>0</v>
      </c>
      <c r="AI12" s="118">
        <f t="shared" si="13"/>
        <v>0</v>
      </c>
      <c r="AJ12" s="397">
        <f t="shared" si="14"/>
        <v>0</v>
      </c>
      <c r="AK12" s="118">
        <f t="shared" si="15"/>
        <v>0</v>
      </c>
      <c r="AL12" s="118">
        <f t="shared" si="16"/>
        <v>0</v>
      </c>
      <c r="AM12" s="118">
        <f t="shared" si="17"/>
        <v>0</v>
      </c>
      <c r="AN12" s="118">
        <f t="shared" si="18"/>
        <v>0</v>
      </c>
      <c r="AO12" s="118">
        <f t="shared" si="19"/>
        <v>0</v>
      </c>
      <c r="AP12" s="118">
        <f t="shared" si="20"/>
        <v>0</v>
      </c>
      <c r="AQ12" s="118">
        <f t="shared" si="21"/>
        <v>0</v>
      </c>
      <c r="AR12" s="118">
        <f t="shared" si="22"/>
        <v>0</v>
      </c>
      <c r="AS12" s="95">
        <f t="shared" si="23"/>
        <v>0</v>
      </c>
      <c r="AT12" s="118">
        <f t="shared" si="24"/>
        <v>0</v>
      </c>
      <c r="AU12" s="95">
        <f t="shared" si="25"/>
        <v>0</v>
      </c>
      <c r="AV12" s="118">
        <f t="shared" si="26"/>
        <v>0</v>
      </c>
      <c r="AW12" s="95">
        <f t="shared" si="27"/>
        <v>0</v>
      </c>
      <c r="AX12" s="118">
        <f t="shared" si="28"/>
        <v>0</v>
      </c>
      <c r="AY12" s="95">
        <f t="shared" si="29"/>
        <v>0</v>
      </c>
      <c r="AZ12" s="118">
        <f t="shared" si="30"/>
        <v>0</v>
      </c>
      <c r="BA12" s="95">
        <f t="shared" si="31"/>
        <v>0</v>
      </c>
      <c r="BB12" s="241">
        <f t="shared" si="32"/>
        <v>0</v>
      </c>
      <c r="BC12" s="118">
        <f t="shared" si="33"/>
        <v>0</v>
      </c>
      <c r="BD12" s="664">
        <f t="shared" si="52"/>
        <v>0</v>
      </c>
      <c r="BE12" s="119">
        <f t="shared" si="34"/>
        <v>0</v>
      </c>
      <c r="BF12" s="118">
        <f t="shared" si="35"/>
        <v>0</v>
      </c>
      <c r="BG12" s="127">
        <f t="shared" si="36"/>
        <v>0</v>
      </c>
      <c r="BH12" s="397">
        <f t="shared" si="37"/>
        <v>0</v>
      </c>
      <c r="BI12" s="118">
        <f t="shared" si="38"/>
        <v>0</v>
      </c>
      <c r="BJ12" s="127">
        <f t="shared" si="39"/>
        <v>0</v>
      </c>
      <c r="BK12" s="397">
        <f t="shared" si="40"/>
        <v>0</v>
      </c>
      <c r="BL12" s="118">
        <f t="shared" si="41"/>
        <v>0</v>
      </c>
      <c r="BM12" s="127">
        <f t="shared" si="42"/>
        <v>0</v>
      </c>
      <c r="BN12" s="397">
        <f t="shared" si="43"/>
        <v>0</v>
      </c>
      <c r="BO12" s="118">
        <f t="shared" si="44"/>
        <v>0</v>
      </c>
      <c r="BP12" s="127">
        <f t="shared" si="45"/>
        <v>0</v>
      </c>
    </row>
    <row r="13" spans="1:68" s="95" customFormat="1" x14ac:dyDescent="0.4">
      <c r="A13" s="157" t="s">
        <v>1698</v>
      </c>
      <c r="B13" s="92" t="s">
        <v>1486</v>
      </c>
      <c r="C13" s="93" t="s">
        <v>1697</v>
      </c>
      <c r="D13" s="94" t="s">
        <v>1700</v>
      </c>
      <c r="E13" s="95">
        <v>3000</v>
      </c>
      <c r="F13" s="118">
        <f t="shared" si="63"/>
        <v>1500</v>
      </c>
      <c r="G13" s="118">
        <f t="shared" si="64"/>
        <v>1650</v>
      </c>
      <c r="H13" s="95">
        <v>50</v>
      </c>
      <c r="I13" s="275" t="s">
        <v>1848</v>
      </c>
      <c r="J13" s="118">
        <v>8</v>
      </c>
      <c r="K13" s="124" t="s">
        <v>1702</v>
      </c>
      <c r="L13" s="221" t="s">
        <v>1704</v>
      </c>
      <c r="M13" s="211" t="s">
        <v>111</v>
      </c>
      <c r="N13" s="281" t="s">
        <v>1807</v>
      </c>
      <c r="O13" s="124"/>
      <c r="P13" s="129"/>
      <c r="Q13" s="124"/>
      <c r="R13" s="124"/>
      <c r="S13" s="128"/>
      <c r="T13" s="127">
        <f t="shared" si="0"/>
        <v>0</v>
      </c>
      <c r="U13" s="118">
        <v>8</v>
      </c>
      <c r="V13" s="127">
        <f t="shared" si="1"/>
        <v>12000</v>
      </c>
      <c r="W13" s="118">
        <f t="shared" si="65"/>
        <v>8</v>
      </c>
      <c r="X13" s="127">
        <f t="shared" si="3"/>
        <v>12000</v>
      </c>
      <c r="Y13" s="118">
        <v>0</v>
      </c>
      <c r="Z13" s="127">
        <f t="shared" si="4"/>
        <v>0</v>
      </c>
      <c r="AA13" s="111">
        <f t="shared" si="66"/>
        <v>0</v>
      </c>
      <c r="AB13" s="127">
        <f t="shared" si="5"/>
        <v>0</v>
      </c>
      <c r="AC13" s="128">
        <f t="shared" si="67"/>
        <v>0</v>
      </c>
      <c r="AD13" s="131">
        <f t="shared" si="8"/>
        <v>0</v>
      </c>
      <c r="AE13" s="118">
        <f t="shared" si="9"/>
        <v>0</v>
      </c>
      <c r="AF13" s="111">
        <f t="shared" si="68"/>
        <v>0</v>
      </c>
      <c r="AG13" s="260">
        <f t="shared" si="60"/>
        <v>0</v>
      </c>
      <c r="AH13" s="397">
        <f t="shared" si="12"/>
        <v>0</v>
      </c>
      <c r="AI13" s="118">
        <f t="shared" si="13"/>
        <v>0</v>
      </c>
      <c r="AJ13" s="397">
        <f t="shared" si="14"/>
        <v>0</v>
      </c>
      <c r="AK13" s="118">
        <f t="shared" si="15"/>
        <v>0</v>
      </c>
      <c r="AL13" s="118">
        <f t="shared" si="16"/>
        <v>0</v>
      </c>
      <c r="AM13" s="118">
        <f t="shared" si="17"/>
        <v>0</v>
      </c>
      <c r="AN13" s="118">
        <f t="shared" si="18"/>
        <v>0</v>
      </c>
      <c r="AO13" s="118">
        <f t="shared" si="19"/>
        <v>0</v>
      </c>
      <c r="AP13" s="118">
        <f t="shared" si="20"/>
        <v>0</v>
      </c>
      <c r="AQ13" s="118">
        <f t="shared" si="21"/>
        <v>0</v>
      </c>
      <c r="AR13" s="118">
        <f t="shared" si="22"/>
        <v>0</v>
      </c>
      <c r="AS13" s="95">
        <f t="shared" si="23"/>
        <v>0</v>
      </c>
      <c r="AT13" s="118">
        <f t="shared" si="24"/>
        <v>0</v>
      </c>
      <c r="AU13" s="95">
        <f t="shared" si="25"/>
        <v>0</v>
      </c>
      <c r="AV13" s="118">
        <f t="shared" si="26"/>
        <v>0</v>
      </c>
      <c r="AW13" s="95">
        <f t="shared" si="27"/>
        <v>0</v>
      </c>
      <c r="AX13" s="118">
        <f t="shared" si="28"/>
        <v>0</v>
      </c>
      <c r="AY13" s="95">
        <f t="shared" si="29"/>
        <v>0</v>
      </c>
      <c r="AZ13" s="118">
        <f t="shared" si="30"/>
        <v>0</v>
      </c>
      <c r="BA13" s="95">
        <f t="shared" si="31"/>
        <v>0</v>
      </c>
      <c r="BB13" s="241">
        <f t="shared" si="32"/>
        <v>0</v>
      </c>
      <c r="BC13" s="118">
        <f t="shared" si="33"/>
        <v>0</v>
      </c>
      <c r="BD13" s="664">
        <f t="shared" si="52"/>
        <v>0</v>
      </c>
      <c r="BE13" s="119">
        <f t="shared" si="34"/>
        <v>0</v>
      </c>
      <c r="BF13" s="118">
        <f t="shared" si="35"/>
        <v>0</v>
      </c>
      <c r="BG13" s="127">
        <f t="shared" si="36"/>
        <v>0</v>
      </c>
      <c r="BH13" s="397">
        <f t="shared" si="37"/>
        <v>0</v>
      </c>
      <c r="BI13" s="118">
        <f t="shared" si="38"/>
        <v>0</v>
      </c>
      <c r="BJ13" s="127">
        <f t="shared" si="39"/>
        <v>0</v>
      </c>
      <c r="BK13" s="397">
        <f t="shared" si="40"/>
        <v>0</v>
      </c>
      <c r="BL13" s="118">
        <f t="shared" si="41"/>
        <v>0</v>
      </c>
      <c r="BM13" s="127">
        <f t="shared" si="42"/>
        <v>0</v>
      </c>
      <c r="BN13" s="397">
        <f t="shared" si="43"/>
        <v>0</v>
      </c>
      <c r="BO13" s="118">
        <f t="shared" si="44"/>
        <v>0</v>
      </c>
      <c r="BP13" s="127">
        <f t="shared" si="45"/>
        <v>0</v>
      </c>
    </row>
    <row r="14" spans="1:68" s="95" customFormat="1" x14ac:dyDescent="0.4">
      <c r="A14" s="157" t="s">
        <v>1699</v>
      </c>
      <c r="B14" s="92" t="s">
        <v>1487</v>
      </c>
      <c r="C14" s="93" t="s">
        <v>1697</v>
      </c>
      <c r="D14" s="94" t="s">
        <v>1701</v>
      </c>
      <c r="E14" s="95">
        <v>3000</v>
      </c>
      <c r="F14" s="118">
        <f t="shared" si="63"/>
        <v>1500</v>
      </c>
      <c r="G14" s="118">
        <f t="shared" si="64"/>
        <v>1650</v>
      </c>
      <c r="H14" s="95">
        <v>50</v>
      </c>
      <c r="I14" s="275" t="s">
        <v>1848</v>
      </c>
      <c r="J14" s="118">
        <v>3</v>
      </c>
      <c r="K14" s="124" t="s">
        <v>1702</v>
      </c>
      <c r="L14" s="221" t="s">
        <v>1704</v>
      </c>
      <c r="M14" s="211" t="s">
        <v>111</v>
      </c>
      <c r="N14" s="281" t="s">
        <v>1806</v>
      </c>
      <c r="O14" s="124"/>
      <c r="P14" s="129"/>
      <c r="Q14" s="124"/>
      <c r="R14" s="124"/>
      <c r="S14" s="128"/>
      <c r="T14" s="127">
        <f t="shared" si="0"/>
        <v>0</v>
      </c>
      <c r="U14" s="118">
        <v>3</v>
      </c>
      <c r="V14" s="127">
        <f t="shared" si="1"/>
        <v>4500</v>
      </c>
      <c r="W14" s="118">
        <f t="shared" si="65"/>
        <v>3</v>
      </c>
      <c r="X14" s="127">
        <f t="shared" si="3"/>
        <v>4500</v>
      </c>
      <c r="Y14" s="118">
        <v>0</v>
      </c>
      <c r="Z14" s="127">
        <f t="shared" si="4"/>
        <v>0</v>
      </c>
      <c r="AA14" s="111">
        <f t="shared" si="66"/>
        <v>0</v>
      </c>
      <c r="AB14" s="127">
        <f t="shared" si="5"/>
        <v>0</v>
      </c>
      <c r="AC14" s="128">
        <f t="shared" si="67"/>
        <v>0</v>
      </c>
      <c r="AD14" s="131">
        <f t="shared" si="8"/>
        <v>0</v>
      </c>
      <c r="AE14" s="118">
        <f t="shared" si="9"/>
        <v>0</v>
      </c>
      <c r="AF14" s="111">
        <f t="shared" si="68"/>
        <v>0</v>
      </c>
      <c r="AG14" s="260">
        <f t="shared" si="60"/>
        <v>0</v>
      </c>
      <c r="AH14" s="397">
        <f t="shared" si="12"/>
        <v>0</v>
      </c>
      <c r="AI14" s="118">
        <f t="shared" si="13"/>
        <v>0</v>
      </c>
      <c r="AJ14" s="397">
        <f t="shared" si="14"/>
        <v>0</v>
      </c>
      <c r="AK14" s="118">
        <f t="shared" si="15"/>
        <v>0</v>
      </c>
      <c r="AL14" s="118">
        <f t="shared" si="16"/>
        <v>0</v>
      </c>
      <c r="AM14" s="118">
        <f t="shared" si="17"/>
        <v>0</v>
      </c>
      <c r="AN14" s="118">
        <f t="shared" si="18"/>
        <v>0</v>
      </c>
      <c r="AO14" s="118">
        <f t="shared" si="19"/>
        <v>0</v>
      </c>
      <c r="AP14" s="118">
        <f t="shared" si="20"/>
        <v>0</v>
      </c>
      <c r="AQ14" s="118">
        <f t="shared" si="21"/>
        <v>0</v>
      </c>
      <c r="AR14" s="118">
        <f t="shared" si="22"/>
        <v>0</v>
      </c>
      <c r="AS14" s="95">
        <f t="shared" si="23"/>
        <v>0</v>
      </c>
      <c r="AT14" s="118">
        <f t="shared" si="24"/>
        <v>0</v>
      </c>
      <c r="AU14" s="95">
        <f t="shared" si="25"/>
        <v>0</v>
      </c>
      <c r="AV14" s="118">
        <f t="shared" si="26"/>
        <v>0</v>
      </c>
      <c r="AW14" s="95">
        <f t="shared" si="27"/>
        <v>0</v>
      </c>
      <c r="AX14" s="118">
        <f t="shared" si="28"/>
        <v>0</v>
      </c>
      <c r="AY14" s="95">
        <f t="shared" si="29"/>
        <v>0</v>
      </c>
      <c r="AZ14" s="118">
        <f t="shared" si="30"/>
        <v>0</v>
      </c>
      <c r="BA14" s="95">
        <f t="shared" si="31"/>
        <v>0</v>
      </c>
      <c r="BB14" s="241">
        <f t="shared" si="32"/>
        <v>0</v>
      </c>
      <c r="BC14" s="118">
        <f t="shared" si="33"/>
        <v>0</v>
      </c>
      <c r="BD14" s="664">
        <f t="shared" si="52"/>
        <v>0</v>
      </c>
      <c r="BE14" s="119">
        <f t="shared" si="34"/>
        <v>0</v>
      </c>
      <c r="BF14" s="118">
        <f t="shared" si="35"/>
        <v>0</v>
      </c>
      <c r="BG14" s="127">
        <f t="shared" si="36"/>
        <v>0</v>
      </c>
      <c r="BH14" s="397">
        <f t="shared" si="37"/>
        <v>0</v>
      </c>
      <c r="BI14" s="118">
        <f t="shared" si="38"/>
        <v>0</v>
      </c>
      <c r="BJ14" s="127">
        <f t="shared" si="39"/>
        <v>0</v>
      </c>
      <c r="BK14" s="397">
        <f t="shared" si="40"/>
        <v>0</v>
      </c>
      <c r="BL14" s="118">
        <f t="shared" si="41"/>
        <v>0</v>
      </c>
      <c r="BM14" s="127">
        <f t="shared" si="42"/>
        <v>0</v>
      </c>
      <c r="BN14" s="397">
        <f t="shared" si="43"/>
        <v>0</v>
      </c>
      <c r="BO14" s="118">
        <f t="shared" si="44"/>
        <v>0</v>
      </c>
      <c r="BP14" s="127">
        <f t="shared" si="45"/>
        <v>0</v>
      </c>
    </row>
    <row r="15" spans="1:68" s="95" customFormat="1" x14ac:dyDescent="0.4">
      <c r="A15" s="157" t="s">
        <v>1692</v>
      </c>
      <c r="B15" s="92" t="s">
        <v>1488</v>
      </c>
      <c r="C15" s="93" t="s">
        <v>1697</v>
      </c>
      <c r="D15" s="94" t="s">
        <v>1696</v>
      </c>
      <c r="E15" s="95">
        <v>6000</v>
      </c>
      <c r="F15" s="118">
        <f t="shared" si="63"/>
        <v>3000</v>
      </c>
      <c r="G15" s="118">
        <f t="shared" si="64"/>
        <v>3300</v>
      </c>
      <c r="H15" s="95">
        <v>50</v>
      </c>
      <c r="I15" s="275" t="s">
        <v>1848</v>
      </c>
      <c r="J15" s="118">
        <v>6</v>
      </c>
      <c r="K15" s="124" t="s">
        <v>1703</v>
      </c>
      <c r="L15" s="221"/>
      <c r="M15" s="211" t="s">
        <v>111</v>
      </c>
      <c r="N15" s="331" t="s">
        <v>1915</v>
      </c>
      <c r="O15" s="529" t="s">
        <v>2731</v>
      </c>
      <c r="P15" s="530" t="s">
        <v>2133</v>
      </c>
      <c r="Q15" s="529" t="s">
        <v>2265</v>
      </c>
      <c r="R15" s="529" t="s">
        <v>2747</v>
      </c>
      <c r="S15" s="128"/>
      <c r="T15" s="127">
        <f t="shared" si="0"/>
        <v>0</v>
      </c>
      <c r="U15" s="118">
        <v>6</v>
      </c>
      <c r="V15" s="127">
        <f t="shared" si="1"/>
        <v>18000</v>
      </c>
      <c r="W15" s="118">
        <f t="shared" si="65"/>
        <v>6</v>
      </c>
      <c r="X15" s="127">
        <f t="shared" si="3"/>
        <v>18000</v>
      </c>
      <c r="Y15" s="118">
        <f t="shared" ref="Y15" si="69">W15</f>
        <v>6</v>
      </c>
      <c r="Z15" s="127">
        <f t="shared" si="4"/>
        <v>18000</v>
      </c>
      <c r="AA15" s="111">
        <f t="shared" si="66"/>
        <v>6</v>
      </c>
      <c r="AB15" s="127">
        <f t="shared" si="5"/>
        <v>18000</v>
      </c>
      <c r="AC15" s="128">
        <v>4</v>
      </c>
      <c r="AD15" s="131">
        <f t="shared" si="8"/>
        <v>12000</v>
      </c>
      <c r="AE15" s="118">
        <f t="shared" si="9"/>
        <v>13200</v>
      </c>
      <c r="AF15" s="111">
        <v>3</v>
      </c>
      <c r="AG15" s="260">
        <f t="shared" ref="AG15" si="70">F15*AF15</f>
        <v>9000</v>
      </c>
      <c r="AH15" s="397">
        <v>2</v>
      </c>
      <c r="AI15" s="118">
        <f t="shared" si="13"/>
        <v>6000</v>
      </c>
      <c r="AJ15" s="397">
        <f t="shared" si="14"/>
        <v>2</v>
      </c>
      <c r="AK15" s="118">
        <f t="shared" si="15"/>
        <v>6600</v>
      </c>
      <c r="AL15" s="118">
        <f t="shared" si="16"/>
        <v>2</v>
      </c>
      <c r="AM15" s="118">
        <f t="shared" si="17"/>
        <v>6600</v>
      </c>
      <c r="AN15" s="118">
        <v>1</v>
      </c>
      <c r="AO15" s="118">
        <f t="shared" si="19"/>
        <v>3300</v>
      </c>
      <c r="AP15" s="118">
        <v>1</v>
      </c>
      <c r="AQ15" s="118">
        <f t="shared" si="21"/>
        <v>3300</v>
      </c>
      <c r="AR15" s="118">
        <f t="shared" si="22"/>
        <v>1</v>
      </c>
      <c r="AS15" s="95">
        <f t="shared" si="23"/>
        <v>3000</v>
      </c>
      <c r="AT15" s="118">
        <f t="shared" si="24"/>
        <v>1</v>
      </c>
      <c r="AU15" s="95">
        <f t="shared" si="25"/>
        <v>3000</v>
      </c>
      <c r="AV15" s="118">
        <f t="shared" si="26"/>
        <v>1</v>
      </c>
      <c r="AW15" s="95">
        <f t="shared" si="27"/>
        <v>3000</v>
      </c>
      <c r="AX15" s="118">
        <v>0</v>
      </c>
      <c r="AY15" s="95">
        <f t="shared" si="29"/>
        <v>0</v>
      </c>
      <c r="AZ15" s="118">
        <f t="shared" si="30"/>
        <v>0</v>
      </c>
      <c r="BA15" s="95">
        <f t="shared" si="31"/>
        <v>0</v>
      </c>
      <c r="BB15" s="241">
        <f t="shared" si="32"/>
        <v>0</v>
      </c>
      <c r="BC15" s="118">
        <f t="shared" si="33"/>
        <v>0</v>
      </c>
      <c r="BD15" s="664">
        <f t="shared" si="52"/>
        <v>0</v>
      </c>
      <c r="BE15" s="119">
        <f t="shared" si="34"/>
        <v>0</v>
      </c>
      <c r="BF15" s="118">
        <f t="shared" si="35"/>
        <v>0</v>
      </c>
      <c r="BG15" s="127">
        <f t="shared" si="36"/>
        <v>0</v>
      </c>
      <c r="BH15" s="397">
        <f t="shared" si="37"/>
        <v>0</v>
      </c>
      <c r="BI15" s="118">
        <f t="shared" si="38"/>
        <v>0</v>
      </c>
      <c r="BJ15" s="127">
        <f t="shared" si="39"/>
        <v>0</v>
      </c>
      <c r="BK15" s="397">
        <f t="shared" si="40"/>
        <v>0</v>
      </c>
      <c r="BL15" s="118">
        <f t="shared" si="41"/>
        <v>0</v>
      </c>
      <c r="BM15" s="127">
        <f t="shared" si="42"/>
        <v>0</v>
      </c>
      <c r="BN15" s="397">
        <f t="shared" si="43"/>
        <v>0</v>
      </c>
      <c r="BO15" s="118">
        <f t="shared" si="44"/>
        <v>0</v>
      </c>
      <c r="BP15" s="127">
        <f t="shared" si="45"/>
        <v>0</v>
      </c>
    </row>
    <row r="16" spans="1:68" s="95" customFormat="1" x14ac:dyDescent="0.4">
      <c r="A16" s="157" t="s">
        <v>1813</v>
      </c>
      <c r="B16" s="92" t="s">
        <v>1489</v>
      </c>
      <c r="C16" s="279" t="s">
        <v>1710</v>
      </c>
      <c r="D16" s="94" t="s">
        <v>1711</v>
      </c>
      <c r="E16" s="95">
        <v>7000</v>
      </c>
      <c r="F16" s="118">
        <f t="shared" si="63"/>
        <v>4200</v>
      </c>
      <c r="G16" s="118">
        <f t="shared" si="64"/>
        <v>4620</v>
      </c>
      <c r="H16" s="95">
        <v>60</v>
      </c>
      <c r="I16" s="275" t="s">
        <v>1849</v>
      </c>
      <c r="J16" s="118">
        <v>1</v>
      </c>
      <c r="K16" s="124" t="s">
        <v>726</v>
      </c>
      <c r="L16" s="221" t="s">
        <v>1727</v>
      </c>
      <c r="M16" s="211" t="s">
        <v>111</v>
      </c>
      <c r="N16" s="281" t="s">
        <v>1754</v>
      </c>
      <c r="O16" s="124"/>
      <c r="P16" s="129"/>
      <c r="Q16" s="124"/>
      <c r="R16" s="124"/>
      <c r="S16" s="128"/>
      <c r="T16" s="127">
        <f t="shared" si="0"/>
        <v>0</v>
      </c>
      <c r="U16" s="118">
        <f t="shared" ref="U16" si="71">S16</f>
        <v>0</v>
      </c>
      <c r="V16" s="127">
        <f t="shared" si="1"/>
        <v>0</v>
      </c>
      <c r="W16" s="118">
        <v>1</v>
      </c>
      <c r="X16" s="127">
        <f t="shared" si="3"/>
        <v>4200</v>
      </c>
      <c r="Y16" s="118">
        <v>0</v>
      </c>
      <c r="Z16" s="127">
        <f t="shared" si="4"/>
        <v>0</v>
      </c>
      <c r="AA16" s="111">
        <f t="shared" ref="AA16" si="72">Y16</f>
        <v>0</v>
      </c>
      <c r="AB16" s="127">
        <f t="shared" si="5"/>
        <v>0</v>
      </c>
      <c r="AC16" s="128">
        <f t="shared" ref="AC16" si="73">AA16</f>
        <v>0</v>
      </c>
      <c r="AD16" s="131">
        <f t="shared" si="8"/>
        <v>0</v>
      </c>
      <c r="AE16" s="118">
        <f t="shared" si="9"/>
        <v>0</v>
      </c>
      <c r="AF16" s="111">
        <f t="shared" ref="AF16:AF28" si="74">AD16</f>
        <v>0</v>
      </c>
      <c r="AG16" s="260">
        <f t="shared" si="60"/>
        <v>0</v>
      </c>
      <c r="AH16" s="397">
        <f t="shared" si="12"/>
        <v>0</v>
      </c>
      <c r="AI16" s="118">
        <f t="shared" si="13"/>
        <v>0</v>
      </c>
      <c r="AJ16" s="397">
        <f t="shared" si="14"/>
        <v>0</v>
      </c>
      <c r="AK16" s="118">
        <f t="shared" si="15"/>
        <v>0</v>
      </c>
      <c r="AL16" s="118">
        <f t="shared" si="16"/>
        <v>0</v>
      </c>
      <c r="AM16" s="118">
        <f t="shared" si="17"/>
        <v>0</v>
      </c>
      <c r="AN16" s="118">
        <f t="shared" si="18"/>
        <v>0</v>
      </c>
      <c r="AO16" s="118">
        <f t="shared" si="19"/>
        <v>0</v>
      </c>
      <c r="AP16" s="118">
        <f t="shared" ref="AP16:AP66" si="75">AN16</f>
        <v>0</v>
      </c>
      <c r="AQ16" s="118">
        <f t="shared" si="21"/>
        <v>0</v>
      </c>
      <c r="AR16" s="118">
        <f t="shared" si="22"/>
        <v>0</v>
      </c>
      <c r="AS16" s="95">
        <f t="shared" si="23"/>
        <v>0</v>
      </c>
      <c r="AT16" s="118">
        <f t="shared" si="24"/>
        <v>0</v>
      </c>
      <c r="AU16" s="95">
        <f t="shared" si="25"/>
        <v>0</v>
      </c>
      <c r="AV16" s="118">
        <f t="shared" si="26"/>
        <v>0</v>
      </c>
      <c r="AW16" s="95">
        <f t="shared" si="27"/>
        <v>0</v>
      </c>
      <c r="AX16" s="118">
        <f t="shared" si="28"/>
        <v>0</v>
      </c>
      <c r="AY16" s="95">
        <f t="shared" si="29"/>
        <v>0</v>
      </c>
      <c r="AZ16" s="118">
        <f t="shared" si="30"/>
        <v>0</v>
      </c>
      <c r="BA16" s="95">
        <f t="shared" si="31"/>
        <v>0</v>
      </c>
      <c r="BB16" s="241">
        <f t="shared" si="32"/>
        <v>0</v>
      </c>
      <c r="BC16" s="118">
        <f t="shared" si="33"/>
        <v>0</v>
      </c>
      <c r="BD16" s="664">
        <f t="shared" si="52"/>
        <v>0</v>
      </c>
      <c r="BE16" s="119">
        <f t="shared" si="34"/>
        <v>0</v>
      </c>
      <c r="BF16" s="118">
        <f t="shared" si="35"/>
        <v>0</v>
      </c>
      <c r="BG16" s="127">
        <f t="shared" si="36"/>
        <v>0</v>
      </c>
      <c r="BH16" s="397">
        <f t="shared" si="37"/>
        <v>0</v>
      </c>
      <c r="BI16" s="118">
        <f t="shared" si="38"/>
        <v>0</v>
      </c>
      <c r="BJ16" s="127">
        <f t="shared" si="39"/>
        <v>0</v>
      </c>
      <c r="BK16" s="397">
        <f t="shared" si="40"/>
        <v>0</v>
      </c>
      <c r="BL16" s="118">
        <f t="shared" si="41"/>
        <v>0</v>
      </c>
      <c r="BM16" s="127">
        <f t="shared" si="42"/>
        <v>0</v>
      </c>
      <c r="BN16" s="397">
        <f t="shared" si="43"/>
        <v>0</v>
      </c>
      <c r="BO16" s="118">
        <f t="shared" si="44"/>
        <v>0</v>
      </c>
      <c r="BP16" s="127">
        <f t="shared" si="45"/>
        <v>0</v>
      </c>
    </row>
    <row r="17" spans="1:68" s="95" customFormat="1" x14ac:dyDescent="0.4">
      <c r="A17" s="157" t="s">
        <v>1814</v>
      </c>
      <c r="B17" s="92" t="s">
        <v>1490</v>
      </c>
      <c r="C17" s="279" t="s">
        <v>250</v>
      </c>
      <c r="D17" s="94" t="s">
        <v>1712</v>
      </c>
      <c r="E17" s="95">
        <v>20000</v>
      </c>
      <c r="F17" s="118">
        <f t="shared" si="63"/>
        <v>12000</v>
      </c>
      <c r="G17" s="118">
        <f t="shared" si="64"/>
        <v>13200</v>
      </c>
      <c r="H17" s="95">
        <v>60</v>
      </c>
      <c r="I17" s="275" t="s">
        <v>1850</v>
      </c>
      <c r="J17" s="118">
        <v>8</v>
      </c>
      <c r="K17" s="124" t="s">
        <v>726</v>
      </c>
      <c r="L17" s="221" t="s">
        <v>1722</v>
      </c>
      <c r="M17" s="211" t="s">
        <v>111</v>
      </c>
      <c r="N17" s="281" t="s">
        <v>1761</v>
      </c>
      <c r="O17" s="124"/>
      <c r="P17" s="129"/>
      <c r="Q17" s="124"/>
      <c r="R17" s="124"/>
      <c r="S17" s="128"/>
      <c r="T17" s="127">
        <f t="shared" si="0"/>
        <v>0</v>
      </c>
      <c r="U17" s="118">
        <v>8</v>
      </c>
      <c r="V17" s="127">
        <f t="shared" si="1"/>
        <v>96000</v>
      </c>
      <c r="W17" s="118">
        <v>0</v>
      </c>
      <c r="X17" s="127">
        <f t="shared" si="3"/>
        <v>0</v>
      </c>
      <c r="Y17" s="118">
        <f t="shared" si="2"/>
        <v>0</v>
      </c>
      <c r="Z17" s="127">
        <f t="shared" si="4"/>
        <v>0</v>
      </c>
      <c r="AA17" s="111">
        <f t="shared" si="2"/>
        <v>0</v>
      </c>
      <c r="AB17" s="127">
        <f t="shared" si="5"/>
        <v>0</v>
      </c>
      <c r="AC17" s="128">
        <f t="shared" si="2"/>
        <v>0</v>
      </c>
      <c r="AD17" s="131">
        <f t="shared" si="8"/>
        <v>0</v>
      </c>
      <c r="AE17" s="118">
        <f t="shared" si="9"/>
        <v>0</v>
      </c>
      <c r="AF17" s="111">
        <f t="shared" si="74"/>
        <v>0</v>
      </c>
      <c r="AG17" s="260">
        <f t="shared" si="60"/>
        <v>0</v>
      </c>
      <c r="AH17" s="397">
        <f t="shared" si="12"/>
        <v>0</v>
      </c>
      <c r="AI17" s="118">
        <f t="shared" si="13"/>
        <v>0</v>
      </c>
      <c r="AJ17" s="397">
        <f t="shared" si="14"/>
        <v>0</v>
      </c>
      <c r="AK17" s="118">
        <f t="shared" si="15"/>
        <v>0</v>
      </c>
      <c r="AL17" s="118">
        <f t="shared" si="16"/>
        <v>0</v>
      </c>
      <c r="AM17" s="118">
        <f t="shared" si="17"/>
        <v>0</v>
      </c>
      <c r="AN17" s="118">
        <f t="shared" si="18"/>
        <v>0</v>
      </c>
      <c r="AO17" s="118">
        <f t="shared" si="19"/>
        <v>0</v>
      </c>
      <c r="AP17" s="118">
        <f t="shared" si="75"/>
        <v>0</v>
      </c>
      <c r="AQ17" s="118">
        <f t="shared" si="21"/>
        <v>0</v>
      </c>
      <c r="AR17" s="118">
        <f t="shared" si="22"/>
        <v>0</v>
      </c>
      <c r="AS17" s="95">
        <f t="shared" si="23"/>
        <v>0</v>
      </c>
      <c r="AT17" s="118">
        <f t="shared" si="24"/>
        <v>0</v>
      </c>
      <c r="AU17" s="95">
        <f t="shared" si="25"/>
        <v>0</v>
      </c>
      <c r="AV17" s="118">
        <f t="shared" si="26"/>
        <v>0</v>
      </c>
      <c r="AW17" s="95">
        <f t="shared" si="27"/>
        <v>0</v>
      </c>
      <c r="AX17" s="118">
        <f t="shared" si="28"/>
        <v>0</v>
      </c>
      <c r="AY17" s="95">
        <f t="shared" si="29"/>
        <v>0</v>
      </c>
      <c r="AZ17" s="118">
        <f t="shared" si="30"/>
        <v>0</v>
      </c>
      <c r="BA17" s="95">
        <f t="shared" si="31"/>
        <v>0</v>
      </c>
      <c r="BB17" s="241">
        <f t="shared" si="32"/>
        <v>0</v>
      </c>
      <c r="BC17" s="118">
        <f t="shared" si="33"/>
        <v>0</v>
      </c>
      <c r="BD17" s="664">
        <f t="shared" si="52"/>
        <v>0</v>
      </c>
      <c r="BE17" s="119">
        <f t="shared" si="34"/>
        <v>0</v>
      </c>
      <c r="BF17" s="118">
        <f t="shared" si="35"/>
        <v>0</v>
      </c>
      <c r="BG17" s="127">
        <f t="shared" si="36"/>
        <v>0</v>
      </c>
      <c r="BH17" s="397">
        <f t="shared" si="37"/>
        <v>0</v>
      </c>
      <c r="BI17" s="118">
        <f t="shared" si="38"/>
        <v>0</v>
      </c>
      <c r="BJ17" s="127">
        <f t="shared" si="39"/>
        <v>0</v>
      </c>
      <c r="BK17" s="397">
        <f t="shared" si="40"/>
        <v>0</v>
      </c>
      <c r="BL17" s="118">
        <f t="shared" si="41"/>
        <v>0</v>
      </c>
      <c r="BM17" s="127">
        <f t="shared" si="42"/>
        <v>0</v>
      </c>
      <c r="BN17" s="397">
        <f t="shared" si="43"/>
        <v>0</v>
      </c>
      <c r="BO17" s="118">
        <f t="shared" si="44"/>
        <v>0</v>
      </c>
      <c r="BP17" s="127">
        <f t="shared" si="45"/>
        <v>0</v>
      </c>
    </row>
    <row r="18" spans="1:68" s="95" customFormat="1" x14ac:dyDescent="0.4">
      <c r="A18" s="157" t="s">
        <v>1814</v>
      </c>
      <c r="B18" s="92" t="s">
        <v>1491</v>
      </c>
      <c r="C18" s="279" t="s">
        <v>250</v>
      </c>
      <c r="D18" s="94" t="s">
        <v>1713</v>
      </c>
      <c r="E18" s="95">
        <v>55000</v>
      </c>
      <c r="F18" s="118">
        <f t="shared" si="63"/>
        <v>33000</v>
      </c>
      <c r="G18" s="118">
        <f t="shared" si="64"/>
        <v>36300</v>
      </c>
      <c r="H18" s="95">
        <v>60</v>
      </c>
      <c r="I18" s="275" t="s">
        <v>1850</v>
      </c>
      <c r="J18" s="118">
        <v>4</v>
      </c>
      <c r="K18" s="124" t="s">
        <v>726</v>
      </c>
      <c r="L18" s="221" t="s">
        <v>1723</v>
      </c>
      <c r="M18" s="211" t="s">
        <v>111</v>
      </c>
      <c r="N18" s="281" t="s">
        <v>1808</v>
      </c>
      <c r="O18" s="124"/>
      <c r="P18" s="129"/>
      <c r="Q18" s="124"/>
      <c r="R18" s="124"/>
      <c r="S18" s="307"/>
      <c r="T18" s="127">
        <f t="shared" si="0"/>
        <v>0</v>
      </c>
      <c r="U18" s="118">
        <v>4</v>
      </c>
      <c r="V18" s="127">
        <f t="shared" si="1"/>
        <v>132000</v>
      </c>
      <c r="W18" s="118">
        <f t="shared" si="2"/>
        <v>4</v>
      </c>
      <c r="X18" s="127">
        <f t="shared" si="3"/>
        <v>132000</v>
      </c>
      <c r="Y18" s="118">
        <v>0</v>
      </c>
      <c r="Z18" s="127">
        <f t="shared" si="4"/>
        <v>0</v>
      </c>
      <c r="AA18" s="111">
        <f t="shared" si="2"/>
        <v>0</v>
      </c>
      <c r="AB18" s="127">
        <f t="shared" si="5"/>
        <v>0</v>
      </c>
      <c r="AC18" s="128">
        <f t="shared" si="2"/>
        <v>0</v>
      </c>
      <c r="AD18" s="131">
        <f t="shared" si="8"/>
        <v>0</v>
      </c>
      <c r="AE18" s="118">
        <f t="shared" si="9"/>
        <v>0</v>
      </c>
      <c r="AF18" s="111">
        <f t="shared" si="74"/>
        <v>0</v>
      </c>
      <c r="AG18" s="260">
        <f t="shared" si="60"/>
        <v>0</v>
      </c>
      <c r="AH18" s="397">
        <f t="shared" si="12"/>
        <v>0</v>
      </c>
      <c r="AI18" s="118">
        <f t="shared" si="13"/>
        <v>0</v>
      </c>
      <c r="AJ18" s="397">
        <f t="shared" si="14"/>
        <v>0</v>
      </c>
      <c r="AK18" s="118">
        <f t="shared" si="15"/>
        <v>0</v>
      </c>
      <c r="AL18" s="118">
        <f t="shared" si="16"/>
        <v>0</v>
      </c>
      <c r="AM18" s="118">
        <f t="shared" si="17"/>
        <v>0</v>
      </c>
      <c r="AN18" s="118">
        <f t="shared" si="18"/>
        <v>0</v>
      </c>
      <c r="AO18" s="118">
        <f t="shared" si="19"/>
        <v>0</v>
      </c>
      <c r="AP18" s="118">
        <f t="shared" si="75"/>
        <v>0</v>
      </c>
      <c r="AQ18" s="118">
        <f t="shared" si="21"/>
        <v>0</v>
      </c>
      <c r="AR18" s="118">
        <f t="shared" si="22"/>
        <v>0</v>
      </c>
      <c r="AS18" s="95">
        <f t="shared" si="23"/>
        <v>0</v>
      </c>
      <c r="AT18" s="118">
        <f t="shared" si="24"/>
        <v>0</v>
      </c>
      <c r="AU18" s="95">
        <f t="shared" si="25"/>
        <v>0</v>
      </c>
      <c r="AV18" s="118">
        <f t="shared" si="26"/>
        <v>0</v>
      </c>
      <c r="AW18" s="95">
        <f t="shared" si="27"/>
        <v>0</v>
      </c>
      <c r="AX18" s="118">
        <f t="shared" si="28"/>
        <v>0</v>
      </c>
      <c r="AY18" s="95">
        <f t="shared" si="29"/>
        <v>0</v>
      </c>
      <c r="AZ18" s="118">
        <f t="shared" si="30"/>
        <v>0</v>
      </c>
      <c r="BA18" s="95">
        <f t="shared" si="31"/>
        <v>0</v>
      </c>
      <c r="BB18" s="241">
        <f t="shared" si="32"/>
        <v>0</v>
      </c>
      <c r="BC18" s="118">
        <f t="shared" si="33"/>
        <v>0</v>
      </c>
      <c r="BD18" s="664">
        <f t="shared" si="52"/>
        <v>0</v>
      </c>
      <c r="BE18" s="119">
        <f t="shared" si="34"/>
        <v>0</v>
      </c>
      <c r="BF18" s="118">
        <f t="shared" si="35"/>
        <v>0</v>
      </c>
      <c r="BG18" s="127">
        <f t="shared" si="36"/>
        <v>0</v>
      </c>
      <c r="BH18" s="397">
        <f t="shared" si="37"/>
        <v>0</v>
      </c>
      <c r="BI18" s="118">
        <f t="shared" si="38"/>
        <v>0</v>
      </c>
      <c r="BJ18" s="127">
        <f t="shared" si="39"/>
        <v>0</v>
      </c>
      <c r="BK18" s="397">
        <f t="shared" si="40"/>
        <v>0</v>
      </c>
      <c r="BL18" s="118">
        <f t="shared" si="41"/>
        <v>0</v>
      </c>
      <c r="BM18" s="127">
        <f t="shared" si="42"/>
        <v>0</v>
      </c>
      <c r="BN18" s="397">
        <f t="shared" si="43"/>
        <v>0</v>
      </c>
      <c r="BO18" s="118">
        <f t="shared" si="44"/>
        <v>0</v>
      </c>
      <c r="BP18" s="127">
        <f t="shared" si="45"/>
        <v>0</v>
      </c>
    </row>
    <row r="19" spans="1:68" s="95" customFormat="1" ht="14.25" customHeight="1" x14ac:dyDescent="0.4">
      <c r="A19" s="157" t="s">
        <v>1814</v>
      </c>
      <c r="B19" s="92" t="s">
        <v>1492</v>
      </c>
      <c r="C19" s="279" t="s">
        <v>250</v>
      </c>
      <c r="D19" s="94" t="s">
        <v>1714</v>
      </c>
      <c r="E19" s="95">
        <v>50000</v>
      </c>
      <c r="F19" s="118">
        <f t="shared" si="63"/>
        <v>30000</v>
      </c>
      <c r="G19" s="118">
        <f t="shared" si="64"/>
        <v>33000</v>
      </c>
      <c r="H19" s="95">
        <v>60</v>
      </c>
      <c r="I19" s="275" t="s">
        <v>1850</v>
      </c>
      <c r="J19" s="118">
        <v>1</v>
      </c>
      <c r="K19" s="124" t="s">
        <v>726</v>
      </c>
      <c r="L19" s="221" t="s">
        <v>1724</v>
      </c>
      <c r="M19" s="211" t="s">
        <v>111</v>
      </c>
      <c r="N19" s="281" t="s">
        <v>1812</v>
      </c>
      <c r="O19" s="124"/>
      <c r="P19" s="126"/>
      <c r="Q19" s="124"/>
      <c r="R19" s="124"/>
      <c r="S19" s="128"/>
      <c r="T19" s="127">
        <f t="shared" si="0"/>
        <v>0</v>
      </c>
      <c r="U19" s="118">
        <v>1</v>
      </c>
      <c r="V19" s="127">
        <f t="shared" si="1"/>
        <v>30000</v>
      </c>
      <c r="W19" s="118">
        <f t="shared" si="2"/>
        <v>1</v>
      </c>
      <c r="X19" s="127">
        <f t="shared" si="3"/>
        <v>30000</v>
      </c>
      <c r="Y19" s="118">
        <v>0</v>
      </c>
      <c r="Z19" s="127">
        <f t="shared" si="4"/>
        <v>0</v>
      </c>
      <c r="AA19" s="111">
        <f t="shared" si="2"/>
        <v>0</v>
      </c>
      <c r="AB19" s="127">
        <f t="shared" si="5"/>
        <v>0</v>
      </c>
      <c r="AC19" s="128">
        <f t="shared" si="2"/>
        <v>0</v>
      </c>
      <c r="AD19" s="131">
        <f t="shared" si="8"/>
        <v>0</v>
      </c>
      <c r="AE19" s="118">
        <f t="shared" si="9"/>
        <v>0</v>
      </c>
      <c r="AF19" s="111">
        <f t="shared" si="74"/>
        <v>0</v>
      </c>
      <c r="AG19" s="260">
        <f t="shared" si="60"/>
        <v>0</v>
      </c>
      <c r="AH19" s="397">
        <f t="shared" si="12"/>
        <v>0</v>
      </c>
      <c r="AI19" s="118">
        <f t="shared" si="13"/>
        <v>0</v>
      </c>
      <c r="AJ19" s="397">
        <f t="shared" si="14"/>
        <v>0</v>
      </c>
      <c r="AK19" s="118">
        <f t="shared" si="15"/>
        <v>0</v>
      </c>
      <c r="AL19" s="118">
        <f t="shared" si="16"/>
        <v>0</v>
      </c>
      <c r="AM19" s="118">
        <f t="shared" si="17"/>
        <v>0</v>
      </c>
      <c r="AN19" s="118">
        <f t="shared" si="18"/>
        <v>0</v>
      </c>
      <c r="AO19" s="118">
        <f t="shared" si="19"/>
        <v>0</v>
      </c>
      <c r="AP19" s="118">
        <f t="shared" si="75"/>
        <v>0</v>
      </c>
      <c r="AQ19" s="118">
        <f t="shared" si="21"/>
        <v>0</v>
      </c>
      <c r="AR19" s="118">
        <f t="shared" si="22"/>
        <v>0</v>
      </c>
      <c r="AS19" s="95">
        <f t="shared" si="23"/>
        <v>0</v>
      </c>
      <c r="AT19" s="118">
        <f t="shared" si="24"/>
        <v>0</v>
      </c>
      <c r="AU19" s="95">
        <f t="shared" si="25"/>
        <v>0</v>
      </c>
      <c r="AV19" s="118">
        <f t="shared" si="26"/>
        <v>0</v>
      </c>
      <c r="AW19" s="95">
        <f t="shared" si="27"/>
        <v>0</v>
      </c>
      <c r="AX19" s="118">
        <f t="shared" si="28"/>
        <v>0</v>
      </c>
      <c r="AY19" s="95">
        <f t="shared" si="29"/>
        <v>0</v>
      </c>
      <c r="AZ19" s="118">
        <f t="shared" si="30"/>
        <v>0</v>
      </c>
      <c r="BA19" s="95">
        <f t="shared" si="31"/>
        <v>0</v>
      </c>
      <c r="BB19" s="241">
        <f t="shared" si="32"/>
        <v>0</v>
      </c>
      <c r="BC19" s="118">
        <f t="shared" si="33"/>
        <v>0</v>
      </c>
      <c r="BD19" s="664">
        <f t="shared" si="52"/>
        <v>0</v>
      </c>
      <c r="BE19" s="119">
        <f t="shared" si="34"/>
        <v>0</v>
      </c>
      <c r="BF19" s="118">
        <f t="shared" si="35"/>
        <v>0</v>
      </c>
      <c r="BG19" s="127">
        <f t="shared" si="36"/>
        <v>0</v>
      </c>
      <c r="BH19" s="397">
        <f t="shared" si="37"/>
        <v>0</v>
      </c>
      <c r="BI19" s="118">
        <f t="shared" si="38"/>
        <v>0</v>
      </c>
      <c r="BJ19" s="127">
        <f t="shared" si="39"/>
        <v>0</v>
      </c>
      <c r="BK19" s="397">
        <f t="shared" si="40"/>
        <v>0</v>
      </c>
      <c r="BL19" s="118">
        <f t="shared" si="41"/>
        <v>0</v>
      </c>
      <c r="BM19" s="127">
        <f t="shared" si="42"/>
        <v>0</v>
      </c>
      <c r="BN19" s="397">
        <f t="shared" si="43"/>
        <v>0</v>
      </c>
      <c r="BO19" s="118">
        <f t="shared" si="44"/>
        <v>0</v>
      </c>
      <c r="BP19" s="127">
        <f t="shared" si="45"/>
        <v>0</v>
      </c>
    </row>
    <row r="20" spans="1:68" s="95" customFormat="1" x14ac:dyDescent="0.4">
      <c r="A20" s="157" t="s">
        <v>1814</v>
      </c>
      <c r="B20" s="92" t="s">
        <v>1493</v>
      </c>
      <c r="C20" s="279" t="s">
        <v>250</v>
      </c>
      <c r="D20" s="94" t="s">
        <v>1715</v>
      </c>
      <c r="E20" s="95">
        <v>15000</v>
      </c>
      <c r="F20" s="118">
        <f t="shared" si="63"/>
        <v>9000</v>
      </c>
      <c r="G20" s="118">
        <f t="shared" si="64"/>
        <v>9900</v>
      </c>
      <c r="H20" s="95">
        <v>60</v>
      </c>
      <c r="I20" s="275" t="s">
        <v>1850</v>
      </c>
      <c r="J20" s="118">
        <v>1</v>
      </c>
      <c r="K20" s="124" t="s">
        <v>726</v>
      </c>
      <c r="L20" s="221" t="s">
        <v>1725</v>
      </c>
      <c r="M20" s="211" t="s">
        <v>111</v>
      </c>
      <c r="N20" s="281" t="s">
        <v>1762</v>
      </c>
      <c r="O20" s="124"/>
      <c r="P20" s="129"/>
      <c r="Q20" s="124"/>
      <c r="R20" s="124"/>
      <c r="S20" s="128"/>
      <c r="T20" s="127">
        <f t="shared" si="0"/>
        <v>0</v>
      </c>
      <c r="U20" s="118">
        <v>1</v>
      </c>
      <c r="V20" s="127">
        <f t="shared" si="1"/>
        <v>9000</v>
      </c>
      <c r="W20" s="118">
        <v>0</v>
      </c>
      <c r="X20" s="127">
        <f t="shared" si="3"/>
        <v>0</v>
      </c>
      <c r="Y20" s="118">
        <f t="shared" si="2"/>
        <v>0</v>
      </c>
      <c r="Z20" s="127">
        <f t="shared" si="4"/>
        <v>0</v>
      </c>
      <c r="AA20" s="111">
        <f t="shared" si="2"/>
        <v>0</v>
      </c>
      <c r="AB20" s="127">
        <f t="shared" si="5"/>
        <v>0</v>
      </c>
      <c r="AC20" s="128">
        <f t="shared" si="2"/>
        <v>0</v>
      </c>
      <c r="AD20" s="131">
        <f t="shared" si="8"/>
        <v>0</v>
      </c>
      <c r="AE20" s="118">
        <f t="shared" si="9"/>
        <v>0</v>
      </c>
      <c r="AF20" s="111">
        <f t="shared" si="74"/>
        <v>0</v>
      </c>
      <c r="AG20" s="260">
        <f t="shared" si="60"/>
        <v>0</v>
      </c>
      <c r="AH20" s="397">
        <f t="shared" si="12"/>
        <v>0</v>
      </c>
      <c r="AI20" s="118">
        <f t="shared" si="13"/>
        <v>0</v>
      </c>
      <c r="AJ20" s="397">
        <f t="shared" si="14"/>
        <v>0</v>
      </c>
      <c r="AK20" s="118">
        <f t="shared" si="15"/>
        <v>0</v>
      </c>
      <c r="AL20" s="118">
        <f t="shared" si="16"/>
        <v>0</v>
      </c>
      <c r="AM20" s="118">
        <f t="shared" si="17"/>
        <v>0</v>
      </c>
      <c r="AN20" s="118">
        <f t="shared" si="18"/>
        <v>0</v>
      </c>
      <c r="AO20" s="118">
        <f t="shared" si="19"/>
        <v>0</v>
      </c>
      <c r="AP20" s="118">
        <f t="shared" si="75"/>
        <v>0</v>
      </c>
      <c r="AQ20" s="118">
        <f t="shared" si="21"/>
        <v>0</v>
      </c>
      <c r="AR20" s="118">
        <f t="shared" si="22"/>
        <v>0</v>
      </c>
      <c r="AS20" s="95">
        <f t="shared" si="23"/>
        <v>0</v>
      </c>
      <c r="AT20" s="118">
        <f t="shared" si="24"/>
        <v>0</v>
      </c>
      <c r="AU20" s="95">
        <f t="shared" si="25"/>
        <v>0</v>
      </c>
      <c r="AV20" s="118">
        <f t="shared" si="26"/>
        <v>0</v>
      </c>
      <c r="AW20" s="95">
        <f t="shared" si="27"/>
        <v>0</v>
      </c>
      <c r="AX20" s="118">
        <f t="shared" si="28"/>
        <v>0</v>
      </c>
      <c r="AY20" s="95">
        <f t="shared" si="29"/>
        <v>0</v>
      </c>
      <c r="AZ20" s="118">
        <f t="shared" si="30"/>
        <v>0</v>
      </c>
      <c r="BA20" s="95">
        <f t="shared" si="31"/>
        <v>0</v>
      </c>
      <c r="BB20" s="241">
        <f t="shared" si="32"/>
        <v>0</v>
      </c>
      <c r="BC20" s="118">
        <f t="shared" si="33"/>
        <v>0</v>
      </c>
      <c r="BD20" s="664">
        <f t="shared" si="52"/>
        <v>0</v>
      </c>
      <c r="BE20" s="119">
        <f t="shared" si="34"/>
        <v>0</v>
      </c>
      <c r="BF20" s="118">
        <f t="shared" si="35"/>
        <v>0</v>
      </c>
      <c r="BG20" s="127">
        <f t="shared" si="36"/>
        <v>0</v>
      </c>
      <c r="BH20" s="397">
        <f t="shared" si="37"/>
        <v>0</v>
      </c>
      <c r="BI20" s="118">
        <f t="shared" si="38"/>
        <v>0</v>
      </c>
      <c r="BJ20" s="127">
        <f t="shared" si="39"/>
        <v>0</v>
      </c>
      <c r="BK20" s="397">
        <f t="shared" si="40"/>
        <v>0</v>
      </c>
      <c r="BL20" s="118">
        <f t="shared" si="41"/>
        <v>0</v>
      </c>
      <c r="BM20" s="127">
        <f t="shared" si="42"/>
        <v>0</v>
      </c>
      <c r="BN20" s="397">
        <f t="shared" si="43"/>
        <v>0</v>
      </c>
      <c r="BO20" s="118">
        <f t="shared" si="44"/>
        <v>0</v>
      </c>
      <c r="BP20" s="127">
        <f t="shared" si="45"/>
        <v>0</v>
      </c>
    </row>
    <row r="21" spans="1:68" s="95" customFormat="1" x14ac:dyDescent="0.4">
      <c r="A21" s="595" t="s">
        <v>1814</v>
      </c>
      <c r="B21" s="447" t="s">
        <v>1494</v>
      </c>
      <c r="C21" s="615" t="s">
        <v>250</v>
      </c>
      <c r="D21" s="613" t="s">
        <v>1716</v>
      </c>
      <c r="E21" s="470">
        <v>3500</v>
      </c>
      <c r="F21" s="469">
        <f t="shared" si="63"/>
        <v>2100</v>
      </c>
      <c r="G21" s="469">
        <f t="shared" si="64"/>
        <v>2310</v>
      </c>
      <c r="H21" s="470">
        <v>60</v>
      </c>
      <c r="I21" s="291" t="s">
        <v>1850</v>
      </c>
      <c r="J21" s="469">
        <v>1</v>
      </c>
      <c r="K21" s="29" t="s">
        <v>1720</v>
      </c>
      <c r="L21" s="401" t="s">
        <v>1726</v>
      </c>
      <c r="M21" s="586"/>
      <c r="N21" s="282"/>
      <c r="O21" s="29"/>
      <c r="P21" s="30"/>
      <c r="Q21" s="29"/>
      <c r="R21" s="29"/>
      <c r="S21" s="471"/>
      <c r="T21" s="474">
        <f t="shared" si="0"/>
        <v>0</v>
      </c>
      <c r="U21" s="469">
        <v>1</v>
      </c>
      <c r="V21" s="474">
        <f t="shared" si="1"/>
        <v>2100</v>
      </c>
      <c r="W21" s="469">
        <f t="shared" si="2"/>
        <v>1</v>
      </c>
      <c r="X21" s="474">
        <f t="shared" si="3"/>
        <v>2100</v>
      </c>
      <c r="Y21" s="469">
        <f t="shared" si="2"/>
        <v>1</v>
      </c>
      <c r="Z21" s="474">
        <f t="shared" si="4"/>
        <v>2100</v>
      </c>
      <c r="AA21" s="442">
        <f t="shared" si="2"/>
        <v>1</v>
      </c>
      <c r="AB21" s="474">
        <f t="shared" si="5"/>
        <v>2100</v>
      </c>
      <c r="AC21" s="471">
        <f t="shared" si="2"/>
        <v>1</v>
      </c>
      <c r="AD21" s="587">
        <f t="shared" si="8"/>
        <v>2100</v>
      </c>
      <c r="AE21" s="469">
        <f t="shared" si="9"/>
        <v>2310</v>
      </c>
      <c r="AF21" s="442">
        <f t="shared" ref="AF21:AF22" si="76">AC21</f>
        <v>1</v>
      </c>
      <c r="AG21" s="478">
        <f t="shared" ref="AG21:AG22" si="77">F21*AF21</f>
        <v>2100</v>
      </c>
      <c r="AH21" s="588">
        <f t="shared" si="12"/>
        <v>1</v>
      </c>
      <c r="AI21" s="469">
        <f t="shared" si="13"/>
        <v>2100</v>
      </c>
      <c r="AJ21" s="588">
        <f t="shared" si="14"/>
        <v>1</v>
      </c>
      <c r="AK21" s="469">
        <f t="shared" si="15"/>
        <v>2310</v>
      </c>
      <c r="AL21" s="469">
        <f t="shared" si="16"/>
        <v>1</v>
      </c>
      <c r="AM21" s="469">
        <f t="shared" si="17"/>
        <v>2310</v>
      </c>
      <c r="AN21" s="469">
        <f t="shared" si="18"/>
        <v>1</v>
      </c>
      <c r="AO21" s="469">
        <f t="shared" si="19"/>
        <v>2310</v>
      </c>
      <c r="AP21" s="469">
        <f t="shared" si="75"/>
        <v>1</v>
      </c>
      <c r="AQ21" s="469">
        <f t="shared" si="21"/>
        <v>2310</v>
      </c>
      <c r="AR21" s="469">
        <f t="shared" si="22"/>
        <v>1</v>
      </c>
      <c r="AS21" s="470">
        <f t="shared" si="23"/>
        <v>2100</v>
      </c>
      <c r="AT21" s="469">
        <f t="shared" si="24"/>
        <v>1</v>
      </c>
      <c r="AU21" s="470">
        <f t="shared" si="25"/>
        <v>2100</v>
      </c>
      <c r="AV21" s="469">
        <f t="shared" si="26"/>
        <v>1</v>
      </c>
      <c r="AW21" s="470">
        <f t="shared" si="27"/>
        <v>2100</v>
      </c>
      <c r="AX21" s="469">
        <f t="shared" si="28"/>
        <v>1</v>
      </c>
      <c r="AY21" s="470">
        <f t="shared" si="29"/>
        <v>2100</v>
      </c>
      <c r="AZ21" s="469">
        <f t="shared" si="30"/>
        <v>1</v>
      </c>
      <c r="BA21" s="470">
        <f t="shared" si="31"/>
        <v>2100</v>
      </c>
      <c r="BB21" s="684">
        <f t="shared" si="32"/>
        <v>1</v>
      </c>
      <c r="BC21" s="471">
        <f t="shared" si="33"/>
        <v>2100</v>
      </c>
      <c r="BD21" s="762">
        <f t="shared" si="52"/>
        <v>2310</v>
      </c>
      <c r="BE21" s="475">
        <f t="shared" si="34"/>
        <v>1</v>
      </c>
      <c r="BF21" s="469">
        <f t="shared" si="35"/>
        <v>2100</v>
      </c>
      <c r="BG21" s="474">
        <f t="shared" si="36"/>
        <v>1</v>
      </c>
      <c r="BH21" s="588">
        <f t="shared" si="37"/>
        <v>2100</v>
      </c>
      <c r="BI21" s="469">
        <f t="shared" si="38"/>
        <v>1</v>
      </c>
      <c r="BJ21" s="474">
        <f t="shared" si="39"/>
        <v>4410000</v>
      </c>
      <c r="BK21" s="588">
        <f t="shared" si="40"/>
        <v>1</v>
      </c>
      <c r="BL21" s="469">
        <f t="shared" si="41"/>
        <v>2100</v>
      </c>
      <c r="BM21" s="474">
        <f t="shared" si="42"/>
        <v>1</v>
      </c>
      <c r="BN21" s="588">
        <f t="shared" si="43"/>
        <v>2100</v>
      </c>
      <c r="BO21" s="469">
        <f t="shared" si="44"/>
        <v>1</v>
      </c>
      <c r="BP21" s="474">
        <f t="shared" si="45"/>
        <v>2100</v>
      </c>
    </row>
    <row r="22" spans="1:68" s="95" customFormat="1" x14ac:dyDescent="0.4">
      <c r="A22" s="157" t="s">
        <v>1814</v>
      </c>
      <c r="B22" s="92" t="s">
        <v>1495</v>
      </c>
      <c r="C22" s="279" t="s">
        <v>250</v>
      </c>
      <c r="D22" s="94" t="s">
        <v>1717</v>
      </c>
      <c r="E22" s="95">
        <v>3500</v>
      </c>
      <c r="F22" s="118">
        <f t="shared" si="63"/>
        <v>2100</v>
      </c>
      <c r="G22" s="118">
        <f t="shared" si="64"/>
        <v>2310</v>
      </c>
      <c r="H22" s="95">
        <v>60</v>
      </c>
      <c r="I22" s="275" t="s">
        <v>1850</v>
      </c>
      <c r="J22" s="118">
        <v>6</v>
      </c>
      <c r="K22" s="124" t="s">
        <v>1721</v>
      </c>
      <c r="L22" s="221"/>
      <c r="M22" s="211" t="s">
        <v>111</v>
      </c>
      <c r="N22" s="281" t="s">
        <v>1773</v>
      </c>
      <c r="O22" s="123" t="s">
        <v>1810</v>
      </c>
      <c r="P22" s="148" t="s">
        <v>1863</v>
      </c>
      <c r="Q22" s="123" t="s">
        <v>2166</v>
      </c>
      <c r="R22" s="123" t="s">
        <v>2177</v>
      </c>
      <c r="S22" s="307"/>
      <c r="T22" s="127">
        <f t="shared" si="0"/>
        <v>0</v>
      </c>
      <c r="U22" s="118">
        <v>6</v>
      </c>
      <c r="V22" s="127">
        <f t="shared" si="1"/>
        <v>12600</v>
      </c>
      <c r="W22" s="118">
        <f t="shared" si="2"/>
        <v>6</v>
      </c>
      <c r="X22" s="127">
        <f t="shared" si="3"/>
        <v>12600</v>
      </c>
      <c r="Y22" s="118">
        <v>4</v>
      </c>
      <c r="Z22" s="127">
        <f t="shared" si="4"/>
        <v>8400</v>
      </c>
      <c r="AA22" s="111">
        <v>3</v>
      </c>
      <c r="AB22" s="127">
        <f t="shared" si="5"/>
        <v>6300</v>
      </c>
      <c r="AC22" s="128">
        <f t="shared" si="2"/>
        <v>3</v>
      </c>
      <c r="AD22" s="131">
        <f t="shared" si="8"/>
        <v>6300</v>
      </c>
      <c r="AE22" s="118">
        <f t="shared" si="9"/>
        <v>6930</v>
      </c>
      <c r="AF22" s="111">
        <f t="shared" si="76"/>
        <v>3</v>
      </c>
      <c r="AG22" s="260">
        <f t="shared" si="77"/>
        <v>6300</v>
      </c>
      <c r="AH22" s="397">
        <v>0</v>
      </c>
      <c r="AI22" s="118">
        <f t="shared" si="13"/>
        <v>0</v>
      </c>
      <c r="AJ22" s="397">
        <f t="shared" si="14"/>
        <v>0</v>
      </c>
      <c r="AK22" s="118">
        <f t="shared" si="15"/>
        <v>0</v>
      </c>
      <c r="AL22" s="118">
        <f t="shared" si="16"/>
        <v>0</v>
      </c>
      <c r="AM22" s="118">
        <f t="shared" si="17"/>
        <v>0</v>
      </c>
      <c r="AN22" s="118">
        <f t="shared" si="18"/>
        <v>0</v>
      </c>
      <c r="AO22" s="118">
        <f t="shared" si="19"/>
        <v>0</v>
      </c>
      <c r="AP22" s="118">
        <f t="shared" si="75"/>
        <v>0</v>
      </c>
      <c r="AQ22" s="118">
        <f t="shared" si="21"/>
        <v>0</v>
      </c>
      <c r="AR22" s="118">
        <f t="shared" si="22"/>
        <v>0</v>
      </c>
      <c r="AS22" s="95">
        <f t="shared" si="23"/>
        <v>0</v>
      </c>
      <c r="AT22" s="118">
        <f t="shared" si="24"/>
        <v>0</v>
      </c>
      <c r="AU22" s="95">
        <f t="shared" si="25"/>
        <v>0</v>
      </c>
      <c r="AV22" s="118">
        <f t="shared" si="26"/>
        <v>0</v>
      </c>
      <c r="AW22" s="95">
        <f t="shared" si="27"/>
        <v>0</v>
      </c>
      <c r="AX22" s="118">
        <f t="shared" si="28"/>
        <v>0</v>
      </c>
      <c r="AY22" s="95">
        <f t="shared" si="29"/>
        <v>0</v>
      </c>
      <c r="AZ22" s="118">
        <f t="shared" si="30"/>
        <v>0</v>
      </c>
      <c r="BA22" s="95">
        <f t="shared" si="31"/>
        <v>0</v>
      </c>
      <c r="BB22" s="241">
        <f t="shared" si="32"/>
        <v>0</v>
      </c>
      <c r="BC22" s="118">
        <f t="shared" si="33"/>
        <v>0</v>
      </c>
      <c r="BD22" s="664">
        <f t="shared" si="52"/>
        <v>0</v>
      </c>
      <c r="BE22" s="119">
        <f t="shared" si="34"/>
        <v>0</v>
      </c>
      <c r="BF22" s="118">
        <f t="shared" si="35"/>
        <v>0</v>
      </c>
      <c r="BG22" s="127">
        <f t="shared" si="36"/>
        <v>0</v>
      </c>
      <c r="BH22" s="397">
        <f t="shared" si="37"/>
        <v>0</v>
      </c>
      <c r="BI22" s="118">
        <f t="shared" si="38"/>
        <v>0</v>
      </c>
      <c r="BJ22" s="127">
        <f t="shared" si="39"/>
        <v>0</v>
      </c>
      <c r="BK22" s="397">
        <f t="shared" si="40"/>
        <v>0</v>
      </c>
      <c r="BL22" s="118">
        <f t="shared" si="41"/>
        <v>0</v>
      </c>
      <c r="BM22" s="127">
        <f t="shared" si="42"/>
        <v>0</v>
      </c>
      <c r="BN22" s="397">
        <f t="shared" si="43"/>
        <v>0</v>
      </c>
      <c r="BO22" s="118">
        <f t="shared" si="44"/>
        <v>0</v>
      </c>
      <c r="BP22" s="127">
        <f t="shared" si="45"/>
        <v>0</v>
      </c>
    </row>
    <row r="23" spans="1:68" s="95" customFormat="1" x14ac:dyDescent="0.4">
      <c r="A23" s="157"/>
      <c r="B23" s="92"/>
      <c r="C23" s="279"/>
      <c r="D23" s="94"/>
      <c r="F23" s="118"/>
      <c r="G23" s="118"/>
      <c r="I23" s="275"/>
      <c r="J23" s="118"/>
      <c r="K23" s="124"/>
      <c r="L23" s="221"/>
      <c r="M23" s="211"/>
      <c r="N23" s="281" t="s">
        <v>2180</v>
      </c>
      <c r="O23" s="123"/>
      <c r="P23" s="148"/>
      <c r="Q23" s="123"/>
      <c r="R23" s="123"/>
      <c r="S23" s="307"/>
      <c r="T23" s="127"/>
      <c r="U23" s="118"/>
      <c r="V23" s="127"/>
      <c r="W23" s="118"/>
      <c r="X23" s="127"/>
      <c r="Y23" s="118"/>
      <c r="Z23" s="127"/>
      <c r="AA23" s="111"/>
      <c r="AB23" s="127"/>
      <c r="AC23" s="128"/>
      <c r="AD23" s="131"/>
      <c r="AE23" s="118"/>
      <c r="AF23" s="111"/>
      <c r="AG23" s="260"/>
      <c r="AH23" s="397"/>
      <c r="AI23" s="118"/>
      <c r="AJ23" s="397">
        <f t="shared" si="14"/>
        <v>0</v>
      </c>
      <c r="AK23" s="118">
        <f t="shared" si="15"/>
        <v>0</v>
      </c>
      <c r="AL23" s="118">
        <f t="shared" si="16"/>
        <v>0</v>
      </c>
      <c r="AM23" s="118">
        <f t="shared" si="17"/>
        <v>0</v>
      </c>
      <c r="AN23" s="118">
        <f t="shared" si="18"/>
        <v>0</v>
      </c>
      <c r="AO23" s="118">
        <f t="shared" si="19"/>
        <v>0</v>
      </c>
      <c r="AP23" s="118">
        <f t="shared" si="75"/>
        <v>0</v>
      </c>
      <c r="AQ23" s="118">
        <f t="shared" si="21"/>
        <v>0</v>
      </c>
      <c r="AR23" s="118">
        <f t="shared" si="22"/>
        <v>0</v>
      </c>
      <c r="AS23" s="95">
        <f t="shared" si="23"/>
        <v>0</v>
      </c>
      <c r="AT23" s="118">
        <f t="shared" si="24"/>
        <v>0</v>
      </c>
      <c r="AU23" s="95">
        <f t="shared" si="25"/>
        <v>0</v>
      </c>
      <c r="AV23" s="118">
        <f t="shared" si="26"/>
        <v>0</v>
      </c>
      <c r="AW23" s="95">
        <f t="shared" si="27"/>
        <v>0</v>
      </c>
      <c r="AX23" s="118">
        <f t="shared" si="28"/>
        <v>0</v>
      </c>
      <c r="AY23" s="95">
        <f t="shared" si="29"/>
        <v>0</v>
      </c>
      <c r="AZ23" s="118">
        <f t="shared" si="30"/>
        <v>0</v>
      </c>
      <c r="BA23" s="95">
        <f t="shared" si="31"/>
        <v>0</v>
      </c>
      <c r="BB23" s="241">
        <f t="shared" si="32"/>
        <v>0</v>
      </c>
      <c r="BC23" s="118">
        <f t="shared" si="33"/>
        <v>0</v>
      </c>
      <c r="BD23" s="664">
        <f t="shared" si="52"/>
        <v>0</v>
      </c>
      <c r="BE23" s="119">
        <f t="shared" si="34"/>
        <v>0</v>
      </c>
      <c r="BF23" s="118">
        <f t="shared" si="35"/>
        <v>0</v>
      </c>
      <c r="BG23" s="127">
        <f t="shared" si="36"/>
        <v>0</v>
      </c>
      <c r="BH23" s="397">
        <f t="shared" si="37"/>
        <v>0</v>
      </c>
      <c r="BI23" s="118">
        <f t="shared" si="38"/>
        <v>0</v>
      </c>
      <c r="BJ23" s="127">
        <f t="shared" si="39"/>
        <v>0</v>
      </c>
      <c r="BK23" s="397">
        <f t="shared" si="40"/>
        <v>0</v>
      </c>
      <c r="BL23" s="118">
        <f t="shared" si="41"/>
        <v>0</v>
      </c>
      <c r="BM23" s="127">
        <f t="shared" si="42"/>
        <v>0</v>
      </c>
      <c r="BN23" s="397">
        <f t="shared" si="43"/>
        <v>0</v>
      </c>
      <c r="BO23" s="118">
        <f t="shared" si="44"/>
        <v>0</v>
      </c>
      <c r="BP23" s="127">
        <f t="shared" si="45"/>
        <v>0</v>
      </c>
    </row>
    <row r="24" spans="1:68" s="95" customFormat="1" x14ac:dyDescent="0.4">
      <c r="A24" s="157" t="s">
        <v>1755</v>
      </c>
      <c r="B24" s="92" t="s">
        <v>1496</v>
      </c>
      <c r="C24" s="279" t="s">
        <v>1719</v>
      </c>
      <c r="D24" s="94" t="s">
        <v>1718</v>
      </c>
      <c r="E24" s="95">
        <v>1200</v>
      </c>
      <c r="F24" s="118">
        <f t="shared" si="63"/>
        <v>720</v>
      </c>
      <c r="G24" s="118">
        <f t="shared" si="64"/>
        <v>792</v>
      </c>
      <c r="H24" s="95">
        <v>60</v>
      </c>
      <c r="I24" s="275" t="s">
        <v>1736</v>
      </c>
      <c r="J24" s="118">
        <v>1</v>
      </c>
      <c r="K24" s="125" t="s">
        <v>1728</v>
      </c>
      <c r="L24" s="221"/>
      <c r="M24" s="211" t="s">
        <v>111</v>
      </c>
      <c r="N24" s="281" t="s">
        <v>1797</v>
      </c>
      <c r="O24" s="123"/>
      <c r="P24" s="148"/>
      <c r="Q24" s="124"/>
      <c r="R24" s="124"/>
      <c r="S24" s="307"/>
      <c r="T24" s="127">
        <f t="shared" si="0"/>
        <v>0</v>
      </c>
      <c r="U24" s="118">
        <f t="shared" si="2"/>
        <v>0</v>
      </c>
      <c r="V24" s="127">
        <f t="shared" si="1"/>
        <v>0</v>
      </c>
      <c r="W24" s="118">
        <f t="shared" si="2"/>
        <v>0</v>
      </c>
      <c r="X24" s="127">
        <f t="shared" si="3"/>
        <v>0</v>
      </c>
      <c r="Y24" s="118">
        <f t="shared" si="2"/>
        <v>0</v>
      </c>
      <c r="Z24" s="127">
        <f t="shared" si="4"/>
        <v>0</v>
      </c>
      <c r="AA24" s="111">
        <f t="shared" si="2"/>
        <v>0</v>
      </c>
      <c r="AB24" s="127">
        <f t="shared" si="5"/>
        <v>0</v>
      </c>
      <c r="AC24" s="128">
        <f t="shared" si="2"/>
        <v>0</v>
      </c>
      <c r="AD24" s="131">
        <f t="shared" si="8"/>
        <v>0</v>
      </c>
      <c r="AE24" s="118">
        <f t="shared" si="9"/>
        <v>0</v>
      </c>
      <c r="AF24" s="111">
        <f t="shared" si="74"/>
        <v>0</v>
      </c>
      <c r="AG24" s="260">
        <f t="shared" si="60"/>
        <v>0</v>
      </c>
      <c r="AH24" s="397">
        <f t="shared" si="12"/>
        <v>0</v>
      </c>
      <c r="AI24" s="118">
        <f t="shared" si="13"/>
        <v>0</v>
      </c>
      <c r="AJ24" s="397">
        <f t="shared" si="14"/>
        <v>0</v>
      </c>
      <c r="AK24" s="118">
        <f t="shared" si="15"/>
        <v>0</v>
      </c>
      <c r="AL24" s="118">
        <f t="shared" si="16"/>
        <v>0</v>
      </c>
      <c r="AM24" s="118">
        <f t="shared" si="17"/>
        <v>0</v>
      </c>
      <c r="AN24" s="118">
        <f t="shared" si="18"/>
        <v>0</v>
      </c>
      <c r="AO24" s="118">
        <f t="shared" si="19"/>
        <v>0</v>
      </c>
      <c r="AP24" s="118">
        <f t="shared" si="75"/>
        <v>0</v>
      </c>
      <c r="AQ24" s="118">
        <f t="shared" si="21"/>
        <v>0</v>
      </c>
      <c r="AR24" s="118">
        <f t="shared" si="22"/>
        <v>0</v>
      </c>
      <c r="AS24" s="95">
        <f t="shared" si="23"/>
        <v>0</v>
      </c>
      <c r="AT24" s="118">
        <f t="shared" si="24"/>
        <v>0</v>
      </c>
      <c r="AU24" s="95">
        <f t="shared" si="25"/>
        <v>0</v>
      </c>
      <c r="AV24" s="118">
        <f t="shared" si="26"/>
        <v>0</v>
      </c>
      <c r="AW24" s="95">
        <f t="shared" si="27"/>
        <v>0</v>
      </c>
      <c r="AX24" s="118">
        <f t="shared" si="28"/>
        <v>0</v>
      </c>
      <c r="AY24" s="95">
        <f t="shared" si="29"/>
        <v>0</v>
      </c>
      <c r="AZ24" s="118">
        <f t="shared" si="30"/>
        <v>0</v>
      </c>
      <c r="BA24" s="95">
        <f t="shared" si="31"/>
        <v>0</v>
      </c>
      <c r="BB24" s="241">
        <f t="shared" si="32"/>
        <v>0</v>
      </c>
      <c r="BC24" s="118">
        <f t="shared" si="33"/>
        <v>0</v>
      </c>
      <c r="BD24" s="664">
        <f t="shared" si="52"/>
        <v>0</v>
      </c>
      <c r="BE24" s="119">
        <f t="shared" si="34"/>
        <v>0</v>
      </c>
      <c r="BF24" s="118">
        <f t="shared" si="35"/>
        <v>0</v>
      </c>
      <c r="BG24" s="127">
        <f t="shared" si="36"/>
        <v>0</v>
      </c>
      <c r="BH24" s="397">
        <f t="shared" si="37"/>
        <v>0</v>
      </c>
      <c r="BI24" s="118">
        <f t="shared" si="38"/>
        <v>0</v>
      </c>
      <c r="BJ24" s="127">
        <f t="shared" si="39"/>
        <v>0</v>
      </c>
      <c r="BK24" s="397">
        <f t="shared" si="40"/>
        <v>0</v>
      </c>
      <c r="BL24" s="118">
        <f t="shared" si="41"/>
        <v>0</v>
      </c>
      <c r="BM24" s="127">
        <f t="shared" si="42"/>
        <v>0</v>
      </c>
      <c r="BN24" s="397">
        <f t="shared" si="43"/>
        <v>0</v>
      </c>
      <c r="BO24" s="118">
        <f t="shared" si="44"/>
        <v>0</v>
      </c>
      <c r="BP24" s="127">
        <f t="shared" si="45"/>
        <v>0</v>
      </c>
    </row>
    <row r="25" spans="1:68" s="95" customFormat="1" x14ac:dyDescent="0.4">
      <c r="A25" s="595" t="s">
        <v>1793</v>
      </c>
      <c r="B25" s="447" t="s">
        <v>1497</v>
      </c>
      <c r="C25" s="468" t="s">
        <v>20</v>
      </c>
      <c r="D25" s="594" t="s">
        <v>1729</v>
      </c>
      <c r="E25" s="470">
        <v>7000</v>
      </c>
      <c r="F25" s="469">
        <f t="shared" si="6"/>
        <v>4200</v>
      </c>
      <c r="G25" s="469">
        <f t="shared" si="7"/>
        <v>4620</v>
      </c>
      <c r="H25" s="470">
        <v>60</v>
      </c>
      <c r="I25" s="291" t="s">
        <v>1850</v>
      </c>
      <c r="J25" s="469">
        <v>2</v>
      </c>
      <c r="K25" s="29" t="s">
        <v>1730</v>
      </c>
      <c r="L25" s="622"/>
      <c r="M25" s="586"/>
      <c r="N25" s="282" t="s">
        <v>1792</v>
      </c>
      <c r="O25" s="29"/>
      <c r="P25" s="30"/>
      <c r="Q25" s="29"/>
      <c r="R25" s="29"/>
      <c r="S25" s="471"/>
      <c r="T25" s="474">
        <f t="shared" si="0"/>
        <v>0</v>
      </c>
      <c r="U25" s="469">
        <v>1</v>
      </c>
      <c r="V25" s="474">
        <f t="shared" si="1"/>
        <v>4200</v>
      </c>
      <c r="W25" s="469">
        <f t="shared" si="2"/>
        <v>1</v>
      </c>
      <c r="X25" s="474">
        <f t="shared" si="3"/>
        <v>4200</v>
      </c>
      <c r="Y25" s="469">
        <f t="shared" si="2"/>
        <v>1</v>
      </c>
      <c r="Z25" s="474">
        <f t="shared" si="4"/>
        <v>4200</v>
      </c>
      <c r="AA25" s="442">
        <f t="shared" si="2"/>
        <v>1</v>
      </c>
      <c r="AB25" s="474">
        <f t="shared" si="5"/>
        <v>4200</v>
      </c>
      <c r="AC25" s="471">
        <f t="shared" si="2"/>
        <v>1</v>
      </c>
      <c r="AD25" s="587">
        <f t="shared" si="8"/>
        <v>4200</v>
      </c>
      <c r="AE25" s="469">
        <f t="shared" si="9"/>
        <v>4620</v>
      </c>
      <c r="AF25" s="442">
        <f t="shared" ref="AF25" si="78">AC25</f>
        <v>1</v>
      </c>
      <c r="AG25" s="478">
        <f t="shared" ref="AG25" si="79">F25*AF25</f>
        <v>4200</v>
      </c>
      <c r="AH25" s="588">
        <f t="shared" si="12"/>
        <v>1</v>
      </c>
      <c r="AI25" s="469">
        <f t="shared" si="13"/>
        <v>4200</v>
      </c>
      <c r="AJ25" s="588">
        <f t="shared" si="14"/>
        <v>1</v>
      </c>
      <c r="AK25" s="469">
        <f t="shared" si="15"/>
        <v>4620</v>
      </c>
      <c r="AL25" s="469">
        <f t="shared" si="16"/>
        <v>1</v>
      </c>
      <c r="AM25" s="469">
        <f t="shared" si="17"/>
        <v>4620</v>
      </c>
      <c r="AN25" s="469">
        <f t="shared" si="18"/>
        <v>1</v>
      </c>
      <c r="AO25" s="469">
        <f t="shared" si="19"/>
        <v>4620</v>
      </c>
      <c r="AP25" s="469">
        <f t="shared" si="75"/>
        <v>1</v>
      </c>
      <c r="AQ25" s="469">
        <f t="shared" si="21"/>
        <v>4620</v>
      </c>
      <c r="AR25" s="469">
        <f t="shared" si="22"/>
        <v>1</v>
      </c>
      <c r="AS25" s="470">
        <f t="shared" si="23"/>
        <v>4200</v>
      </c>
      <c r="AT25" s="469">
        <f t="shared" si="24"/>
        <v>1</v>
      </c>
      <c r="AU25" s="470">
        <f t="shared" si="25"/>
        <v>4200</v>
      </c>
      <c r="AV25" s="469">
        <f t="shared" si="26"/>
        <v>1</v>
      </c>
      <c r="AW25" s="470">
        <f t="shared" si="27"/>
        <v>4200</v>
      </c>
      <c r="AX25" s="469">
        <f t="shared" si="28"/>
        <v>1</v>
      </c>
      <c r="AY25" s="470">
        <f t="shared" si="29"/>
        <v>4200</v>
      </c>
      <c r="AZ25" s="469">
        <f t="shared" si="30"/>
        <v>1</v>
      </c>
      <c r="BA25" s="470">
        <f t="shared" si="31"/>
        <v>4200</v>
      </c>
      <c r="BB25" s="684">
        <f t="shared" si="32"/>
        <v>1</v>
      </c>
      <c r="BC25" s="471">
        <f t="shared" si="33"/>
        <v>4200</v>
      </c>
      <c r="BD25" s="762">
        <f t="shared" si="52"/>
        <v>4620</v>
      </c>
      <c r="BE25" s="475">
        <f t="shared" si="34"/>
        <v>1</v>
      </c>
      <c r="BF25" s="469">
        <f t="shared" si="35"/>
        <v>4200</v>
      </c>
      <c r="BG25" s="474">
        <f t="shared" si="36"/>
        <v>1</v>
      </c>
      <c r="BH25" s="588">
        <f t="shared" si="37"/>
        <v>4200</v>
      </c>
      <c r="BI25" s="469">
        <f t="shared" si="38"/>
        <v>1</v>
      </c>
      <c r="BJ25" s="474">
        <f t="shared" si="39"/>
        <v>17640000</v>
      </c>
      <c r="BK25" s="588">
        <f t="shared" si="40"/>
        <v>1</v>
      </c>
      <c r="BL25" s="469">
        <f t="shared" si="41"/>
        <v>4200</v>
      </c>
      <c r="BM25" s="474">
        <f t="shared" si="42"/>
        <v>1</v>
      </c>
      <c r="BN25" s="588">
        <f t="shared" si="43"/>
        <v>4200</v>
      </c>
      <c r="BO25" s="469">
        <f t="shared" si="44"/>
        <v>1</v>
      </c>
      <c r="BP25" s="474">
        <f t="shared" si="45"/>
        <v>4200</v>
      </c>
    </row>
    <row r="26" spans="1:68" s="95" customFormat="1" x14ac:dyDescent="0.4">
      <c r="A26" s="157" t="s">
        <v>1793</v>
      </c>
      <c r="B26" s="92" t="s">
        <v>1498</v>
      </c>
      <c r="C26" s="93" t="s">
        <v>27</v>
      </c>
      <c r="D26" s="118" t="s">
        <v>1424</v>
      </c>
      <c r="E26" s="95">
        <v>6600</v>
      </c>
      <c r="F26" s="118">
        <f t="shared" si="6"/>
        <v>3960</v>
      </c>
      <c r="G26" s="118">
        <f>ROUND(F26*1.1,1)</f>
        <v>4356</v>
      </c>
      <c r="H26" s="95">
        <v>60</v>
      </c>
      <c r="I26" s="275" t="s">
        <v>1746</v>
      </c>
      <c r="J26" s="118">
        <v>1</v>
      </c>
      <c r="K26" s="124" t="s">
        <v>1731</v>
      </c>
      <c r="L26" s="221" t="s">
        <v>1732</v>
      </c>
      <c r="M26" s="211" t="s">
        <v>1734</v>
      </c>
      <c r="N26" s="281" t="s">
        <v>1733</v>
      </c>
      <c r="O26" s="124"/>
      <c r="P26" s="129"/>
      <c r="Q26" s="124"/>
      <c r="R26" s="124"/>
      <c r="S26" s="307"/>
      <c r="T26" s="127">
        <f t="shared" si="0"/>
        <v>0</v>
      </c>
      <c r="U26" s="118">
        <v>1</v>
      </c>
      <c r="V26" s="127">
        <f t="shared" si="1"/>
        <v>3960</v>
      </c>
      <c r="W26" s="118">
        <v>0</v>
      </c>
      <c r="X26" s="127">
        <f t="shared" si="3"/>
        <v>0</v>
      </c>
      <c r="Y26" s="118">
        <f t="shared" si="2"/>
        <v>0</v>
      </c>
      <c r="Z26" s="127">
        <f t="shared" si="4"/>
        <v>0</v>
      </c>
      <c r="AA26" s="111">
        <f t="shared" si="2"/>
        <v>0</v>
      </c>
      <c r="AB26" s="127">
        <f t="shared" si="5"/>
        <v>0</v>
      </c>
      <c r="AC26" s="128">
        <f t="shared" si="2"/>
        <v>0</v>
      </c>
      <c r="AD26" s="131">
        <f t="shared" si="8"/>
        <v>0</v>
      </c>
      <c r="AE26" s="118">
        <f t="shared" si="9"/>
        <v>0</v>
      </c>
      <c r="AF26" s="111">
        <f t="shared" si="74"/>
        <v>0</v>
      </c>
      <c r="AG26" s="260">
        <f t="shared" si="60"/>
        <v>0</v>
      </c>
      <c r="AH26" s="397">
        <f t="shared" si="12"/>
        <v>0</v>
      </c>
      <c r="AI26" s="118">
        <f t="shared" si="13"/>
        <v>0</v>
      </c>
      <c r="AJ26" s="397">
        <f t="shared" si="14"/>
        <v>0</v>
      </c>
      <c r="AK26" s="118">
        <f t="shared" si="15"/>
        <v>0</v>
      </c>
      <c r="AL26" s="118">
        <f t="shared" si="16"/>
        <v>0</v>
      </c>
      <c r="AM26" s="118">
        <f t="shared" si="17"/>
        <v>0</v>
      </c>
      <c r="AN26" s="118">
        <f t="shared" si="18"/>
        <v>0</v>
      </c>
      <c r="AO26" s="118">
        <f t="shared" si="19"/>
        <v>0</v>
      </c>
      <c r="AP26" s="118">
        <f t="shared" si="75"/>
        <v>0</v>
      </c>
      <c r="AQ26" s="118">
        <f t="shared" si="21"/>
        <v>0</v>
      </c>
      <c r="AR26" s="118">
        <f t="shared" si="22"/>
        <v>0</v>
      </c>
      <c r="AS26" s="95">
        <f t="shared" si="23"/>
        <v>0</v>
      </c>
      <c r="AT26" s="118">
        <f t="shared" si="24"/>
        <v>0</v>
      </c>
      <c r="AU26" s="95">
        <f t="shared" si="25"/>
        <v>0</v>
      </c>
      <c r="AV26" s="118">
        <f t="shared" si="26"/>
        <v>0</v>
      </c>
      <c r="AW26" s="95">
        <f t="shared" si="27"/>
        <v>0</v>
      </c>
      <c r="AX26" s="118">
        <f t="shared" si="28"/>
        <v>0</v>
      </c>
      <c r="AY26" s="95">
        <f t="shared" si="29"/>
        <v>0</v>
      </c>
      <c r="AZ26" s="118">
        <f t="shared" si="30"/>
        <v>0</v>
      </c>
      <c r="BA26" s="95">
        <f t="shared" si="31"/>
        <v>0</v>
      </c>
      <c r="BB26" s="241">
        <f t="shared" si="32"/>
        <v>0</v>
      </c>
      <c r="BC26" s="118">
        <f t="shared" si="33"/>
        <v>0</v>
      </c>
      <c r="BD26" s="664">
        <f t="shared" si="52"/>
        <v>0</v>
      </c>
      <c r="BE26" s="119">
        <f t="shared" si="34"/>
        <v>0</v>
      </c>
      <c r="BF26" s="118">
        <f t="shared" si="35"/>
        <v>0</v>
      </c>
      <c r="BG26" s="127">
        <f t="shared" si="36"/>
        <v>0</v>
      </c>
      <c r="BH26" s="397">
        <f t="shared" si="37"/>
        <v>0</v>
      </c>
      <c r="BI26" s="118">
        <f t="shared" si="38"/>
        <v>0</v>
      </c>
      <c r="BJ26" s="127">
        <f t="shared" si="39"/>
        <v>0</v>
      </c>
      <c r="BK26" s="397">
        <f t="shared" si="40"/>
        <v>0</v>
      </c>
      <c r="BL26" s="118">
        <f t="shared" si="41"/>
        <v>0</v>
      </c>
      <c r="BM26" s="127">
        <f t="shared" si="42"/>
        <v>0</v>
      </c>
      <c r="BN26" s="397">
        <f t="shared" si="43"/>
        <v>0</v>
      </c>
      <c r="BO26" s="118">
        <f t="shared" si="44"/>
        <v>0</v>
      </c>
      <c r="BP26" s="127">
        <f t="shared" si="45"/>
        <v>0</v>
      </c>
    </row>
    <row r="27" spans="1:68" s="317" customFormat="1" ht="18.75" customHeight="1" x14ac:dyDescent="0.4">
      <c r="A27" s="315" t="s">
        <v>1811</v>
      </c>
      <c r="B27" s="316" t="s">
        <v>1499</v>
      </c>
      <c r="C27" s="93" t="s">
        <v>17</v>
      </c>
      <c r="D27" s="220" t="s">
        <v>1735</v>
      </c>
      <c r="E27" s="317">
        <v>8000</v>
      </c>
      <c r="F27" s="220">
        <f t="shared" si="6"/>
        <v>4800</v>
      </c>
      <c r="G27" s="220">
        <f t="shared" si="7"/>
        <v>5280</v>
      </c>
      <c r="H27" s="317">
        <v>60</v>
      </c>
      <c r="I27" s="318" t="s">
        <v>1752</v>
      </c>
      <c r="J27" s="319">
        <v>1</v>
      </c>
      <c r="K27" s="125" t="s">
        <v>1843</v>
      </c>
      <c r="L27" s="324" t="s">
        <v>1902</v>
      </c>
      <c r="M27" s="211" t="s">
        <v>111</v>
      </c>
      <c r="N27" s="308" t="s">
        <v>1809</v>
      </c>
      <c r="O27" s="308"/>
      <c r="P27" s="321"/>
      <c r="Q27" s="320"/>
      <c r="R27" s="320"/>
      <c r="S27" s="322"/>
      <c r="T27" s="323">
        <f t="shared" si="0"/>
        <v>0</v>
      </c>
      <c r="U27" s="220">
        <f t="shared" si="2"/>
        <v>0</v>
      </c>
      <c r="V27" s="323">
        <f t="shared" si="1"/>
        <v>0</v>
      </c>
      <c r="W27" s="220">
        <v>1</v>
      </c>
      <c r="X27" s="323">
        <f t="shared" si="3"/>
        <v>4800</v>
      </c>
      <c r="Y27" s="220">
        <v>0</v>
      </c>
      <c r="Z27" s="323">
        <f t="shared" si="4"/>
        <v>0</v>
      </c>
      <c r="AA27" s="346">
        <f t="shared" si="2"/>
        <v>0</v>
      </c>
      <c r="AB27" s="323">
        <f t="shared" si="5"/>
        <v>0</v>
      </c>
      <c r="AC27" s="322">
        <f t="shared" si="2"/>
        <v>0</v>
      </c>
      <c r="AD27" s="345">
        <f t="shared" si="8"/>
        <v>0</v>
      </c>
      <c r="AE27" s="118">
        <f t="shared" si="9"/>
        <v>0</v>
      </c>
      <c r="AF27" s="346">
        <f t="shared" si="74"/>
        <v>0</v>
      </c>
      <c r="AG27" s="396">
        <f t="shared" si="60"/>
        <v>0</v>
      </c>
      <c r="AH27" s="397">
        <f t="shared" si="12"/>
        <v>0</v>
      </c>
      <c r="AI27" s="118">
        <f t="shared" si="13"/>
        <v>0</v>
      </c>
      <c r="AJ27" s="397">
        <f t="shared" si="14"/>
        <v>0</v>
      </c>
      <c r="AK27" s="118">
        <f t="shared" si="15"/>
        <v>0</v>
      </c>
      <c r="AL27" s="118">
        <f t="shared" si="16"/>
        <v>0</v>
      </c>
      <c r="AM27" s="118">
        <f t="shared" si="17"/>
        <v>0</v>
      </c>
      <c r="AN27" s="118">
        <f t="shared" si="18"/>
        <v>0</v>
      </c>
      <c r="AO27" s="118">
        <f t="shared" si="19"/>
        <v>0</v>
      </c>
      <c r="AP27" s="118">
        <f t="shared" si="75"/>
        <v>0</v>
      </c>
      <c r="AQ27" s="118">
        <f t="shared" si="21"/>
        <v>0</v>
      </c>
      <c r="AR27" s="118">
        <f t="shared" si="22"/>
        <v>0</v>
      </c>
      <c r="AS27" s="95">
        <f t="shared" si="23"/>
        <v>0</v>
      </c>
      <c r="AT27" s="118">
        <f t="shared" si="24"/>
        <v>0</v>
      </c>
      <c r="AU27" s="95">
        <f t="shared" si="25"/>
        <v>0</v>
      </c>
      <c r="AV27" s="118">
        <f t="shared" si="26"/>
        <v>0</v>
      </c>
      <c r="AW27" s="95">
        <f t="shared" si="27"/>
        <v>0</v>
      </c>
      <c r="AX27" s="118">
        <f t="shared" si="28"/>
        <v>0</v>
      </c>
      <c r="AY27" s="95">
        <f t="shared" si="29"/>
        <v>0</v>
      </c>
      <c r="AZ27" s="118">
        <f t="shared" si="30"/>
        <v>0</v>
      </c>
      <c r="BA27" s="95">
        <f t="shared" si="31"/>
        <v>0</v>
      </c>
      <c r="BB27" s="241">
        <f t="shared" si="32"/>
        <v>0</v>
      </c>
      <c r="BC27" s="118">
        <f t="shared" si="33"/>
        <v>0</v>
      </c>
      <c r="BD27" s="664">
        <f t="shared" si="52"/>
        <v>0</v>
      </c>
      <c r="BE27" s="119">
        <f t="shared" si="34"/>
        <v>0</v>
      </c>
      <c r="BF27" s="118">
        <f t="shared" si="35"/>
        <v>0</v>
      </c>
      <c r="BG27" s="127">
        <f t="shared" si="36"/>
        <v>0</v>
      </c>
      <c r="BH27" s="397">
        <f t="shared" si="37"/>
        <v>0</v>
      </c>
      <c r="BI27" s="118">
        <f t="shared" si="38"/>
        <v>0</v>
      </c>
      <c r="BJ27" s="127">
        <f t="shared" si="39"/>
        <v>0</v>
      </c>
      <c r="BK27" s="397">
        <f t="shared" si="40"/>
        <v>0</v>
      </c>
      <c r="BL27" s="118">
        <f t="shared" si="41"/>
        <v>0</v>
      </c>
      <c r="BM27" s="127">
        <f t="shared" si="42"/>
        <v>0</v>
      </c>
      <c r="BN27" s="397">
        <f t="shared" si="43"/>
        <v>0</v>
      </c>
      <c r="BO27" s="118">
        <f t="shared" si="44"/>
        <v>0</v>
      </c>
      <c r="BP27" s="127">
        <f t="shared" si="45"/>
        <v>0</v>
      </c>
    </row>
    <row r="28" spans="1:68" s="95" customFormat="1" x14ac:dyDescent="0.4">
      <c r="A28" s="157" t="s">
        <v>1751</v>
      </c>
      <c r="B28" s="92" t="s">
        <v>1500</v>
      </c>
      <c r="C28" s="93" t="s">
        <v>576</v>
      </c>
      <c r="D28" s="118" t="s">
        <v>1747</v>
      </c>
      <c r="E28" s="95">
        <v>80000</v>
      </c>
      <c r="F28" s="118">
        <f t="shared" si="6"/>
        <v>40000</v>
      </c>
      <c r="G28" s="118">
        <f t="shared" si="7"/>
        <v>44000</v>
      </c>
      <c r="H28" s="95">
        <v>50</v>
      </c>
      <c r="I28" s="275" t="s">
        <v>1736</v>
      </c>
      <c r="J28" s="118">
        <v>1</v>
      </c>
      <c r="K28" s="125" t="s">
        <v>1843</v>
      </c>
      <c r="L28" s="221" t="s">
        <v>1748</v>
      </c>
      <c r="M28" s="211" t="s">
        <v>111</v>
      </c>
      <c r="N28" s="281" t="s">
        <v>1776</v>
      </c>
      <c r="O28" s="152"/>
      <c r="P28" s="148"/>
      <c r="Q28" s="124"/>
      <c r="R28" s="124"/>
      <c r="S28" s="307"/>
      <c r="T28" s="127">
        <f t="shared" si="0"/>
        <v>0</v>
      </c>
      <c r="U28" s="118">
        <f t="shared" si="2"/>
        <v>0</v>
      </c>
      <c r="V28" s="127">
        <f t="shared" si="1"/>
        <v>0</v>
      </c>
      <c r="W28" s="118">
        <v>1</v>
      </c>
      <c r="X28" s="127">
        <f t="shared" si="3"/>
        <v>40000</v>
      </c>
      <c r="Y28" s="118">
        <f t="shared" si="2"/>
        <v>1</v>
      </c>
      <c r="Z28" s="127">
        <f t="shared" si="4"/>
        <v>40000</v>
      </c>
      <c r="AA28" s="111">
        <v>0</v>
      </c>
      <c r="AB28" s="127">
        <f t="shared" si="5"/>
        <v>0</v>
      </c>
      <c r="AC28" s="128">
        <f t="shared" si="2"/>
        <v>0</v>
      </c>
      <c r="AD28" s="131">
        <f t="shared" si="8"/>
        <v>0</v>
      </c>
      <c r="AE28" s="118">
        <f t="shared" si="9"/>
        <v>0</v>
      </c>
      <c r="AF28" s="111">
        <f t="shared" si="74"/>
        <v>0</v>
      </c>
      <c r="AG28" s="260">
        <f t="shared" si="60"/>
        <v>0</v>
      </c>
      <c r="AH28" s="397">
        <f t="shared" si="12"/>
        <v>0</v>
      </c>
      <c r="AI28" s="118">
        <f t="shared" si="13"/>
        <v>0</v>
      </c>
      <c r="AJ28" s="397">
        <f t="shared" si="14"/>
        <v>0</v>
      </c>
      <c r="AK28" s="118">
        <f t="shared" si="15"/>
        <v>0</v>
      </c>
      <c r="AL28" s="118">
        <f t="shared" si="16"/>
        <v>0</v>
      </c>
      <c r="AM28" s="118">
        <f t="shared" si="17"/>
        <v>0</v>
      </c>
      <c r="AN28" s="118">
        <f t="shared" si="18"/>
        <v>0</v>
      </c>
      <c r="AO28" s="118">
        <f t="shared" si="19"/>
        <v>0</v>
      </c>
      <c r="AP28" s="118">
        <f t="shared" si="75"/>
        <v>0</v>
      </c>
      <c r="AQ28" s="118">
        <f t="shared" si="21"/>
        <v>0</v>
      </c>
      <c r="AR28" s="118">
        <f t="shared" si="22"/>
        <v>0</v>
      </c>
      <c r="AS28" s="95">
        <f t="shared" si="23"/>
        <v>0</v>
      </c>
      <c r="AT28" s="118">
        <f t="shared" si="24"/>
        <v>0</v>
      </c>
      <c r="AU28" s="95">
        <f t="shared" si="25"/>
        <v>0</v>
      </c>
      <c r="AV28" s="118">
        <f t="shared" si="26"/>
        <v>0</v>
      </c>
      <c r="AW28" s="95">
        <f t="shared" si="27"/>
        <v>0</v>
      </c>
      <c r="AX28" s="118">
        <f t="shared" si="28"/>
        <v>0</v>
      </c>
      <c r="AY28" s="95">
        <f t="shared" si="29"/>
        <v>0</v>
      </c>
      <c r="AZ28" s="118">
        <f t="shared" si="30"/>
        <v>0</v>
      </c>
      <c r="BA28" s="95">
        <f t="shared" si="31"/>
        <v>0</v>
      </c>
      <c r="BB28" s="241">
        <f t="shared" si="32"/>
        <v>0</v>
      </c>
      <c r="BC28" s="118">
        <f t="shared" si="33"/>
        <v>0</v>
      </c>
      <c r="BD28" s="664">
        <f t="shared" si="52"/>
        <v>0</v>
      </c>
      <c r="BE28" s="119">
        <f t="shared" si="34"/>
        <v>0</v>
      </c>
      <c r="BF28" s="118">
        <f t="shared" si="35"/>
        <v>0</v>
      </c>
      <c r="BG28" s="127">
        <f t="shared" si="36"/>
        <v>0</v>
      </c>
      <c r="BH28" s="397">
        <f t="shared" si="37"/>
        <v>0</v>
      </c>
      <c r="BI28" s="118">
        <f t="shared" si="38"/>
        <v>0</v>
      </c>
      <c r="BJ28" s="127">
        <f t="shared" si="39"/>
        <v>0</v>
      </c>
      <c r="BK28" s="397">
        <f t="shared" si="40"/>
        <v>0</v>
      </c>
      <c r="BL28" s="118">
        <f t="shared" si="41"/>
        <v>0</v>
      </c>
      <c r="BM28" s="127">
        <f t="shared" si="42"/>
        <v>0</v>
      </c>
      <c r="BN28" s="397">
        <f t="shared" si="43"/>
        <v>0</v>
      </c>
      <c r="BO28" s="118">
        <f t="shared" si="44"/>
        <v>0</v>
      </c>
      <c r="BP28" s="127">
        <f t="shared" si="45"/>
        <v>0</v>
      </c>
    </row>
    <row r="29" spans="1:68" s="95" customFormat="1" x14ac:dyDescent="0.4">
      <c r="A29" s="157" t="s">
        <v>1749</v>
      </c>
      <c r="B29" s="92" t="s">
        <v>1501</v>
      </c>
      <c r="C29" s="93" t="s">
        <v>3</v>
      </c>
      <c r="D29" s="118" t="s">
        <v>1737</v>
      </c>
      <c r="E29" s="95">
        <v>3200</v>
      </c>
      <c r="F29" s="118">
        <f t="shared" ref="F29:F37" si="80">E29*H29/100</f>
        <v>1920</v>
      </c>
      <c r="G29" s="118">
        <f t="shared" ref="G29:G37" si="81">ROUND(F29*1.1,1)</f>
        <v>2112</v>
      </c>
      <c r="H29" s="95">
        <v>60</v>
      </c>
      <c r="I29" s="275" t="s">
        <v>1736</v>
      </c>
      <c r="J29" s="118">
        <v>4</v>
      </c>
      <c r="K29" s="124" t="s">
        <v>1225</v>
      </c>
      <c r="L29" s="221"/>
      <c r="M29" s="211" t="s">
        <v>111</v>
      </c>
      <c r="N29" s="275" t="s">
        <v>1919</v>
      </c>
      <c r="O29" s="123"/>
      <c r="P29" s="285"/>
      <c r="Q29" s="124"/>
      <c r="R29" s="124"/>
      <c r="S29" s="128"/>
      <c r="T29" s="127">
        <f t="shared" si="0"/>
        <v>0</v>
      </c>
      <c r="U29" s="118">
        <f t="shared" si="2"/>
        <v>0</v>
      </c>
      <c r="V29" s="127">
        <f t="shared" si="1"/>
        <v>0</v>
      </c>
      <c r="W29" s="118">
        <v>4</v>
      </c>
      <c r="X29" s="127">
        <f t="shared" si="3"/>
        <v>7680</v>
      </c>
      <c r="Y29" s="118">
        <f t="shared" si="2"/>
        <v>4</v>
      </c>
      <c r="Z29" s="127">
        <f t="shared" si="4"/>
        <v>7680</v>
      </c>
      <c r="AA29" s="111">
        <f t="shared" si="2"/>
        <v>4</v>
      </c>
      <c r="AB29" s="127">
        <f t="shared" si="5"/>
        <v>7680</v>
      </c>
      <c r="AC29" s="128">
        <v>0</v>
      </c>
      <c r="AD29" s="131">
        <f t="shared" si="8"/>
        <v>0</v>
      </c>
      <c r="AE29" s="118">
        <f t="shared" si="9"/>
        <v>0</v>
      </c>
      <c r="AF29" s="111">
        <v>0</v>
      </c>
      <c r="AG29" s="260">
        <f t="shared" si="60"/>
        <v>0</v>
      </c>
      <c r="AH29" s="397">
        <f t="shared" si="12"/>
        <v>0</v>
      </c>
      <c r="AI29" s="118">
        <f t="shared" si="13"/>
        <v>0</v>
      </c>
      <c r="AJ29" s="397">
        <f t="shared" si="14"/>
        <v>0</v>
      </c>
      <c r="AK29" s="118">
        <f t="shared" si="15"/>
        <v>0</v>
      </c>
      <c r="AL29" s="118">
        <f t="shared" si="16"/>
        <v>0</v>
      </c>
      <c r="AM29" s="118">
        <f t="shared" si="17"/>
        <v>0</v>
      </c>
      <c r="AN29" s="118">
        <f t="shared" si="18"/>
        <v>0</v>
      </c>
      <c r="AO29" s="118">
        <f t="shared" si="19"/>
        <v>0</v>
      </c>
      <c r="AP29" s="118">
        <f t="shared" si="75"/>
        <v>0</v>
      </c>
      <c r="AQ29" s="118">
        <f t="shared" si="21"/>
        <v>0</v>
      </c>
      <c r="AR29" s="118">
        <f t="shared" si="22"/>
        <v>0</v>
      </c>
      <c r="AS29" s="95">
        <f t="shared" si="23"/>
        <v>0</v>
      </c>
      <c r="AT29" s="118">
        <f t="shared" si="24"/>
        <v>0</v>
      </c>
      <c r="AU29" s="95">
        <f t="shared" si="25"/>
        <v>0</v>
      </c>
      <c r="AV29" s="118">
        <f t="shared" si="26"/>
        <v>0</v>
      </c>
      <c r="AW29" s="95">
        <f t="shared" si="27"/>
        <v>0</v>
      </c>
      <c r="AX29" s="118">
        <f t="shared" si="28"/>
        <v>0</v>
      </c>
      <c r="AY29" s="95">
        <f t="shared" si="29"/>
        <v>0</v>
      </c>
      <c r="AZ29" s="118">
        <f t="shared" si="30"/>
        <v>0</v>
      </c>
      <c r="BA29" s="95">
        <f t="shared" si="31"/>
        <v>0</v>
      </c>
      <c r="BB29" s="241">
        <f t="shared" si="32"/>
        <v>0</v>
      </c>
      <c r="BC29" s="118">
        <f t="shared" si="33"/>
        <v>0</v>
      </c>
      <c r="BD29" s="664">
        <f t="shared" si="52"/>
        <v>0</v>
      </c>
      <c r="BE29" s="119">
        <f t="shared" si="34"/>
        <v>0</v>
      </c>
      <c r="BF29" s="118">
        <f t="shared" si="35"/>
        <v>0</v>
      </c>
      <c r="BG29" s="127">
        <f t="shared" si="36"/>
        <v>0</v>
      </c>
      <c r="BH29" s="397">
        <f t="shared" si="37"/>
        <v>0</v>
      </c>
      <c r="BI29" s="118">
        <f t="shared" si="38"/>
        <v>0</v>
      </c>
      <c r="BJ29" s="127">
        <f t="shared" si="39"/>
        <v>0</v>
      </c>
      <c r="BK29" s="397">
        <f t="shared" si="40"/>
        <v>0</v>
      </c>
      <c r="BL29" s="118">
        <f t="shared" si="41"/>
        <v>0</v>
      </c>
      <c r="BM29" s="127">
        <f t="shared" si="42"/>
        <v>0</v>
      </c>
      <c r="BN29" s="397">
        <f t="shared" si="43"/>
        <v>0</v>
      </c>
      <c r="BO29" s="118">
        <f t="shared" si="44"/>
        <v>0</v>
      </c>
      <c r="BP29" s="127">
        <f t="shared" si="45"/>
        <v>0</v>
      </c>
    </row>
    <row r="30" spans="1:68" s="95" customFormat="1" x14ac:dyDescent="0.4">
      <c r="A30" s="157" t="s">
        <v>1749</v>
      </c>
      <c r="B30" s="92" t="s">
        <v>1502</v>
      </c>
      <c r="C30" s="93" t="s">
        <v>3</v>
      </c>
      <c r="D30" s="94" t="s">
        <v>1738</v>
      </c>
      <c r="E30" s="95">
        <v>3200</v>
      </c>
      <c r="F30" s="118">
        <f t="shared" si="80"/>
        <v>1920</v>
      </c>
      <c r="G30" s="118">
        <f t="shared" si="81"/>
        <v>2112</v>
      </c>
      <c r="H30" s="95">
        <v>60</v>
      </c>
      <c r="I30" s="275" t="s">
        <v>1736</v>
      </c>
      <c r="J30" s="278">
        <v>4</v>
      </c>
      <c r="K30" s="124" t="s">
        <v>1225</v>
      </c>
      <c r="L30" s="221"/>
      <c r="M30" s="211" t="s">
        <v>111</v>
      </c>
      <c r="N30" s="281" t="s">
        <v>1919</v>
      </c>
      <c r="O30" s="123"/>
      <c r="P30" s="285"/>
      <c r="Q30" s="124"/>
      <c r="R30" s="124"/>
      <c r="S30" s="128"/>
      <c r="T30" s="127">
        <f t="shared" si="0"/>
        <v>0</v>
      </c>
      <c r="U30" s="118">
        <f t="shared" si="2"/>
        <v>0</v>
      </c>
      <c r="V30" s="127">
        <f t="shared" si="1"/>
        <v>0</v>
      </c>
      <c r="W30" s="118">
        <v>4</v>
      </c>
      <c r="X30" s="127">
        <f t="shared" si="3"/>
        <v>7680</v>
      </c>
      <c r="Y30" s="118">
        <f t="shared" si="2"/>
        <v>4</v>
      </c>
      <c r="Z30" s="127">
        <f t="shared" si="4"/>
        <v>7680</v>
      </c>
      <c r="AA30" s="111">
        <f t="shared" si="2"/>
        <v>4</v>
      </c>
      <c r="AB30" s="127">
        <f t="shared" si="5"/>
        <v>7680</v>
      </c>
      <c r="AC30" s="128">
        <v>0</v>
      </c>
      <c r="AD30" s="131">
        <f t="shared" si="8"/>
        <v>0</v>
      </c>
      <c r="AE30" s="118">
        <f t="shared" si="9"/>
        <v>0</v>
      </c>
      <c r="AF30" s="111">
        <v>0</v>
      </c>
      <c r="AG30" s="260">
        <f t="shared" si="60"/>
        <v>0</v>
      </c>
      <c r="AH30" s="397">
        <f t="shared" si="12"/>
        <v>0</v>
      </c>
      <c r="AI30" s="118">
        <f t="shared" si="13"/>
        <v>0</v>
      </c>
      <c r="AJ30" s="397">
        <f t="shared" si="14"/>
        <v>0</v>
      </c>
      <c r="AK30" s="118">
        <f t="shared" si="15"/>
        <v>0</v>
      </c>
      <c r="AL30" s="118">
        <f t="shared" si="16"/>
        <v>0</v>
      </c>
      <c r="AM30" s="118">
        <f t="shared" si="17"/>
        <v>0</v>
      </c>
      <c r="AN30" s="118">
        <f t="shared" si="18"/>
        <v>0</v>
      </c>
      <c r="AO30" s="118">
        <f t="shared" si="19"/>
        <v>0</v>
      </c>
      <c r="AP30" s="118">
        <f t="shared" si="75"/>
        <v>0</v>
      </c>
      <c r="AQ30" s="118">
        <f t="shared" si="21"/>
        <v>0</v>
      </c>
      <c r="AR30" s="118">
        <f t="shared" si="22"/>
        <v>0</v>
      </c>
      <c r="AS30" s="95">
        <f t="shared" si="23"/>
        <v>0</v>
      </c>
      <c r="AT30" s="118">
        <f t="shared" si="24"/>
        <v>0</v>
      </c>
      <c r="AU30" s="95">
        <f t="shared" si="25"/>
        <v>0</v>
      </c>
      <c r="AV30" s="118">
        <f t="shared" si="26"/>
        <v>0</v>
      </c>
      <c r="AW30" s="95">
        <f t="shared" si="27"/>
        <v>0</v>
      </c>
      <c r="AX30" s="118">
        <f t="shared" si="28"/>
        <v>0</v>
      </c>
      <c r="AY30" s="95">
        <f t="shared" si="29"/>
        <v>0</v>
      </c>
      <c r="AZ30" s="118">
        <f t="shared" si="30"/>
        <v>0</v>
      </c>
      <c r="BA30" s="95">
        <f t="shared" si="31"/>
        <v>0</v>
      </c>
      <c r="BB30" s="241">
        <f t="shared" si="32"/>
        <v>0</v>
      </c>
      <c r="BC30" s="118">
        <f t="shared" si="33"/>
        <v>0</v>
      </c>
      <c r="BD30" s="664">
        <f t="shared" si="52"/>
        <v>0</v>
      </c>
      <c r="BE30" s="119">
        <f t="shared" si="34"/>
        <v>0</v>
      </c>
      <c r="BF30" s="118">
        <f t="shared" si="35"/>
        <v>0</v>
      </c>
      <c r="BG30" s="127">
        <f t="shared" si="36"/>
        <v>0</v>
      </c>
      <c r="BH30" s="397">
        <f t="shared" si="37"/>
        <v>0</v>
      </c>
      <c r="BI30" s="118">
        <f t="shared" si="38"/>
        <v>0</v>
      </c>
      <c r="BJ30" s="127">
        <f t="shared" si="39"/>
        <v>0</v>
      </c>
      <c r="BK30" s="397">
        <f t="shared" si="40"/>
        <v>0</v>
      </c>
      <c r="BL30" s="118">
        <f t="shared" si="41"/>
        <v>0</v>
      </c>
      <c r="BM30" s="127">
        <f t="shared" si="42"/>
        <v>0</v>
      </c>
      <c r="BN30" s="397">
        <f t="shared" si="43"/>
        <v>0</v>
      </c>
      <c r="BO30" s="118">
        <f t="shared" si="44"/>
        <v>0</v>
      </c>
      <c r="BP30" s="127">
        <f t="shared" si="45"/>
        <v>0</v>
      </c>
    </row>
    <row r="31" spans="1:68" s="95" customFormat="1" x14ac:dyDescent="0.4">
      <c r="A31" s="157" t="s">
        <v>1749</v>
      </c>
      <c r="B31" s="92" t="s">
        <v>1503</v>
      </c>
      <c r="C31" s="93" t="s">
        <v>3</v>
      </c>
      <c r="D31" s="188" t="s">
        <v>1739</v>
      </c>
      <c r="E31" s="95">
        <v>4000</v>
      </c>
      <c r="F31" s="118">
        <f t="shared" si="80"/>
        <v>2400</v>
      </c>
      <c r="G31" s="118">
        <f t="shared" si="81"/>
        <v>2640</v>
      </c>
      <c r="H31" s="95">
        <v>60</v>
      </c>
      <c r="I31" s="275" t="s">
        <v>1736</v>
      </c>
      <c r="J31" s="278">
        <v>25</v>
      </c>
      <c r="K31" s="124" t="s">
        <v>1225</v>
      </c>
      <c r="L31" s="221"/>
      <c r="M31" s="211" t="s">
        <v>111</v>
      </c>
      <c r="N31" s="281" t="s">
        <v>1905</v>
      </c>
      <c r="O31" s="328" t="s">
        <v>1927</v>
      </c>
      <c r="P31" s="129"/>
      <c r="Q31" s="124"/>
      <c r="R31" s="124"/>
      <c r="S31" s="307"/>
      <c r="T31" s="127">
        <f t="shared" si="0"/>
        <v>0</v>
      </c>
      <c r="U31" s="118">
        <f t="shared" si="2"/>
        <v>0</v>
      </c>
      <c r="V31" s="127">
        <f t="shared" si="1"/>
        <v>0</v>
      </c>
      <c r="W31" s="118">
        <v>25</v>
      </c>
      <c r="X31" s="127">
        <f t="shared" si="3"/>
        <v>60000</v>
      </c>
      <c r="Y31" s="118">
        <f t="shared" si="2"/>
        <v>25</v>
      </c>
      <c r="Z31" s="127">
        <f t="shared" si="4"/>
        <v>60000</v>
      </c>
      <c r="AA31" s="111">
        <v>10</v>
      </c>
      <c r="AB31" s="127">
        <f t="shared" si="5"/>
        <v>24000</v>
      </c>
      <c r="AC31" s="128">
        <v>0</v>
      </c>
      <c r="AD31" s="131">
        <f t="shared" si="8"/>
        <v>0</v>
      </c>
      <c r="AE31" s="118">
        <f t="shared" si="9"/>
        <v>0</v>
      </c>
      <c r="AF31" s="111">
        <v>0</v>
      </c>
      <c r="AG31" s="260">
        <f t="shared" si="60"/>
        <v>0</v>
      </c>
      <c r="AH31" s="397">
        <f t="shared" si="12"/>
        <v>0</v>
      </c>
      <c r="AI31" s="118">
        <f t="shared" si="13"/>
        <v>0</v>
      </c>
      <c r="AJ31" s="397">
        <f t="shared" si="14"/>
        <v>0</v>
      </c>
      <c r="AK31" s="118">
        <f t="shared" si="15"/>
        <v>0</v>
      </c>
      <c r="AL31" s="118">
        <f t="shared" si="16"/>
        <v>0</v>
      </c>
      <c r="AM31" s="118">
        <f t="shared" si="17"/>
        <v>0</v>
      </c>
      <c r="AN31" s="118">
        <f t="shared" si="18"/>
        <v>0</v>
      </c>
      <c r="AO31" s="118">
        <f t="shared" si="19"/>
        <v>0</v>
      </c>
      <c r="AP31" s="118">
        <f t="shared" si="75"/>
        <v>0</v>
      </c>
      <c r="AQ31" s="118">
        <f t="shared" si="21"/>
        <v>0</v>
      </c>
      <c r="AR31" s="118">
        <f t="shared" si="22"/>
        <v>0</v>
      </c>
      <c r="AS31" s="95">
        <f t="shared" si="23"/>
        <v>0</v>
      </c>
      <c r="AT31" s="118">
        <f t="shared" si="24"/>
        <v>0</v>
      </c>
      <c r="AU31" s="95">
        <f t="shared" si="25"/>
        <v>0</v>
      </c>
      <c r="AV31" s="118">
        <f t="shared" si="26"/>
        <v>0</v>
      </c>
      <c r="AW31" s="95">
        <f t="shared" si="27"/>
        <v>0</v>
      </c>
      <c r="AX31" s="118">
        <f t="shared" si="28"/>
        <v>0</v>
      </c>
      <c r="AY31" s="95">
        <f t="shared" si="29"/>
        <v>0</v>
      </c>
      <c r="AZ31" s="118">
        <f t="shared" si="30"/>
        <v>0</v>
      </c>
      <c r="BA31" s="95">
        <f t="shared" si="31"/>
        <v>0</v>
      </c>
      <c r="BB31" s="241">
        <f t="shared" si="32"/>
        <v>0</v>
      </c>
      <c r="BC31" s="118">
        <f t="shared" si="33"/>
        <v>0</v>
      </c>
      <c r="BD31" s="664">
        <f t="shared" si="52"/>
        <v>0</v>
      </c>
      <c r="BE31" s="119">
        <f t="shared" si="34"/>
        <v>0</v>
      </c>
      <c r="BF31" s="118">
        <f t="shared" si="35"/>
        <v>0</v>
      </c>
      <c r="BG31" s="127">
        <f t="shared" si="36"/>
        <v>0</v>
      </c>
      <c r="BH31" s="397">
        <f t="shared" si="37"/>
        <v>0</v>
      </c>
      <c r="BI31" s="118">
        <f t="shared" si="38"/>
        <v>0</v>
      </c>
      <c r="BJ31" s="127">
        <f t="shared" si="39"/>
        <v>0</v>
      </c>
      <c r="BK31" s="397">
        <f t="shared" si="40"/>
        <v>0</v>
      </c>
      <c r="BL31" s="118">
        <f t="shared" si="41"/>
        <v>0</v>
      </c>
      <c r="BM31" s="127">
        <f t="shared" si="42"/>
        <v>0</v>
      </c>
      <c r="BN31" s="397">
        <f t="shared" si="43"/>
        <v>0</v>
      </c>
      <c r="BO31" s="118">
        <f t="shared" si="44"/>
        <v>0</v>
      </c>
      <c r="BP31" s="127">
        <f t="shared" si="45"/>
        <v>0</v>
      </c>
    </row>
    <row r="32" spans="1:68" s="95" customFormat="1" x14ac:dyDescent="0.4">
      <c r="A32" s="157" t="s">
        <v>1749</v>
      </c>
      <c r="B32" s="92" t="s">
        <v>1504</v>
      </c>
      <c r="C32" s="93" t="s">
        <v>3</v>
      </c>
      <c r="D32" s="118" t="s">
        <v>1740</v>
      </c>
      <c r="E32" s="95">
        <v>5000</v>
      </c>
      <c r="F32" s="118">
        <f t="shared" si="80"/>
        <v>3000</v>
      </c>
      <c r="G32" s="118">
        <f t="shared" si="81"/>
        <v>3300</v>
      </c>
      <c r="H32" s="95">
        <v>60</v>
      </c>
      <c r="I32" s="275" t="s">
        <v>1736</v>
      </c>
      <c r="J32" s="118">
        <v>15</v>
      </c>
      <c r="K32" s="124" t="s">
        <v>1225</v>
      </c>
      <c r="L32" s="221"/>
      <c r="M32" s="211" t="s">
        <v>111</v>
      </c>
      <c r="N32" s="281" t="s">
        <v>1905</v>
      </c>
      <c r="O32" s="152"/>
      <c r="P32" s="148"/>
      <c r="Q32" s="124"/>
      <c r="R32" s="124"/>
      <c r="S32" s="128"/>
      <c r="T32" s="127">
        <f t="shared" si="0"/>
        <v>0</v>
      </c>
      <c r="U32" s="118">
        <f t="shared" si="2"/>
        <v>0</v>
      </c>
      <c r="V32" s="127">
        <f t="shared" si="1"/>
        <v>0</v>
      </c>
      <c r="W32" s="118">
        <v>15</v>
      </c>
      <c r="X32" s="127">
        <f t="shared" si="3"/>
        <v>45000</v>
      </c>
      <c r="Y32" s="118">
        <f t="shared" si="2"/>
        <v>15</v>
      </c>
      <c r="Z32" s="127">
        <f t="shared" si="4"/>
        <v>45000</v>
      </c>
      <c r="AA32" s="111">
        <v>0</v>
      </c>
      <c r="AB32" s="127">
        <f t="shared" si="5"/>
        <v>0</v>
      </c>
      <c r="AC32" s="128">
        <f t="shared" si="2"/>
        <v>0</v>
      </c>
      <c r="AD32" s="131">
        <f t="shared" si="8"/>
        <v>0</v>
      </c>
      <c r="AE32" s="118">
        <f t="shared" si="9"/>
        <v>0</v>
      </c>
      <c r="AF32" s="111">
        <f t="shared" ref="AF32:AF36" si="82">AD32</f>
        <v>0</v>
      </c>
      <c r="AG32" s="260">
        <f t="shared" si="60"/>
        <v>0</v>
      </c>
      <c r="AH32" s="397">
        <f t="shared" si="12"/>
        <v>0</v>
      </c>
      <c r="AI32" s="118">
        <f t="shared" si="13"/>
        <v>0</v>
      </c>
      <c r="AJ32" s="397">
        <f t="shared" si="14"/>
        <v>0</v>
      </c>
      <c r="AK32" s="118">
        <f t="shared" si="15"/>
        <v>0</v>
      </c>
      <c r="AL32" s="118">
        <f t="shared" si="16"/>
        <v>0</v>
      </c>
      <c r="AM32" s="118">
        <f t="shared" si="17"/>
        <v>0</v>
      </c>
      <c r="AN32" s="118">
        <f t="shared" si="18"/>
        <v>0</v>
      </c>
      <c r="AO32" s="118">
        <f t="shared" si="19"/>
        <v>0</v>
      </c>
      <c r="AP32" s="118">
        <f t="shared" si="75"/>
        <v>0</v>
      </c>
      <c r="AQ32" s="118">
        <f t="shared" si="21"/>
        <v>0</v>
      </c>
      <c r="AR32" s="118">
        <f t="shared" si="22"/>
        <v>0</v>
      </c>
      <c r="AS32" s="95">
        <f t="shared" si="23"/>
        <v>0</v>
      </c>
      <c r="AT32" s="118">
        <f t="shared" si="24"/>
        <v>0</v>
      </c>
      <c r="AU32" s="95">
        <f t="shared" si="25"/>
        <v>0</v>
      </c>
      <c r="AV32" s="118">
        <f t="shared" si="26"/>
        <v>0</v>
      </c>
      <c r="AW32" s="95">
        <f t="shared" si="27"/>
        <v>0</v>
      </c>
      <c r="AX32" s="118">
        <f t="shared" si="28"/>
        <v>0</v>
      </c>
      <c r="AY32" s="95">
        <f t="shared" si="29"/>
        <v>0</v>
      </c>
      <c r="AZ32" s="118">
        <f t="shared" si="30"/>
        <v>0</v>
      </c>
      <c r="BA32" s="95">
        <f t="shared" si="31"/>
        <v>0</v>
      </c>
      <c r="BB32" s="241">
        <f t="shared" si="32"/>
        <v>0</v>
      </c>
      <c r="BC32" s="118">
        <f t="shared" si="33"/>
        <v>0</v>
      </c>
      <c r="BD32" s="664">
        <f t="shared" si="52"/>
        <v>0</v>
      </c>
      <c r="BE32" s="119">
        <f t="shared" si="34"/>
        <v>0</v>
      </c>
      <c r="BF32" s="118">
        <f t="shared" si="35"/>
        <v>0</v>
      </c>
      <c r="BG32" s="127">
        <f t="shared" si="36"/>
        <v>0</v>
      </c>
      <c r="BH32" s="397">
        <f t="shared" si="37"/>
        <v>0</v>
      </c>
      <c r="BI32" s="118">
        <f t="shared" si="38"/>
        <v>0</v>
      </c>
      <c r="BJ32" s="127">
        <f t="shared" si="39"/>
        <v>0</v>
      </c>
      <c r="BK32" s="397">
        <f t="shared" si="40"/>
        <v>0</v>
      </c>
      <c r="BL32" s="118">
        <f t="shared" si="41"/>
        <v>0</v>
      </c>
      <c r="BM32" s="127">
        <f t="shared" si="42"/>
        <v>0</v>
      </c>
      <c r="BN32" s="397">
        <f t="shared" si="43"/>
        <v>0</v>
      </c>
      <c r="BO32" s="118">
        <f t="shared" si="44"/>
        <v>0</v>
      </c>
      <c r="BP32" s="127">
        <f t="shared" si="45"/>
        <v>0</v>
      </c>
    </row>
    <row r="33" spans="1:68" s="95" customFormat="1" x14ac:dyDescent="0.4">
      <c r="A33" s="157" t="s">
        <v>1749</v>
      </c>
      <c r="B33" s="92" t="s">
        <v>1505</v>
      </c>
      <c r="C33" s="93" t="s">
        <v>3</v>
      </c>
      <c r="D33" s="94" t="s">
        <v>1741</v>
      </c>
      <c r="E33" s="95">
        <v>3800</v>
      </c>
      <c r="F33" s="118">
        <f t="shared" si="80"/>
        <v>2280</v>
      </c>
      <c r="G33" s="118">
        <f t="shared" si="81"/>
        <v>2508</v>
      </c>
      <c r="H33" s="95">
        <v>60</v>
      </c>
      <c r="I33" s="275" t="s">
        <v>1736</v>
      </c>
      <c r="J33" s="118">
        <v>10</v>
      </c>
      <c r="K33" s="124" t="s">
        <v>1225</v>
      </c>
      <c r="L33" s="221"/>
      <c r="M33" s="211" t="s">
        <v>111</v>
      </c>
      <c r="N33" s="281" t="s">
        <v>1906</v>
      </c>
      <c r="O33" s="124"/>
      <c r="P33" s="129"/>
      <c r="Q33" s="124"/>
      <c r="R33" s="124"/>
      <c r="S33" s="128"/>
      <c r="T33" s="127">
        <f t="shared" si="0"/>
        <v>0</v>
      </c>
      <c r="U33" s="118">
        <f t="shared" si="2"/>
        <v>0</v>
      </c>
      <c r="V33" s="127">
        <f t="shared" si="1"/>
        <v>0</v>
      </c>
      <c r="W33" s="118">
        <v>10</v>
      </c>
      <c r="X33" s="127">
        <f t="shared" si="3"/>
        <v>22800</v>
      </c>
      <c r="Y33" s="118">
        <f t="shared" si="2"/>
        <v>10</v>
      </c>
      <c r="Z33" s="127">
        <f t="shared" si="4"/>
        <v>22800</v>
      </c>
      <c r="AA33" s="111">
        <v>0</v>
      </c>
      <c r="AB33" s="127">
        <f t="shared" si="5"/>
        <v>0</v>
      </c>
      <c r="AC33" s="128">
        <f t="shared" si="2"/>
        <v>0</v>
      </c>
      <c r="AD33" s="131">
        <f t="shared" si="8"/>
        <v>0</v>
      </c>
      <c r="AE33" s="118">
        <f t="shared" si="9"/>
        <v>0</v>
      </c>
      <c r="AF33" s="111">
        <f t="shared" si="82"/>
        <v>0</v>
      </c>
      <c r="AG33" s="260">
        <f t="shared" si="60"/>
        <v>0</v>
      </c>
      <c r="AH33" s="397">
        <f t="shared" si="12"/>
        <v>0</v>
      </c>
      <c r="AI33" s="118">
        <f t="shared" si="13"/>
        <v>0</v>
      </c>
      <c r="AJ33" s="397">
        <f t="shared" si="14"/>
        <v>0</v>
      </c>
      <c r="AK33" s="118">
        <f t="shared" si="15"/>
        <v>0</v>
      </c>
      <c r="AL33" s="118">
        <f t="shared" si="16"/>
        <v>0</v>
      </c>
      <c r="AM33" s="118">
        <f t="shared" si="17"/>
        <v>0</v>
      </c>
      <c r="AN33" s="118">
        <f t="shared" si="18"/>
        <v>0</v>
      </c>
      <c r="AO33" s="118">
        <f t="shared" si="19"/>
        <v>0</v>
      </c>
      <c r="AP33" s="118">
        <f t="shared" si="75"/>
        <v>0</v>
      </c>
      <c r="AQ33" s="118">
        <f t="shared" si="21"/>
        <v>0</v>
      </c>
      <c r="AR33" s="118">
        <f t="shared" si="22"/>
        <v>0</v>
      </c>
      <c r="AS33" s="95">
        <f t="shared" si="23"/>
        <v>0</v>
      </c>
      <c r="AT33" s="118">
        <f t="shared" si="24"/>
        <v>0</v>
      </c>
      <c r="AU33" s="95">
        <f t="shared" si="25"/>
        <v>0</v>
      </c>
      <c r="AV33" s="118">
        <f t="shared" si="26"/>
        <v>0</v>
      </c>
      <c r="AW33" s="95">
        <f t="shared" si="27"/>
        <v>0</v>
      </c>
      <c r="AX33" s="118">
        <f t="shared" si="28"/>
        <v>0</v>
      </c>
      <c r="AY33" s="95">
        <f t="shared" si="29"/>
        <v>0</v>
      </c>
      <c r="AZ33" s="118">
        <f t="shared" si="30"/>
        <v>0</v>
      </c>
      <c r="BA33" s="95">
        <f t="shared" si="31"/>
        <v>0</v>
      </c>
      <c r="BB33" s="241">
        <f t="shared" si="32"/>
        <v>0</v>
      </c>
      <c r="BC33" s="118">
        <f t="shared" si="33"/>
        <v>0</v>
      </c>
      <c r="BD33" s="664">
        <f t="shared" si="52"/>
        <v>0</v>
      </c>
      <c r="BE33" s="119">
        <f t="shared" si="34"/>
        <v>0</v>
      </c>
      <c r="BF33" s="118">
        <f t="shared" si="35"/>
        <v>0</v>
      </c>
      <c r="BG33" s="127">
        <f t="shared" si="36"/>
        <v>0</v>
      </c>
      <c r="BH33" s="397">
        <f t="shared" si="37"/>
        <v>0</v>
      </c>
      <c r="BI33" s="118">
        <f t="shared" si="38"/>
        <v>0</v>
      </c>
      <c r="BJ33" s="127">
        <f t="shared" si="39"/>
        <v>0</v>
      </c>
      <c r="BK33" s="397">
        <f t="shared" si="40"/>
        <v>0</v>
      </c>
      <c r="BL33" s="118">
        <f t="shared" si="41"/>
        <v>0</v>
      </c>
      <c r="BM33" s="127">
        <f t="shared" si="42"/>
        <v>0</v>
      </c>
      <c r="BN33" s="397">
        <f t="shared" si="43"/>
        <v>0</v>
      </c>
      <c r="BO33" s="118">
        <f t="shared" si="44"/>
        <v>0</v>
      </c>
      <c r="BP33" s="127">
        <f t="shared" si="45"/>
        <v>0</v>
      </c>
    </row>
    <row r="34" spans="1:68" s="95" customFormat="1" ht="14.25" customHeight="1" x14ac:dyDescent="0.4">
      <c r="A34" s="157" t="s">
        <v>1749</v>
      </c>
      <c r="B34" s="92" t="s">
        <v>1506</v>
      </c>
      <c r="C34" s="93" t="s">
        <v>3</v>
      </c>
      <c r="D34" s="94" t="s">
        <v>1742</v>
      </c>
      <c r="E34" s="95">
        <v>7000</v>
      </c>
      <c r="F34" s="118">
        <f t="shared" si="80"/>
        <v>4200</v>
      </c>
      <c r="G34" s="118">
        <f t="shared" si="81"/>
        <v>4620</v>
      </c>
      <c r="H34" s="95">
        <v>60</v>
      </c>
      <c r="I34" s="275" t="s">
        <v>1736</v>
      </c>
      <c r="J34" s="118">
        <v>15</v>
      </c>
      <c r="K34" s="124" t="s">
        <v>1225</v>
      </c>
      <c r="L34" s="221"/>
      <c r="M34" s="211" t="s">
        <v>111</v>
      </c>
      <c r="N34" s="281" t="s">
        <v>1905</v>
      </c>
      <c r="O34" s="124"/>
      <c r="P34" s="129"/>
      <c r="Q34" s="124"/>
      <c r="R34" s="124"/>
      <c r="S34" s="307"/>
      <c r="T34" s="127">
        <f t="shared" si="0"/>
        <v>0</v>
      </c>
      <c r="U34" s="118">
        <f t="shared" si="2"/>
        <v>0</v>
      </c>
      <c r="V34" s="127">
        <f t="shared" si="1"/>
        <v>0</v>
      </c>
      <c r="W34" s="118">
        <v>15</v>
      </c>
      <c r="X34" s="127">
        <f t="shared" si="3"/>
        <v>63000</v>
      </c>
      <c r="Y34" s="118">
        <f t="shared" si="2"/>
        <v>15</v>
      </c>
      <c r="Z34" s="127">
        <f t="shared" si="4"/>
        <v>63000</v>
      </c>
      <c r="AA34" s="111">
        <v>0</v>
      </c>
      <c r="AB34" s="127">
        <f t="shared" si="5"/>
        <v>0</v>
      </c>
      <c r="AC34" s="128">
        <f t="shared" si="2"/>
        <v>0</v>
      </c>
      <c r="AD34" s="131">
        <f t="shared" si="8"/>
        <v>0</v>
      </c>
      <c r="AE34" s="118">
        <f t="shared" si="9"/>
        <v>0</v>
      </c>
      <c r="AF34" s="111">
        <f t="shared" si="82"/>
        <v>0</v>
      </c>
      <c r="AG34" s="260">
        <f t="shared" si="60"/>
        <v>0</v>
      </c>
      <c r="AH34" s="397">
        <f t="shared" si="12"/>
        <v>0</v>
      </c>
      <c r="AI34" s="118">
        <f t="shared" si="13"/>
        <v>0</v>
      </c>
      <c r="AJ34" s="397">
        <f t="shared" si="14"/>
        <v>0</v>
      </c>
      <c r="AK34" s="118">
        <f t="shared" si="15"/>
        <v>0</v>
      </c>
      <c r="AL34" s="118">
        <f t="shared" si="16"/>
        <v>0</v>
      </c>
      <c r="AM34" s="118">
        <f t="shared" si="17"/>
        <v>0</v>
      </c>
      <c r="AN34" s="118">
        <f t="shared" si="18"/>
        <v>0</v>
      </c>
      <c r="AO34" s="118">
        <f t="shared" si="19"/>
        <v>0</v>
      </c>
      <c r="AP34" s="118">
        <f t="shared" si="75"/>
        <v>0</v>
      </c>
      <c r="AQ34" s="118">
        <f t="shared" si="21"/>
        <v>0</v>
      </c>
      <c r="AR34" s="118">
        <f t="shared" si="22"/>
        <v>0</v>
      </c>
      <c r="AS34" s="95">
        <f t="shared" si="23"/>
        <v>0</v>
      </c>
      <c r="AT34" s="118">
        <f t="shared" si="24"/>
        <v>0</v>
      </c>
      <c r="AU34" s="95">
        <f t="shared" si="25"/>
        <v>0</v>
      </c>
      <c r="AV34" s="118">
        <f t="shared" si="26"/>
        <v>0</v>
      </c>
      <c r="AW34" s="95">
        <f t="shared" si="27"/>
        <v>0</v>
      </c>
      <c r="AX34" s="118">
        <f t="shared" si="28"/>
        <v>0</v>
      </c>
      <c r="AY34" s="95">
        <f t="shared" si="29"/>
        <v>0</v>
      </c>
      <c r="AZ34" s="118">
        <f t="shared" si="30"/>
        <v>0</v>
      </c>
      <c r="BA34" s="95">
        <f t="shared" si="31"/>
        <v>0</v>
      </c>
      <c r="BB34" s="241">
        <f t="shared" si="32"/>
        <v>0</v>
      </c>
      <c r="BC34" s="118">
        <f t="shared" si="33"/>
        <v>0</v>
      </c>
      <c r="BD34" s="664">
        <f t="shared" si="52"/>
        <v>0</v>
      </c>
      <c r="BE34" s="119">
        <f t="shared" si="34"/>
        <v>0</v>
      </c>
      <c r="BF34" s="118">
        <f t="shared" si="35"/>
        <v>0</v>
      </c>
      <c r="BG34" s="127">
        <f t="shared" si="36"/>
        <v>0</v>
      </c>
      <c r="BH34" s="397">
        <f t="shared" si="37"/>
        <v>0</v>
      </c>
      <c r="BI34" s="118">
        <f t="shared" si="38"/>
        <v>0</v>
      </c>
      <c r="BJ34" s="127">
        <f t="shared" si="39"/>
        <v>0</v>
      </c>
      <c r="BK34" s="397">
        <f t="shared" si="40"/>
        <v>0</v>
      </c>
      <c r="BL34" s="118">
        <f t="shared" si="41"/>
        <v>0</v>
      </c>
      <c r="BM34" s="127">
        <f t="shared" si="42"/>
        <v>0</v>
      </c>
      <c r="BN34" s="397">
        <f t="shared" si="43"/>
        <v>0</v>
      </c>
      <c r="BO34" s="118">
        <f t="shared" si="44"/>
        <v>0</v>
      </c>
      <c r="BP34" s="127">
        <f t="shared" si="45"/>
        <v>0</v>
      </c>
    </row>
    <row r="35" spans="1:68" s="95" customFormat="1" x14ac:dyDescent="0.4">
      <c r="A35" s="157" t="s">
        <v>1749</v>
      </c>
      <c r="B35" s="92" t="s">
        <v>1507</v>
      </c>
      <c r="C35" s="93" t="s">
        <v>3</v>
      </c>
      <c r="D35" s="94" t="s">
        <v>1743</v>
      </c>
      <c r="E35" s="95">
        <v>2100</v>
      </c>
      <c r="F35" s="118">
        <f t="shared" si="80"/>
        <v>1260</v>
      </c>
      <c r="G35" s="118">
        <f>ROUND(F35*1.1,1)</f>
        <v>1386</v>
      </c>
      <c r="H35" s="95">
        <v>60</v>
      </c>
      <c r="I35" s="275" t="s">
        <v>1736</v>
      </c>
      <c r="J35" s="118">
        <v>20</v>
      </c>
      <c r="K35" s="124" t="s">
        <v>1225</v>
      </c>
      <c r="L35" s="221"/>
      <c r="M35" s="211" t="s">
        <v>111</v>
      </c>
      <c r="N35" s="281" t="s">
        <v>1907</v>
      </c>
      <c r="O35" s="124"/>
      <c r="P35" s="129"/>
      <c r="Q35" s="124"/>
      <c r="R35" s="124"/>
      <c r="S35" s="128"/>
      <c r="T35" s="127">
        <f t="shared" si="0"/>
        <v>0</v>
      </c>
      <c r="U35" s="118">
        <f t="shared" si="2"/>
        <v>0</v>
      </c>
      <c r="V35" s="127">
        <f t="shared" si="1"/>
        <v>0</v>
      </c>
      <c r="W35" s="118">
        <v>20</v>
      </c>
      <c r="X35" s="127">
        <f t="shared" si="3"/>
        <v>25200</v>
      </c>
      <c r="Y35" s="118">
        <f t="shared" si="2"/>
        <v>20</v>
      </c>
      <c r="Z35" s="127">
        <f t="shared" si="4"/>
        <v>25200</v>
      </c>
      <c r="AA35" s="111">
        <v>0</v>
      </c>
      <c r="AB35" s="127">
        <f t="shared" si="5"/>
        <v>0</v>
      </c>
      <c r="AC35" s="128">
        <f t="shared" si="2"/>
        <v>0</v>
      </c>
      <c r="AD35" s="131">
        <f t="shared" si="8"/>
        <v>0</v>
      </c>
      <c r="AE35" s="118">
        <f t="shared" si="9"/>
        <v>0</v>
      </c>
      <c r="AF35" s="111">
        <f t="shared" si="82"/>
        <v>0</v>
      </c>
      <c r="AG35" s="260">
        <f t="shared" si="60"/>
        <v>0</v>
      </c>
      <c r="AH35" s="397">
        <f t="shared" si="12"/>
        <v>0</v>
      </c>
      <c r="AI35" s="118">
        <f t="shared" si="13"/>
        <v>0</v>
      </c>
      <c r="AJ35" s="397">
        <f t="shared" si="14"/>
        <v>0</v>
      </c>
      <c r="AK35" s="118">
        <f t="shared" si="15"/>
        <v>0</v>
      </c>
      <c r="AL35" s="118">
        <f t="shared" si="16"/>
        <v>0</v>
      </c>
      <c r="AM35" s="118">
        <f t="shared" si="17"/>
        <v>0</v>
      </c>
      <c r="AN35" s="118">
        <f t="shared" si="18"/>
        <v>0</v>
      </c>
      <c r="AO35" s="118">
        <f t="shared" si="19"/>
        <v>0</v>
      </c>
      <c r="AP35" s="118">
        <f t="shared" si="75"/>
        <v>0</v>
      </c>
      <c r="AQ35" s="118">
        <f t="shared" si="21"/>
        <v>0</v>
      </c>
      <c r="AR35" s="118">
        <f t="shared" si="22"/>
        <v>0</v>
      </c>
      <c r="AS35" s="95">
        <f t="shared" si="23"/>
        <v>0</v>
      </c>
      <c r="AT35" s="118">
        <f t="shared" si="24"/>
        <v>0</v>
      </c>
      <c r="AU35" s="95">
        <f t="shared" si="25"/>
        <v>0</v>
      </c>
      <c r="AV35" s="118">
        <f t="shared" si="26"/>
        <v>0</v>
      </c>
      <c r="AW35" s="95">
        <f t="shared" si="27"/>
        <v>0</v>
      </c>
      <c r="AX35" s="118">
        <f t="shared" si="28"/>
        <v>0</v>
      </c>
      <c r="AY35" s="95">
        <f t="shared" si="29"/>
        <v>0</v>
      </c>
      <c r="AZ35" s="118">
        <f t="shared" si="30"/>
        <v>0</v>
      </c>
      <c r="BA35" s="95">
        <f t="shared" si="31"/>
        <v>0</v>
      </c>
      <c r="BB35" s="241">
        <f t="shared" si="32"/>
        <v>0</v>
      </c>
      <c r="BC35" s="118">
        <f t="shared" si="33"/>
        <v>0</v>
      </c>
      <c r="BD35" s="664">
        <f t="shared" si="52"/>
        <v>0</v>
      </c>
      <c r="BE35" s="119">
        <f t="shared" si="34"/>
        <v>0</v>
      </c>
      <c r="BF35" s="118">
        <f t="shared" si="35"/>
        <v>0</v>
      </c>
      <c r="BG35" s="127">
        <f t="shared" si="36"/>
        <v>0</v>
      </c>
      <c r="BH35" s="397">
        <f t="shared" si="37"/>
        <v>0</v>
      </c>
      <c r="BI35" s="118">
        <f t="shared" si="38"/>
        <v>0</v>
      </c>
      <c r="BJ35" s="127">
        <f t="shared" si="39"/>
        <v>0</v>
      </c>
      <c r="BK35" s="397">
        <f t="shared" si="40"/>
        <v>0</v>
      </c>
      <c r="BL35" s="118">
        <f t="shared" si="41"/>
        <v>0</v>
      </c>
      <c r="BM35" s="127">
        <f t="shared" si="42"/>
        <v>0</v>
      </c>
      <c r="BN35" s="397">
        <f t="shared" si="43"/>
        <v>0</v>
      </c>
      <c r="BO35" s="118">
        <f t="shared" si="44"/>
        <v>0</v>
      </c>
      <c r="BP35" s="127">
        <f t="shared" si="45"/>
        <v>0</v>
      </c>
    </row>
    <row r="36" spans="1:68" s="95" customFormat="1" x14ac:dyDescent="0.4">
      <c r="A36" s="157" t="s">
        <v>1745</v>
      </c>
      <c r="B36" s="92" t="s">
        <v>1508</v>
      </c>
      <c r="C36" s="93" t="s">
        <v>1697</v>
      </c>
      <c r="D36" s="94" t="s">
        <v>1701</v>
      </c>
      <c r="E36" s="95">
        <v>3000</v>
      </c>
      <c r="F36" s="118">
        <f t="shared" si="80"/>
        <v>1500</v>
      </c>
      <c r="G36" s="118">
        <f t="shared" si="81"/>
        <v>1650</v>
      </c>
      <c r="H36" s="95">
        <v>50</v>
      </c>
      <c r="I36" s="275" t="s">
        <v>1753</v>
      </c>
      <c r="J36" s="118">
        <v>6</v>
      </c>
      <c r="K36" s="124" t="s">
        <v>380</v>
      </c>
      <c r="L36" s="221" t="s">
        <v>1704</v>
      </c>
      <c r="M36" s="211" t="s">
        <v>111</v>
      </c>
      <c r="N36" s="281" t="s">
        <v>1770</v>
      </c>
      <c r="O36" s="152"/>
      <c r="P36" s="148"/>
      <c r="Q36" s="124"/>
      <c r="R36" s="124"/>
      <c r="S36" s="128"/>
      <c r="T36" s="127">
        <f t="shared" si="0"/>
        <v>0</v>
      </c>
      <c r="U36" s="118">
        <f t="shared" si="2"/>
        <v>0</v>
      </c>
      <c r="V36" s="127">
        <f t="shared" si="1"/>
        <v>0</v>
      </c>
      <c r="W36" s="118">
        <v>6</v>
      </c>
      <c r="X36" s="127">
        <f t="shared" si="3"/>
        <v>9000</v>
      </c>
      <c r="Y36" s="118">
        <v>0</v>
      </c>
      <c r="Z36" s="127">
        <f t="shared" si="4"/>
        <v>0</v>
      </c>
      <c r="AA36" s="111">
        <f t="shared" si="2"/>
        <v>0</v>
      </c>
      <c r="AB36" s="127">
        <f t="shared" si="5"/>
        <v>0</v>
      </c>
      <c r="AC36" s="128">
        <f t="shared" si="2"/>
        <v>0</v>
      </c>
      <c r="AD36" s="131">
        <f t="shared" si="8"/>
        <v>0</v>
      </c>
      <c r="AE36" s="118">
        <f t="shared" si="9"/>
        <v>0</v>
      </c>
      <c r="AF36" s="111">
        <f t="shared" si="82"/>
        <v>0</v>
      </c>
      <c r="AG36" s="260">
        <f t="shared" si="60"/>
        <v>0</v>
      </c>
      <c r="AH36" s="397">
        <f t="shared" si="12"/>
        <v>0</v>
      </c>
      <c r="AI36" s="118">
        <f t="shared" si="13"/>
        <v>0</v>
      </c>
      <c r="AJ36" s="397">
        <f t="shared" si="14"/>
        <v>0</v>
      </c>
      <c r="AK36" s="118">
        <f t="shared" si="15"/>
        <v>0</v>
      </c>
      <c r="AL36" s="118">
        <f t="shared" si="16"/>
        <v>0</v>
      </c>
      <c r="AM36" s="118">
        <f t="shared" si="17"/>
        <v>0</v>
      </c>
      <c r="AN36" s="118">
        <f t="shared" si="18"/>
        <v>0</v>
      </c>
      <c r="AO36" s="118">
        <f t="shared" si="19"/>
        <v>0</v>
      </c>
      <c r="AP36" s="118">
        <f t="shared" si="75"/>
        <v>0</v>
      </c>
      <c r="AQ36" s="118">
        <f t="shared" si="21"/>
        <v>0</v>
      </c>
      <c r="AR36" s="118">
        <f t="shared" si="22"/>
        <v>0</v>
      </c>
      <c r="AS36" s="95">
        <f t="shared" si="23"/>
        <v>0</v>
      </c>
      <c r="AT36" s="118">
        <f t="shared" si="24"/>
        <v>0</v>
      </c>
      <c r="AU36" s="95">
        <f t="shared" si="25"/>
        <v>0</v>
      </c>
      <c r="AV36" s="118">
        <f t="shared" si="26"/>
        <v>0</v>
      </c>
      <c r="AW36" s="95">
        <f t="shared" si="27"/>
        <v>0</v>
      </c>
      <c r="AX36" s="118">
        <f t="shared" si="28"/>
        <v>0</v>
      </c>
      <c r="AY36" s="95">
        <f t="shared" si="29"/>
        <v>0</v>
      </c>
      <c r="AZ36" s="118">
        <f t="shared" si="30"/>
        <v>0</v>
      </c>
      <c r="BA36" s="95">
        <f t="shared" si="31"/>
        <v>0</v>
      </c>
      <c r="BB36" s="241">
        <f t="shared" si="32"/>
        <v>0</v>
      </c>
      <c r="BC36" s="118">
        <f t="shared" si="33"/>
        <v>0</v>
      </c>
      <c r="BD36" s="664">
        <f t="shared" si="52"/>
        <v>0</v>
      </c>
      <c r="BE36" s="119">
        <f t="shared" si="34"/>
        <v>0</v>
      </c>
      <c r="BF36" s="118">
        <f t="shared" si="35"/>
        <v>0</v>
      </c>
      <c r="BG36" s="127">
        <f t="shared" si="36"/>
        <v>0</v>
      </c>
      <c r="BH36" s="397">
        <f t="shared" si="37"/>
        <v>0</v>
      </c>
      <c r="BI36" s="118">
        <f t="shared" si="38"/>
        <v>0</v>
      </c>
      <c r="BJ36" s="127">
        <f t="shared" si="39"/>
        <v>0</v>
      </c>
      <c r="BK36" s="397">
        <f t="shared" si="40"/>
        <v>0</v>
      </c>
      <c r="BL36" s="118">
        <f t="shared" si="41"/>
        <v>0</v>
      </c>
      <c r="BM36" s="127">
        <f t="shared" si="42"/>
        <v>0</v>
      </c>
      <c r="BN36" s="397">
        <f t="shared" si="43"/>
        <v>0</v>
      </c>
      <c r="BO36" s="118">
        <f t="shared" si="44"/>
        <v>0</v>
      </c>
      <c r="BP36" s="127">
        <f t="shared" si="45"/>
        <v>0</v>
      </c>
    </row>
    <row r="37" spans="1:68" s="95" customFormat="1" x14ac:dyDescent="0.4">
      <c r="A37" s="157" t="s">
        <v>1745</v>
      </c>
      <c r="B37" s="92" t="s">
        <v>1509</v>
      </c>
      <c r="C37" s="93" t="s">
        <v>1197</v>
      </c>
      <c r="D37" s="188" t="s">
        <v>1744</v>
      </c>
      <c r="E37" s="95">
        <v>45000</v>
      </c>
      <c r="F37" s="118">
        <f t="shared" si="80"/>
        <v>27000</v>
      </c>
      <c r="G37" s="118">
        <f t="shared" si="81"/>
        <v>29700</v>
      </c>
      <c r="H37" s="95">
        <v>60</v>
      </c>
      <c r="I37" s="275" t="s">
        <v>1753</v>
      </c>
      <c r="J37" s="118">
        <v>10</v>
      </c>
      <c r="K37" s="124" t="s">
        <v>380</v>
      </c>
      <c r="L37" s="221" t="s">
        <v>1463</v>
      </c>
      <c r="M37" s="211" t="s">
        <v>111</v>
      </c>
      <c r="N37" s="281" t="s">
        <v>1913</v>
      </c>
      <c r="O37" s="123"/>
      <c r="P37" s="153"/>
      <c r="Q37" s="152"/>
      <c r="R37" s="123"/>
      <c r="S37" s="128"/>
      <c r="T37" s="127">
        <f t="shared" ref="T37:T61" si="83">F37*S37</f>
        <v>0</v>
      </c>
      <c r="U37" s="118">
        <f t="shared" ref="U37:U61" si="84">S37</f>
        <v>0</v>
      </c>
      <c r="V37" s="127">
        <f t="shared" ref="V37:V61" si="85">F37*U37</f>
        <v>0</v>
      </c>
      <c r="W37" s="118">
        <v>10</v>
      </c>
      <c r="X37" s="127">
        <f t="shared" ref="X37:X61" si="86">F37*W37</f>
        <v>270000</v>
      </c>
      <c r="Y37" s="118">
        <f t="shared" ref="Y37:AA38" si="87">W37</f>
        <v>10</v>
      </c>
      <c r="Z37" s="127">
        <f t="shared" ref="Z37:Z61" si="88">F37*Y37</f>
        <v>270000</v>
      </c>
      <c r="AA37" s="111">
        <f t="shared" ref="AA37:AA61" si="89">Y37</f>
        <v>10</v>
      </c>
      <c r="AB37" s="127">
        <f t="shared" ref="AB37:AB61" si="90">F37*AA37</f>
        <v>270000</v>
      </c>
      <c r="AC37" s="128">
        <v>0</v>
      </c>
      <c r="AD37" s="131">
        <f t="shared" ref="AD37:AD61" si="91">F37*AC37</f>
        <v>0</v>
      </c>
      <c r="AE37" s="118">
        <f t="shared" si="9"/>
        <v>0</v>
      </c>
      <c r="AF37" s="111">
        <v>0</v>
      </c>
      <c r="AG37" s="260">
        <f t="shared" si="60"/>
        <v>0</v>
      </c>
      <c r="AH37" s="397">
        <f t="shared" si="12"/>
        <v>0</v>
      </c>
      <c r="AI37" s="118">
        <f t="shared" si="13"/>
        <v>0</v>
      </c>
      <c r="AJ37" s="397">
        <f t="shared" si="14"/>
        <v>0</v>
      </c>
      <c r="AK37" s="118">
        <f t="shared" si="15"/>
        <v>0</v>
      </c>
      <c r="AL37" s="118">
        <f t="shared" si="16"/>
        <v>0</v>
      </c>
      <c r="AM37" s="118">
        <f t="shared" si="17"/>
        <v>0</v>
      </c>
      <c r="AN37" s="118">
        <f t="shared" si="18"/>
        <v>0</v>
      </c>
      <c r="AO37" s="118">
        <f t="shared" si="19"/>
        <v>0</v>
      </c>
      <c r="AP37" s="118">
        <f t="shared" si="75"/>
        <v>0</v>
      </c>
      <c r="AQ37" s="118">
        <f t="shared" si="21"/>
        <v>0</v>
      </c>
      <c r="AR37" s="118">
        <f t="shared" si="22"/>
        <v>0</v>
      </c>
      <c r="AS37" s="95">
        <f t="shared" si="23"/>
        <v>0</v>
      </c>
      <c r="AT37" s="118">
        <f t="shared" si="24"/>
        <v>0</v>
      </c>
      <c r="AU37" s="95">
        <f t="shared" si="25"/>
        <v>0</v>
      </c>
      <c r="AV37" s="118">
        <f t="shared" si="26"/>
        <v>0</v>
      </c>
      <c r="AW37" s="95">
        <f t="shared" si="27"/>
        <v>0</v>
      </c>
      <c r="AX37" s="118">
        <f t="shared" si="28"/>
        <v>0</v>
      </c>
      <c r="AY37" s="95">
        <f t="shared" si="29"/>
        <v>0</v>
      </c>
      <c r="AZ37" s="118">
        <f t="shared" si="30"/>
        <v>0</v>
      </c>
      <c r="BA37" s="95">
        <f t="shared" si="31"/>
        <v>0</v>
      </c>
      <c r="BB37" s="241">
        <f t="shared" si="32"/>
        <v>0</v>
      </c>
      <c r="BC37" s="118">
        <f t="shared" si="33"/>
        <v>0</v>
      </c>
      <c r="BD37" s="664">
        <f t="shared" si="52"/>
        <v>0</v>
      </c>
      <c r="BE37" s="119">
        <f t="shared" si="34"/>
        <v>0</v>
      </c>
      <c r="BF37" s="118">
        <f t="shared" si="35"/>
        <v>0</v>
      </c>
      <c r="BG37" s="127">
        <f t="shared" si="36"/>
        <v>0</v>
      </c>
      <c r="BH37" s="397">
        <f t="shared" si="37"/>
        <v>0</v>
      </c>
      <c r="BI37" s="118">
        <f t="shared" si="38"/>
        <v>0</v>
      </c>
      <c r="BJ37" s="127">
        <f t="shared" si="39"/>
        <v>0</v>
      </c>
      <c r="BK37" s="397">
        <f t="shared" si="40"/>
        <v>0</v>
      </c>
      <c r="BL37" s="118">
        <f t="shared" si="41"/>
        <v>0</v>
      </c>
      <c r="BM37" s="127">
        <f t="shared" si="42"/>
        <v>0</v>
      </c>
      <c r="BN37" s="397">
        <f t="shared" si="43"/>
        <v>0</v>
      </c>
      <c r="BO37" s="118">
        <f t="shared" si="44"/>
        <v>0</v>
      </c>
      <c r="BP37" s="127">
        <f t="shared" si="45"/>
        <v>0</v>
      </c>
    </row>
    <row r="38" spans="1:68" s="95" customFormat="1" x14ac:dyDescent="0.4">
      <c r="A38" s="595" t="s">
        <v>1767</v>
      </c>
      <c r="B38" s="447" t="s">
        <v>1510</v>
      </c>
      <c r="C38" s="615" t="s">
        <v>1765</v>
      </c>
      <c r="D38" s="613" t="s">
        <v>1769</v>
      </c>
      <c r="E38" s="470">
        <v>4000</v>
      </c>
      <c r="F38" s="469">
        <f t="shared" si="6"/>
        <v>2400</v>
      </c>
      <c r="G38" s="469">
        <f t="shared" si="7"/>
        <v>2640</v>
      </c>
      <c r="H38" s="470">
        <v>60</v>
      </c>
      <c r="I38" s="291" t="s">
        <v>1753</v>
      </c>
      <c r="J38" s="469">
        <v>1</v>
      </c>
      <c r="K38" s="29" t="s">
        <v>1766</v>
      </c>
      <c r="L38" s="622"/>
      <c r="M38" s="586"/>
      <c r="N38" s="282"/>
      <c r="O38" s="28"/>
      <c r="P38" s="87"/>
      <c r="Q38" s="85"/>
      <c r="R38" s="28"/>
      <c r="S38" s="471"/>
      <c r="T38" s="474">
        <f t="shared" si="83"/>
        <v>0</v>
      </c>
      <c r="U38" s="469">
        <f t="shared" si="84"/>
        <v>0</v>
      </c>
      <c r="V38" s="474">
        <f t="shared" si="85"/>
        <v>0</v>
      </c>
      <c r="W38" s="469">
        <v>0</v>
      </c>
      <c r="X38" s="474">
        <f t="shared" si="86"/>
        <v>0</v>
      </c>
      <c r="Y38" s="469">
        <v>1</v>
      </c>
      <c r="Z38" s="474">
        <f t="shared" si="88"/>
        <v>2400</v>
      </c>
      <c r="AA38" s="442">
        <f t="shared" si="87"/>
        <v>1</v>
      </c>
      <c r="AB38" s="474">
        <f t="shared" si="90"/>
        <v>2400</v>
      </c>
      <c r="AC38" s="471">
        <f t="shared" ref="AC38:AC51" si="92">AA38</f>
        <v>1</v>
      </c>
      <c r="AD38" s="587">
        <f t="shared" si="91"/>
        <v>2400</v>
      </c>
      <c r="AE38" s="469">
        <f t="shared" si="9"/>
        <v>2640</v>
      </c>
      <c r="AF38" s="442">
        <f t="shared" ref="AF38" si="93">AC38</f>
        <v>1</v>
      </c>
      <c r="AG38" s="478">
        <f t="shared" ref="AG38" si="94">F38*AF38</f>
        <v>2400</v>
      </c>
      <c r="AH38" s="588">
        <f t="shared" si="12"/>
        <v>1</v>
      </c>
      <c r="AI38" s="469">
        <f t="shared" si="13"/>
        <v>2400</v>
      </c>
      <c r="AJ38" s="588">
        <f t="shared" si="14"/>
        <v>1</v>
      </c>
      <c r="AK38" s="469">
        <f t="shared" si="15"/>
        <v>2640</v>
      </c>
      <c r="AL38" s="469">
        <f t="shared" si="16"/>
        <v>1</v>
      </c>
      <c r="AM38" s="469">
        <f t="shared" si="17"/>
        <v>2640</v>
      </c>
      <c r="AN38" s="469">
        <f t="shared" si="18"/>
        <v>1</v>
      </c>
      <c r="AO38" s="469">
        <f t="shared" si="19"/>
        <v>2640</v>
      </c>
      <c r="AP38" s="469">
        <f t="shared" si="75"/>
        <v>1</v>
      </c>
      <c r="AQ38" s="469">
        <f t="shared" si="21"/>
        <v>2640</v>
      </c>
      <c r="AR38" s="469">
        <f t="shared" si="22"/>
        <v>1</v>
      </c>
      <c r="AS38" s="470">
        <f t="shared" si="23"/>
        <v>2400</v>
      </c>
      <c r="AT38" s="469">
        <f t="shared" si="24"/>
        <v>1</v>
      </c>
      <c r="AU38" s="470">
        <f t="shared" si="25"/>
        <v>2400</v>
      </c>
      <c r="AV38" s="469">
        <f t="shared" si="26"/>
        <v>1</v>
      </c>
      <c r="AW38" s="470">
        <f t="shared" si="27"/>
        <v>2400</v>
      </c>
      <c r="AX38" s="469">
        <f t="shared" si="28"/>
        <v>1</v>
      </c>
      <c r="AY38" s="470">
        <f t="shared" si="29"/>
        <v>2400</v>
      </c>
      <c r="AZ38" s="469">
        <f t="shared" si="30"/>
        <v>1</v>
      </c>
      <c r="BA38" s="470">
        <f t="shared" si="31"/>
        <v>2400</v>
      </c>
      <c r="BB38" s="684">
        <f t="shared" si="32"/>
        <v>1</v>
      </c>
      <c r="BC38" s="471">
        <f t="shared" si="33"/>
        <v>2400</v>
      </c>
      <c r="BD38" s="762">
        <f t="shared" si="52"/>
        <v>2640</v>
      </c>
      <c r="BE38" s="475">
        <f t="shared" si="34"/>
        <v>1</v>
      </c>
      <c r="BF38" s="469">
        <f t="shared" si="35"/>
        <v>2400</v>
      </c>
      <c r="BG38" s="474">
        <f t="shared" si="36"/>
        <v>1</v>
      </c>
      <c r="BH38" s="588">
        <f t="shared" si="37"/>
        <v>2400</v>
      </c>
      <c r="BI38" s="469">
        <f t="shared" si="38"/>
        <v>1</v>
      </c>
      <c r="BJ38" s="474">
        <f t="shared" si="39"/>
        <v>5760000</v>
      </c>
      <c r="BK38" s="588">
        <f t="shared" si="40"/>
        <v>1</v>
      </c>
      <c r="BL38" s="469">
        <f t="shared" si="41"/>
        <v>2400</v>
      </c>
      <c r="BM38" s="474">
        <f t="shared" si="42"/>
        <v>1</v>
      </c>
      <c r="BN38" s="588">
        <f t="shared" si="43"/>
        <v>2400</v>
      </c>
      <c r="BO38" s="469">
        <f t="shared" si="44"/>
        <v>1</v>
      </c>
      <c r="BP38" s="474">
        <f t="shared" si="45"/>
        <v>2400</v>
      </c>
    </row>
    <row r="39" spans="1:68" s="95" customFormat="1" x14ac:dyDescent="0.4">
      <c r="A39" s="157" t="s">
        <v>1817</v>
      </c>
      <c r="B39" s="92" t="s">
        <v>1511</v>
      </c>
      <c r="C39" s="279" t="s">
        <v>1815</v>
      </c>
      <c r="D39" s="94" t="s">
        <v>1816</v>
      </c>
      <c r="E39" s="95">
        <v>40000</v>
      </c>
      <c r="F39" s="118">
        <f t="shared" si="6"/>
        <v>24000</v>
      </c>
      <c r="G39" s="118">
        <f t="shared" si="7"/>
        <v>26400</v>
      </c>
      <c r="H39" s="95">
        <v>60</v>
      </c>
      <c r="I39" s="275" t="s">
        <v>1753</v>
      </c>
      <c r="J39" s="118">
        <v>2</v>
      </c>
      <c r="K39" s="124" t="s">
        <v>1225</v>
      </c>
      <c r="L39" s="221" t="s">
        <v>1845</v>
      </c>
      <c r="M39" s="211" t="s">
        <v>111</v>
      </c>
      <c r="N39" s="281" t="s">
        <v>1853</v>
      </c>
      <c r="O39" s="123"/>
      <c r="P39" s="153"/>
      <c r="Q39" s="152"/>
      <c r="R39" s="123"/>
      <c r="S39" s="128"/>
      <c r="T39" s="127">
        <f t="shared" si="83"/>
        <v>0</v>
      </c>
      <c r="U39" s="118">
        <f t="shared" si="84"/>
        <v>0</v>
      </c>
      <c r="V39" s="127">
        <f t="shared" si="85"/>
        <v>0</v>
      </c>
      <c r="W39" s="118">
        <f t="shared" ref="W39:W61" si="95">U39</f>
        <v>0</v>
      </c>
      <c r="X39" s="127">
        <f t="shared" si="86"/>
        <v>0</v>
      </c>
      <c r="Y39" s="118">
        <v>2</v>
      </c>
      <c r="Z39" s="127">
        <f t="shared" si="88"/>
        <v>48000</v>
      </c>
      <c r="AA39" s="111">
        <v>0</v>
      </c>
      <c r="AB39" s="127">
        <f t="shared" si="90"/>
        <v>0</v>
      </c>
      <c r="AC39" s="128">
        <f t="shared" si="92"/>
        <v>0</v>
      </c>
      <c r="AD39" s="131">
        <f t="shared" si="91"/>
        <v>0</v>
      </c>
      <c r="AE39" s="118">
        <f t="shared" si="9"/>
        <v>0</v>
      </c>
      <c r="AF39" s="111">
        <f t="shared" ref="AF39" si="96">AD39</f>
        <v>0</v>
      </c>
      <c r="AG39" s="260">
        <f t="shared" si="60"/>
        <v>0</v>
      </c>
      <c r="AH39" s="397">
        <f t="shared" si="12"/>
        <v>0</v>
      </c>
      <c r="AI39" s="118">
        <f t="shared" si="13"/>
        <v>0</v>
      </c>
      <c r="AJ39" s="397">
        <f t="shared" si="14"/>
        <v>0</v>
      </c>
      <c r="AK39" s="118">
        <f t="shared" si="15"/>
        <v>0</v>
      </c>
      <c r="AL39" s="118">
        <f t="shared" si="16"/>
        <v>0</v>
      </c>
      <c r="AM39" s="118">
        <f t="shared" si="17"/>
        <v>0</v>
      </c>
      <c r="AN39" s="118">
        <f t="shared" si="18"/>
        <v>0</v>
      </c>
      <c r="AO39" s="118">
        <f t="shared" si="19"/>
        <v>0</v>
      </c>
      <c r="AP39" s="118">
        <f t="shared" si="75"/>
        <v>0</v>
      </c>
      <c r="AQ39" s="118">
        <f t="shared" si="21"/>
        <v>0</v>
      </c>
      <c r="AR39" s="118">
        <f t="shared" si="22"/>
        <v>0</v>
      </c>
      <c r="AS39" s="95">
        <f t="shared" si="23"/>
        <v>0</v>
      </c>
      <c r="AT39" s="118">
        <f t="shared" si="24"/>
        <v>0</v>
      </c>
      <c r="AU39" s="95">
        <f t="shared" si="25"/>
        <v>0</v>
      </c>
      <c r="AV39" s="118">
        <f t="shared" si="26"/>
        <v>0</v>
      </c>
      <c r="AW39" s="95">
        <f t="shared" si="27"/>
        <v>0</v>
      </c>
      <c r="AX39" s="118">
        <f t="shared" si="28"/>
        <v>0</v>
      </c>
      <c r="AY39" s="95">
        <f t="shared" si="29"/>
        <v>0</v>
      </c>
      <c r="AZ39" s="118">
        <f t="shared" si="30"/>
        <v>0</v>
      </c>
      <c r="BA39" s="95">
        <f t="shared" si="31"/>
        <v>0</v>
      </c>
      <c r="BB39" s="241">
        <f t="shared" si="32"/>
        <v>0</v>
      </c>
      <c r="BC39" s="118">
        <f t="shared" si="33"/>
        <v>0</v>
      </c>
      <c r="BD39" s="664">
        <f t="shared" si="52"/>
        <v>0</v>
      </c>
      <c r="BE39" s="119">
        <f t="shared" si="34"/>
        <v>0</v>
      </c>
      <c r="BF39" s="118">
        <f t="shared" si="35"/>
        <v>0</v>
      </c>
      <c r="BG39" s="127">
        <f t="shared" si="36"/>
        <v>0</v>
      </c>
      <c r="BH39" s="397">
        <f t="shared" si="37"/>
        <v>0</v>
      </c>
      <c r="BI39" s="118">
        <f t="shared" si="38"/>
        <v>0</v>
      </c>
      <c r="BJ39" s="127">
        <f t="shared" si="39"/>
        <v>0</v>
      </c>
      <c r="BK39" s="397">
        <f t="shared" si="40"/>
        <v>0</v>
      </c>
      <c r="BL39" s="118">
        <f t="shared" si="41"/>
        <v>0</v>
      </c>
      <c r="BM39" s="127">
        <f t="shared" si="42"/>
        <v>0</v>
      </c>
      <c r="BN39" s="397">
        <f t="shared" si="43"/>
        <v>0</v>
      </c>
      <c r="BO39" s="118">
        <f t="shared" si="44"/>
        <v>0</v>
      </c>
      <c r="BP39" s="127">
        <f t="shared" si="45"/>
        <v>0</v>
      </c>
    </row>
    <row r="40" spans="1:68" s="95" customFormat="1" x14ac:dyDescent="0.4">
      <c r="A40" s="157" t="s">
        <v>1818</v>
      </c>
      <c r="B40" s="92" t="s">
        <v>1512</v>
      </c>
      <c r="C40" s="93" t="s">
        <v>1819</v>
      </c>
      <c r="D40" s="94" t="s">
        <v>1820</v>
      </c>
      <c r="E40" s="95">
        <v>3000</v>
      </c>
      <c r="F40" s="118">
        <f t="shared" si="6"/>
        <v>1500</v>
      </c>
      <c r="G40" s="118">
        <f t="shared" si="7"/>
        <v>1650</v>
      </c>
      <c r="H40" s="95">
        <v>50</v>
      </c>
      <c r="I40" s="275" t="s">
        <v>1847</v>
      </c>
      <c r="J40" s="118">
        <v>20</v>
      </c>
      <c r="K40" s="124" t="s">
        <v>1225</v>
      </c>
      <c r="L40" s="221" t="s">
        <v>1835</v>
      </c>
      <c r="M40" s="211" t="s">
        <v>111</v>
      </c>
      <c r="N40" s="330" t="s">
        <v>1929</v>
      </c>
      <c r="O40" s="318"/>
      <c r="P40" s="329"/>
      <c r="Q40" s="318"/>
      <c r="R40" s="318"/>
      <c r="S40" s="307"/>
      <c r="T40" s="127">
        <f t="shared" si="83"/>
        <v>0</v>
      </c>
      <c r="U40" s="118">
        <f t="shared" si="84"/>
        <v>0</v>
      </c>
      <c r="V40" s="127">
        <f t="shared" si="85"/>
        <v>0</v>
      </c>
      <c r="W40" s="118">
        <f t="shared" si="95"/>
        <v>0</v>
      </c>
      <c r="X40" s="127">
        <f t="shared" si="86"/>
        <v>0</v>
      </c>
      <c r="Y40" s="118">
        <v>20</v>
      </c>
      <c r="Z40" s="127">
        <f t="shared" si="88"/>
        <v>30000</v>
      </c>
      <c r="AA40" s="111">
        <f t="shared" si="89"/>
        <v>20</v>
      </c>
      <c r="AB40" s="127">
        <f t="shared" si="90"/>
        <v>30000</v>
      </c>
      <c r="AC40" s="128">
        <v>0</v>
      </c>
      <c r="AD40" s="131">
        <f t="shared" si="91"/>
        <v>0</v>
      </c>
      <c r="AE40" s="118">
        <f t="shared" si="9"/>
        <v>0</v>
      </c>
      <c r="AF40" s="111">
        <v>0</v>
      </c>
      <c r="AG40" s="260">
        <f t="shared" si="60"/>
        <v>0</v>
      </c>
      <c r="AH40" s="397">
        <f t="shared" si="12"/>
        <v>0</v>
      </c>
      <c r="AI40" s="118">
        <f t="shared" si="13"/>
        <v>0</v>
      </c>
      <c r="AJ40" s="397">
        <f t="shared" si="14"/>
        <v>0</v>
      </c>
      <c r="AK40" s="118">
        <f t="shared" si="15"/>
        <v>0</v>
      </c>
      <c r="AL40" s="118">
        <f t="shared" si="16"/>
        <v>0</v>
      </c>
      <c r="AM40" s="118">
        <f t="shared" si="17"/>
        <v>0</v>
      </c>
      <c r="AN40" s="118">
        <f t="shared" si="18"/>
        <v>0</v>
      </c>
      <c r="AO40" s="118">
        <f t="shared" si="19"/>
        <v>0</v>
      </c>
      <c r="AP40" s="118">
        <f t="shared" si="75"/>
        <v>0</v>
      </c>
      <c r="AQ40" s="118">
        <f t="shared" si="21"/>
        <v>0</v>
      </c>
      <c r="AR40" s="118">
        <f t="shared" si="22"/>
        <v>0</v>
      </c>
      <c r="AS40" s="95">
        <f t="shared" si="23"/>
        <v>0</v>
      </c>
      <c r="AT40" s="118">
        <f t="shared" si="24"/>
        <v>0</v>
      </c>
      <c r="AU40" s="95">
        <f t="shared" si="25"/>
        <v>0</v>
      </c>
      <c r="AV40" s="118">
        <f t="shared" si="26"/>
        <v>0</v>
      </c>
      <c r="AW40" s="95">
        <f t="shared" si="27"/>
        <v>0</v>
      </c>
      <c r="AX40" s="118">
        <f t="shared" si="28"/>
        <v>0</v>
      </c>
      <c r="AY40" s="95">
        <f t="shared" si="29"/>
        <v>0</v>
      </c>
      <c r="AZ40" s="118">
        <f t="shared" si="30"/>
        <v>0</v>
      </c>
      <c r="BA40" s="95">
        <f t="shared" si="31"/>
        <v>0</v>
      </c>
      <c r="BB40" s="241">
        <f t="shared" si="32"/>
        <v>0</v>
      </c>
      <c r="BC40" s="118">
        <f t="shared" si="33"/>
        <v>0</v>
      </c>
      <c r="BD40" s="664">
        <f t="shared" si="52"/>
        <v>0</v>
      </c>
      <c r="BE40" s="119">
        <f t="shared" si="34"/>
        <v>0</v>
      </c>
      <c r="BF40" s="118">
        <f t="shared" si="35"/>
        <v>0</v>
      </c>
      <c r="BG40" s="127">
        <f t="shared" si="36"/>
        <v>0</v>
      </c>
      <c r="BH40" s="397">
        <f t="shared" si="37"/>
        <v>0</v>
      </c>
      <c r="BI40" s="118">
        <f t="shared" si="38"/>
        <v>0</v>
      </c>
      <c r="BJ40" s="127">
        <f t="shared" si="39"/>
        <v>0</v>
      </c>
      <c r="BK40" s="397">
        <f t="shared" si="40"/>
        <v>0</v>
      </c>
      <c r="BL40" s="118">
        <f t="shared" si="41"/>
        <v>0</v>
      </c>
      <c r="BM40" s="127">
        <f t="shared" si="42"/>
        <v>0</v>
      </c>
      <c r="BN40" s="397">
        <f t="shared" si="43"/>
        <v>0</v>
      </c>
      <c r="BO40" s="118">
        <f t="shared" si="44"/>
        <v>0</v>
      </c>
      <c r="BP40" s="127">
        <f t="shared" si="45"/>
        <v>0</v>
      </c>
    </row>
    <row r="41" spans="1:68" s="95" customFormat="1" x14ac:dyDescent="0.4">
      <c r="A41" s="157" t="s">
        <v>1818</v>
      </c>
      <c r="B41" s="92" t="s">
        <v>1768</v>
      </c>
      <c r="C41" s="93" t="s">
        <v>1819</v>
      </c>
      <c r="D41" s="94" t="s">
        <v>1821</v>
      </c>
      <c r="E41" s="95">
        <v>5000</v>
      </c>
      <c r="F41" s="118">
        <f t="shared" ref="F41" si="97">E41*H41/100</f>
        <v>2500</v>
      </c>
      <c r="G41" s="118">
        <f t="shared" ref="G41" si="98">ROUND(F41*1.1,1)</f>
        <v>2750</v>
      </c>
      <c r="H41" s="95">
        <v>50</v>
      </c>
      <c r="I41" s="275" t="s">
        <v>1847</v>
      </c>
      <c r="J41" s="118">
        <v>12</v>
      </c>
      <c r="K41" s="124" t="s">
        <v>1225</v>
      </c>
      <c r="L41" s="221" t="s">
        <v>1835</v>
      </c>
      <c r="M41" s="211" t="s">
        <v>111</v>
      </c>
      <c r="N41" s="330" t="s">
        <v>1930</v>
      </c>
      <c r="O41" s="318"/>
      <c r="P41" s="329"/>
      <c r="Q41" s="318"/>
      <c r="R41" s="318"/>
      <c r="S41" s="307"/>
      <c r="T41" s="127">
        <f t="shared" si="83"/>
        <v>0</v>
      </c>
      <c r="U41" s="118">
        <f t="shared" ref="U41" si="99">S41</f>
        <v>0</v>
      </c>
      <c r="V41" s="127">
        <f t="shared" si="85"/>
        <v>0</v>
      </c>
      <c r="W41" s="118">
        <f t="shared" ref="W41" si="100">U41</f>
        <v>0</v>
      </c>
      <c r="X41" s="127">
        <f t="shared" si="86"/>
        <v>0</v>
      </c>
      <c r="Y41" s="118">
        <v>12</v>
      </c>
      <c r="Z41" s="127">
        <f t="shared" si="88"/>
        <v>30000</v>
      </c>
      <c r="AA41" s="111">
        <f t="shared" ref="AA41" si="101">Y41</f>
        <v>12</v>
      </c>
      <c r="AB41" s="127">
        <f t="shared" si="90"/>
        <v>30000</v>
      </c>
      <c r="AC41" s="128">
        <v>0</v>
      </c>
      <c r="AD41" s="131">
        <f t="shared" si="91"/>
        <v>0</v>
      </c>
      <c r="AE41" s="118">
        <f t="shared" si="9"/>
        <v>0</v>
      </c>
      <c r="AF41" s="111">
        <v>0</v>
      </c>
      <c r="AG41" s="260">
        <f t="shared" si="60"/>
        <v>0</v>
      </c>
      <c r="AH41" s="397">
        <f t="shared" si="12"/>
        <v>0</v>
      </c>
      <c r="AI41" s="118">
        <f t="shared" si="13"/>
        <v>0</v>
      </c>
      <c r="AJ41" s="397">
        <f t="shared" si="14"/>
        <v>0</v>
      </c>
      <c r="AK41" s="118">
        <f t="shared" si="15"/>
        <v>0</v>
      </c>
      <c r="AL41" s="118">
        <f t="shared" si="16"/>
        <v>0</v>
      </c>
      <c r="AM41" s="118">
        <f t="shared" si="17"/>
        <v>0</v>
      </c>
      <c r="AN41" s="118">
        <f t="shared" si="18"/>
        <v>0</v>
      </c>
      <c r="AO41" s="118">
        <f t="shared" si="19"/>
        <v>0</v>
      </c>
      <c r="AP41" s="118">
        <f t="shared" si="75"/>
        <v>0</v>
      </c>
      <c r="AQ41" s="118">
        <f t="shared" si="21"/>
        <v>0</v>
      </c>
      <c r="AR41" s="118">
        <f t="shared" si="22"/>
        <v>0</v>
      </c>
      <c r="AS41" s="95">
        <f t="shared" si="23"/>
        <v>0</v>
      </c>
      <c r="AT41" s="118">
        <f t="shared" si="24"/>
        <v>0</v>
      </c>
      <c r="AU41" s="95">
        <f t="shared" si="25"/>
        <v>0</v>
      </c>
      <c r="AV41" s="118">
        <f t="shared" si="26"/>
        <v>0</v>
      </c>
      <c r="AW41" s="95">
        <f t="shared" si="27"/>
        <v>0</v>
      </c>
      <c r="AX41" s="118">
        <f t="shared" si="28"/>
        <v>0</v>
      </c>
      <c r="AY41" s="95">
        <f t="shared" si="29"/>
        <v>0</v>
      </c>
      <c r="AZ41" s="118">
        <f t="shared" si="30"/>
        <v>0</v>
      </c>
      <c r="BA41" s="95">
        <f t="shared" si="31"/>
        <v>0</v>
      </c>
      <c r="BB41" s="241">
        <f t="shared" si="32"/>
        <v>0</v>
      </c>
      <c r="BC41" s="118">
        <f t="shared" si="33"/>
        <v>0</v>
      </c>
      <c r="BD41" s="664">
        <f t="shared" si="52"/>
        <v>0</v>
      </c>
      <c r="BE41" s="119">
        <f t="shared" si="34"/>
        <v>0</v>
      </c>
      <c r="BF41" s="118">
        <f t="shared" si="35"/>
        <v>0</v>
      </c>
      <c r="BG41" s="127">
        <f t="shared" si="36"/>
        <v>0</v>
      </c>
      <c r="BH41" s="397">
        <f t="shared" si="37"/>
        <v>0</v>
      </c>
      <c r="BI41" s="118">
        <f t="shared" si="38"/>
        <v>0</v>
      </c>
      <c r="BJ41" s="127">
        <f t="shared" si="39"/>
        <v>0</v>
      </c>
      <c r="BK41" s="397">
        <f t="shared" si="40"/>
        <v>0</v>
      </c>
      <c r="BL41" s="118">
        <f t="shared" si="41"/>
        <v>0</v>
      </c>
      <c r="BM41" s="127">
        <f t="shared" si="42"/>
        <v>0</v>
      </c>
      <c r="BN41" s="397">
        <f t="shared" si="43"/>
        <v>0</v>
      </c>
      <c r="BO41" s="118">
        <f t="shared" si="44"/>
        <v>0</v>
      </c>
      <c r="BP41" s="127">
        <f t="shared" si="45"/>
        <v>0</v>
      </c>
    </row>
    <row r="42" spans="1:68" s="95" customFormat="1" x14ac:dyDescent="0.4">
      <c r="A42" s="157" t="s">
        <v>1822</v>
      </c>
      <c r="B42" s="92" t="s">
        <v>1513</v>
      </c>
      <c r="C42" s="279" t="s">
        <v>1823</v>
      </c>
      <c r="D42" s="118" t="s">
        <v>473</v>
      </c>
      <c r="E42" s="95">
        <v>35000</v>
      </c>
      <c r="F42" s="118">
        <f t="shared" ref="F42" si="102">E42*H42/100</f>
        <v>21000</v>
      </c>
      <c r="G42" s="118">
        <f t="shared" ref="G42" si="103">ROUND(F42*1.1,1)</f>
        <v>23100</v>
      </c>
      <c r="H42" s="95">
        <v>60</v>
      </c>
      <c r="I42" s="275" t="s">
        <v>1847</v>
      </c>
      <c r="J42" s="118">
        <v>1</v>
      </c>
      <c r="K42" s="124" t="s">
        <v>1225</v>
      </c>
      <c r="L42" s="221" t="s">
        <v>1836</v>
      </c>
      <c r="M42" s="211" t="s">
        <v>111</v>
      </c>
      <c r="N42" s="281" t="s">
        <v>1862</v>
      </c>
      <c r="O42" s="123"/>
      <c r="P42" s="153"/>
      <c r="Q42" s="152"/>
      <c r="R42" s="123"/>
      <c r="S42" s="128"/>
      <c r="T42" s="127">
        <f t="shared" si="83"/>
        <v>0</v>
      </c>
      <c r="U42" s="118">
        <f t="shared" si="84"/>
        <v>0</v>
      </c>
      <c r="V42" s="127">
        <f t="shared" si="85"/>
        <v>0</v>
      </c>
      <c r="W42" s="118">
        <f t="shared" si="95"/>
        <v>0</v>
      </c>
      <c r="X42" s="127">
        <f t="shared" si="86"/>
        <v>0</v>
      </c>
      <c r="Y42" s="118">
        <v>1</v>
      </c>
      <c r="Z42" s="127">
        <f t="shared" si="88"/>
        <v>21000</v>
      </c>
      <c r="AA42" s="111">
        <v>0</v>
      </c>
      <c r="AB42" s="127">
        <f t="shared" si="90"/>
        <v>0</v>
      </c>
      <c r="AC42" s="128">
        <f t="shared" si="92"/>
        <v>0</v>
      </c>
      <c r="AD42" s="131">
        <f t="shared" si="91"/>
        <v>0</v>
      </c>
      <c r="AE42" s="118">
        <f t="shared" si="9"/>
        <v>0</v>
      </c>
      <c r="AF42" s="111">
        <f t="shared" ref="AF42:AF44" si="104">AD42</f>
        <v>0</v>
      </c>
      <c r="AG42" s="260">
        <f t="shared" si="60"/>
        <v>0</v>
      </c>
      <c r="AH42" s="397">
        <f t="shared" si="12"/>
        <v>0</v>
      </c>
      <c r="AI42" s="118">
        <f t="shared" si="13"/>
        <v>0</v>
      </c>
      <c r="AJ42" s="397">
        <f t="shared" si="14"/>
        <v>0</v>
      </c>
      <c r="AK42" s="118">
        <f t="shared" si="15"/>
        <v>0</v>
      </c>
      <c r="AL42" s="118">
        <f t="shared" si="16"/>
        <v>0</v>
      </c>
      <c r="AM42" s="118">
        <f t="shared" si="17"/>
        <v>0</v>
      </c>
      <c r="AN42" s="118">
        <f t="shared" si="18"/>
        <v>0</v>
      </c>
      <c r="AO42" s="118">
        <f t="shared" si="19"/>
        <v>0</v>
      </c>
      <c r="AP42" s="118">
        <f t="shared" si="75"/>
        <v>0</v>
      </c>
      <c r="AQ42" s="118">
        <f t="shared" si="21"/>
        <v>0</v>
      </c>
      <c r="AR42" s="118">
        <f t="shared" si="22"/>
        <v>0</v>
      </c>
      <c r="AS42" s="95">
        <f t="shared" si="23"/>
        <v>0</v>
      </c>
      <c r="AT42" s="118">
        <f t="shared" si="24"/>
        <v>0</v>
      </c>
      <c r="AU42" s="95">
        <f t="shared" si="25"/>
        <v>0</v>
      </c>
      <c r="AV42" s="118">
        <f t="shared" si="26"/>
        <v>0</v>
      </c>
      <c r="AW42" s="95">
        <f t="shared" si="27"/>
        <v>0</v>
      </c>
      <c r="AX42" s="118">
        <f t="shared" si="28"/>
        <v>0</v>
      </c>
      <c r="AY42" s="95">
        <f t="shared" si="29"/>
        <v>0</v>
      </c>
      <c r="AZ42" s="118">
        <f t="shared" si="30"/>
        <v>0</v>
      </c>
      <c r="BA42" s="95">
        <f t="shared" si="31"/>
        <v>0</v>
      </c>
      <c r="BB42" s="241">
        <f t="shared" si="32"/>
        <v>0</v>
      </c>
      <c r="BC42" s="118">
        <f t="shared" si="33"/>
        <v>0</v>
      </c>
      <c r="BD42" s="664">
        <f t="shared" si="52"/>
        <v>0</v>
      </c>
      <c r="BE42" s="119">
        <f t="shared" si="34"/>
        <v>0</v>
      </c>
      <c r="BF42" s="118">
        <f t="shared" si="35"/>
        <v>0</v>
      </c>
      <c r="BG42" s="127">
        <f t="shared" si="36"/>
        <v>0</v>
      </c>
      <c r="BH42" s="397">
        <f t="shared" si="37"/>
        <v>0</v>
      </c>
      <c r="BI42" s="118">
        <f t="shared" si="38"/>
        <v>0</v>
      </c>
      <c r="BJ42" s="127">
        <f t="shared" si="39"/>
        <v>0</v>
      </c>
      <c r="BK42" s="397">
        <f t="shared" si="40"/>
        <v>0</v>
      </c>
      <c r="BL42" s="118">
        <f t="shared" si="41"/>
        <v>0</v>
      </c>
      <c r="BM42" s="127">
        <f t="shared" si="42"/>
        <v>0</v>
      </c>
      <c r="BN42" s="397">
        <f t="shared" si="43"/>
        <v>0</v>
      </c>
      <c r="BO42" s="118">
        <f t="shared" si="44"/>
        <v>0</v>
      </c>
      <c r="BP42" s="127">
        <f t="shared" si="45"/>
        <v>0</v>
      </c>
    </row>
    <row r="43" spans="1:68" s="95" customFormat="1" x14ac:dyDescent="0.4">
      <c r="A43" s="157" t="s">
        <v>1822</v>
      </c>
      <c r="B43" s="92" t="s">
        <v>1514</v>
      </c>
      <c r="C43" s="279" t="s">
        <v>1823</v>
      </c>
      <c r="D43" s="111" t="s">
        <v>1824</v>
      </c>
      <c r="E43" s="95">
        <v>27000</v>
      </c>
      <c r="F43" s="118">
        <f t="shared" si="6"/>
        <v>16200</v>
      </c>
      <c r="G43" s="118">
        <f t="shared" si="7"/>
        <v>17820</v>
      </c>
      <c r="H43" s="95">
        <v>60</v>
      </c>
      <c r="I43" s="275" t="s">
        <v>1847</v>
      </c>
      <c r="J43" s="118">
        <v>1</v>
      </c>
      <c r="K43" s="124" t="s">
        <v>1225</v>
      </c>
      <c r="L43" s="221" t="s">
        <v>1837</v>
      </c>
      <c r="M43" s="211" t="s">
        <v>111</v>
      </c>
      <c r="N43" s="281" t="s">
        <v>1839</v>
      </c>
      <c r="O43" s="286"/>
      <c r="P43" s="155"/>
      <c r="Q43" s="152"/>
      <c r="R43" s="123"/>
      <c r="S43" s="128"/>
      <c r="T43" s="127">
        <f t="shared" si="83"/>
        <v>0</v>
      </c>
      <c r="U43" s="118">
        <f t="shared" si="84"/>
        <v>0</v>
      </c>
      <c r="V43" s="127">
        <f t="shared" si="85"/>
        <v>0</v>
      </c>
      <c r="W43" s="118">
        <f t="shared" si="95"/>
        <v>0</v>
      </c>
      <c r="X43" s="127">
        <f t="shared" si="86"/>
        <v>0</v>
      </c>
      <c r="Y43" s="118">
        <v>1</v>
      </c>
      <c r="Z43" s="127">
        <f t="shared" si="88"/>
        <v>16200</v>
      </c>
      <c r="AA43" s="111">
        <v>0</v>
      </c>
      <c r="AB43" s="127">
        <f t="shared" si="90"/>
        <v>0</v>
      </c>
      <c r="AC43" s="128">
        <f t="shared" si="92"/>
        <v>0</v>
      </c>
      <c r="AD43" s="131">
        <f t="shared" si="91"/>
        <v>0</v>
      </c>
      <c r="AE43" s="118">
        <f t="shared" si="9"/>
        <v>0</v>
      </c>
      <c r="AF43" s="111">
        <f t="shared" si="104"/>
        <v>0</v>
      </c>
      <c r="AG43" s="260">
        <f t="shared" si="60"/>
        <v>0</v>
      </c>
      <c r="AH43" s="397">
        <f t="shared" si="12"/>
        <v>0</v>
      </c>
      <c r="AI43" s="118">
        <f t="shared" si="13"/>
        <v>0</v>
      </c>
      <c r="AJ43" s="397">
        <f t="shared" si="14"/>
        <v>0</v>
      </c>
      <c r="AK43" s="118">
        <f t="shared" si="15"/>
        <v>0</v>
      </c>
      <c r="AL43" s="118">
        <f t="shared" si="16"/>
        <v>0</v>
      </c>
      <c r="AM43" s="118">
        <f t="shared" si="17"/>
        <v>0</v>
      </c>
      <c r="AN43" s="118">
        <f t="shared" si="18"/>
        <v>0</v>
      </c>
      <c r="AO43" s="118">
        <f t="shared" si="19"/>
        <v>0</v>
      </c>
      <c r="AP43" s="118">
        <f t="shared" si="75"/>
        <v>0</v>
      </c>
      <c r="AQ43" s="118">
        <f t="shared" si="21"/>
        <v>0</v>
      </c>
      <c r="AR43" s="118">
        <f t="shared" si="22"/>
        <v>0</v>
      </c>
      <c r="AS43" s="95">
        <f t="shared" si="23"/>
        <v>0</v>
      </c>
      <c r="AT43" s="118">
        <f t="shared" si="24"/>
        <v>0</v>
      </c>
      <c r="AU43" s="95">
        <f t="shared" si="25"/>
        <v>0</v>
      </c>
      <c r="AV43" s="118">
        <f t="shared" si="26"/>
        <v>0</v>
      </c>
      <c r="AW43" s="95">
        <f t="shared" si="27"/>
        <v>0</v>
      </c>
      <c r="AX43" s="118">
        <f t="shared" si="28"/>
        <v>0</v>
      </c>
      <c r="AY43" s="95">
        <f t="shared" si="29"/>
        <v>0</v>
      </c>
      <c r="AZ43" s="118">
        <f t="shared" si="30"/>
        <v>0</v>
      </c>
      <c r="BA43" s="95">
        <f t="shared" si="31"/>
        <v>0</v>
      </c>
      <c r="BB43" s="241">
        <f t="shared" si="32"/>
        <v>0</v>
      </c>
      <c r="BC43" s="118">
        <f t="shared" si="33"/>
        <v>0</v>
      </c>
      <c r="BD43" s="664">
        <f t="shared" si="52"/>
        <v>0</v>
      </c>
      <c r="BE43" s="119">
        <f t="shared" si="34"/>
        <v>0</v>
      </c>
      <c r="BF43" s="118">
        <f t="shared" si="35"/>
        <v>0</v>
      </c>
      <c r="BG43" s="127">
        <f t="shared" si="36"/>
        <v>0</v>
      </c>
      <c r="BH43" s="397">
        <f t="shared" si="37"/>
        <v>0</v>
      </c>
      <c r="BI43" s="118">
        <f t="shared" si="38"/>
        <v>0</v>
      </c>
      <c r="BJ43" s="127">
        <f t="shared" si="39"/>
        <v>0</v>
      </c>
      <c r="BK43" s="397">
        <f t="shared" si="40"/>
        <v>0</v>
      </c>
      <c r="BL43" s="118">
        <f t="shared" si="41"/>
        <v>0</v>
      </c>
      <c r="BM43" s="127">
        <f t="shared" si="42"/>
        <v>0</v>
      </c>
      <c r="BN43" s="397">
        <f t="shared" si="43"/>
        <v>0</v>
      </c>
      <c r="BO43" s="118">
        <f t="shared" si="44"/>
        <v>0</v>
      </c>
      <c r="BP43" s="127">
        <f t="shared" si="45"/>
        <v>0</v>
      </c>
    </row>
    <row r="44" spans="1:68" s="95" customFormat="1" x14ac:dyDescent="0.4">
      <c r="A44" s="157" t="s">
        <v>1822</v>
      </c>
      <c r="B44" s="92" t="s">
        <v>1515</v>
      </c>
      <c r="C44" s="279" t="s">
        <v>1823</v>
      </c>
      <c r="D44" s="111" t="s">
        <v>1825</v>
      </c>
      <c r="E44" s="95">
        <v>15000</v>
      </c>
      <c r="F44" s="118">
        <f t="shared" si="6"/>
        <v>9000</v>
      </c>
      <c r="G44" s="118">
        <f t="shared" si="7"/>
        <v>9900</v>
      </c>
      <c r="H44" s="95">
        <v>60</v>
      </c>
      <c r="I44" s="275" t="s">
        <v>1847</v>
      </c>
      <c r="J44" s="240">
        <v>1</v>
      </c>
      <c r="K44" s="124" t="s">
        <v>1225</v>
      </c>
      <c r="L44" s="221" t="s">
        <v>1837</v>
      </c>
      <c r="M44" s="211" t="s">
        <v>111</v>
      </c>
      <c r="N44" s="281" t="s">
        <v>1839</v>
      </c>
      <c r="O44" s="123"/>
      <c r="P44" s="153"/>
      <c r="Q44" s="152"/>
      <c r="R44" s="123"/>
      <c r="S44" s="307"/>
      <c r="T44" s="127">
        <f t="shared" si="83"/>
        <v>0</v>
      </c>
      <c r="U44" s="118">
        <f t="shared" si="84"/>
        <v>0</v>
      </c>
      <c r="V44" s="127">
        <f t="shared" si="85"/>
        <v>0</v>
      </c>
      <c r="W44" s="118">
        <f t="shared" si="95"/>
        <v>0</v>
      </c>
      <c r="X44" s="127">
        <f t="shared" si="86"/>
        <v>0</v>
      </c>
      <c r="Y44" s="118">
        <v>1</v>
      </c>
      <c r="Z44" s="127">
        <f t="shared" si="88"/>
        <v>9000</v>
      </c>
      <c r="AA44" s="111">
        <v>0</v>
      </c>
      <c r="AB44" s="127">
        <f t="shared" si="90"/>
        <v>0</v>
      </c>
      <c r="AC44" s="128">
        <f t="shared" si="92"/>
        <v>0</v>
      </c>
      <c r="AD44" s="131">
        <f t="shared" si="91"/>
        <v>0</v>
      </c>
      <c r="AE44" s="118">
        <f t="shared" si="9"/>
        <v>0</v>
      </c>
      <c r="AF44" s="111">
        <f t="shared" si="104"/>
        <v>0</v>
      </c>
      <c r="AG44" s="260">
        <f t="shared" si="60"/>
        <v>0</v>
      </c>
      <c r="AH44" s="397">
        <f t="shared" si="12"/>
        <v>0</v>
      </c>
      <c r="AI44" s="118">
        <f t="shared" si="13"/>
        <v>0</v>
      </c>
      <c r="AJ44" s="397">
        <f t="shared" si="14"/>
        <v>0</v>
      </c>
      <c r="AK44" s="118">
        <f t="shared" si="15"/>
        <v>0</v>
      </c>
      <c r="AL44" s="118">
        <f t="shared" si="16"/>
        <v>0</v>
      </c>
      <c r="AM44" s="118">
        <f t="shared" si="17"/>
        <v>0</v>
      </c>
      <c r="AN44" s="118">
        <f t="shared" si="18"/>
        <v>0</v>
      </c>
      <c r="AO44" s="118">
        <f t="shared" si="19"/>
        <v>0</v>
      </c>
      <c r="AP44" s="118">
        <f t="shared" si="75"/>
        <v>0</v>
      </c>
      <c r="AQ44" s="118">
        <f t="shared" si="21"/>
        <v>0</v>
      </c>
      <c r="AR44" s="118">
        <f t="shared" si="22"/>
        <v>0</v>
      </c>
      <c r="AS44" s="95">
        <f t="shared" si="23"/>
        <v>0</v>
      </c>
      <c r="AT44" s="118">
        <f t="shared" si="24"/>
        <v>0</v>
      </c>
      <c r="AU44" s="95">
        <f t="shared" si="25"/>
        <v>0</v>
      </c>
      <c r="AV44" s="118">
        <f t="shared" si="26"/>
        <v>0</v>
      </c>
      <c r="AW44" s="95">
        <f t="shared" si="27"/>
        <v>0</v>
      </c>
      <c r="AX44" s="118">
        <f t="shared" si="28"/>
        <v>0</v>
      </c>
      <c r="AY44" s="95">
        <f t="shared" si="29"/>
        <v>0</v>
      </c>
      <c r="AZ44" s="118">
        <f t="shared" si="30"/>
        <v>0</v>
      </c>
      <c r="BA44" s="95">
        <f t="shared" si="31"/>
        <v>0</v>
      </c>
      <c r="BB44" s="241">
        <f t="shared" si="32"/>
        <v>0</v>
      </c>
      <c r="BC44" s="118">
        <f t="shared" si="33"/>
        <v>0</v>
      </c>
      <c r="BD44" s="664">
        <f t="shared" si="52"/>
        <v>0</v>
      </c>
      <c r="BE44" s="119">
        <f t="shared" si="34"/>
        <v>0</v>
      </c>
      <c r="BF44" s="118">
        <f t="shared" si="35"/>
        <v>0</v>
      </c>
      <c r="BG44" s="127">
        <f t="shared" si="36"/>
        <v>0</v>
      </c>
      <c r="BH44" s="397">
        <f t="shared" si="37"/>
        <v>0</v>
      </c>
      <c r="BI44" s="118">
        <f t="shared" si="38"/>
        <v>0</v>
      </c>
      <c r="BJ44" s="127">
        <f t="shared" si="39"/>
        <v>0</v>
      </c>
      <c r="BK44" s="397">
        <f t="shared" si="40"/>
        <v>0</v>
      </c>
      <c r="BL44" s="118">
        <f t="shared" si="41"/>
        <v>0</v>
      </c>
      <c r="BM44" s="127">
        <f t="shared" si="42"/>
        <v>0</v>
      </c>
      <c r="BN44" s="397">
        <f t="shared" si="43"/>
        <v>0</v>
      </c>
      <c r="BO44" s="118">
        <f t="shared" si="44"/>
        <v>0</v>
      </c>
      <c r="BP44" s="127">
        <f t="shared" si="45"/>
        <v>0</v>
      </c>
    </row>
    <row r="45" spans="1:68" s="95" customFormat="1" x14ac:dyDescent="0.4">
      <c r="A45" s="157" t="s">
        <v>1826</v>
      </c>
      <c r="B45" s="92" t="s">
        <v>1516</v>
      </c>
      <c r="C45" s="279" t="s">
        <v>1827</v>
      </c>
      <c r="D45" s="94" t="s">
        <v>1828</v>
      </c>
      <c r="E45" s="95">
        <v>6000</v>
      </c>
      <c r="F45" s="118">
        <f t="shared" si="6"/>
        <v>3000</v>
      </c>
      <c r="G45" s="118">
        <f t="shared" si="7"/>
        <v>3300</v>
      </c>
      <c r="H45" s="95">
        <v>50</v>
      </c>
      <c r="I45" s="275" t="s">
        <v>1847</v>
      </c>
      <c r="J45" s="118">
        <v>2</v>
      </c>
      <c r="K45" s="124" t="s">
        <v>1225</v>
      </c>
      <c r="L45" s="325" t="s">
        <v>1838</v>
      </c>
      <c r="M45" s="211" t="s">
        <v>111</v>
      </c>
      <c r="N45" s="281" t="s">
        <v>1908</v>
      </c>
      <c r="O45" s="123"/>
      <c r="P45" s="153"/>
      <c r="Q45" s="152"/>
      <c r="R45" s="123"/>
      <c r="S45" s="128"/>
      <c r="T45" s="127">
        <f t="shared" si="83"/>
        <v>0</v>
      </c>
      <c r="U45" s="118">
        <f t="shared" si="84"/>
        <v>0</v>
      </c>
      <c r="V45" s="127">
        <f t="shared" si="85"/>
        <v>0</v>
      </c>
      <c r="W45" s="118">
        <f t="shared" si="95"/>
        <v>0</v>
      </c>
      <c r="X45" s="127">
        <f t="shared" si="86"/>
        <v>0</v>
      </c>
      <c r="Y45" s="118"/>
      <c r="Z45" s="127">
        <f t="shared" si="88"/>
        <v>0</v>
      </c>
      <c r="AA45" s="111">
        <v>2</v>
      </c>
      <c r="AB45" s="127">
        <f t="shared" si="90"/>
        <v>6000</v>
      </c>
      <c r="AC45" s="128">
        <v>0</v>
      </c>
      <c r="AD45" s="131">
        <f t="shared" si="91"/>
        <v>0</v>
      </c>
      <c r="AE45" s="118">
        <f t="shared" si="9"/>
        <v>0</v>
      </c>
      <c r="AF45" s="111">
        <v>0</v>
      </c>
      <c r="AG45" s="260">
        <f t="shared" si="60"/>
        <v>0</v>
      </c>
      <c r="AH45" s="397">
        <f t="shared" si="12"/>
        <v>0</v>
      </c>
      <c r="AI45" s="118">
        <f t="shared" si="13"/>
        <v>0</v>
      </c>
      <c r="AJ45" s="397">
        <f t="shared" si="14"/>
        <v>0</v>
      </c>
      <c r="AK45" s="118">
        <f t="shared" si="15"/>
        <v>0</v>
      </c>
      <c r="AL45" s="118">
        <f t="shared" si="16"/>
        <v>0</v>
      </c>
      <c r="AM45" s="118">
        <f t="shared" si="17"/>
        <v>0</v>
      </c>
      <c r="AN45" s="118">
        <f t="shared" si="18"/>
        <v>0</v>
      </c>
      <c r="AO45" s="118">
        <f t="shared" si="19"/>
        <v>0</v>
      </c>
      <c r="AP45" s="118">
        <f t="shared" si="75"/>
        <v>0</v>
      </c>
      <c r="AQ45" s="118">
        <f t="shared" si="21"/>
        <v>0</v>
      </c>
      <c r="AR45" s="118">
        <f t="shared" si="22"/>
        <v>0</v>
      </c>
      <c r="AS45" s="95">
        <f t="shared" si="23"/>
        <v>0</v>
      </c>
      <c r="AT45" s="118">
        <f t="shared" si="24"/>
        <v>0</v>
      </c>
      <c r="AU45" s="95">
        <f t="shared" si="25"/>
        <v>0</v>
      </c>
      <c r="AV45" s="118">
        <f t="shared" si="26"/>
        <v>0</v>
      </c>
      <c r="AW45" s="95">
        <f t="shared" si="27"/>
        <v>0</v>
      </c>
      <c r="AX45" s="118">
        <f t="shared" si="28"/>
        <v>0</v>
      </c>
      <c r="AY45" s="95">
        <f t="shared" si="29"/>
        <v>0</v>
      </c>
      <c r="AZ45" s="118">
        <f t="shared" si="30"/>
        <v>0</v>
      </c>
      <c r="BA45" s="95">
        <f t="shared" si="31"/>
        <v>0</v>
      </c>
      <c r="BB45" s="241">
        <f t="shared" si="32"/>
        <v>0</v>
      </c>
      <c r="BC45" s="118">
        <f t="shared" si="33"/>
        <v>0</v>
      </c>
      <c r="BD45" s="664">
        <f t="shared" si="52"/>
        <v>0</v>
      </c>
      <c r="BE45" s="119">
        <f t="shared" si="34"/>
        <v>0</v>
      </c>
      <c r="BF45" s="118">
        <f t="shared" si="35"/>
        <v>0</v>
      </c>
      <c r="BG45" s="127">
        <f t="shared" si="36"/>
        <v>0</v>
      </c>
      <c r="BH45" s="397">
        <f t="shared" si="37"/>
        <v>0</v>
      </c>
      <c r="BI45" s="118">
        <f t="shared" si="38"/>
        <v>0</v>
      </c>
      <c r="BJ45" s="127">
        <f t="shared" si="39"/>
        <v>0</v>
      </c>
      <c r="BK45" s="397">
        <f t="shared" si="40"/>
        <v>0</v>
      </c>
      <c r="BL45" s="118">
        <f t="shared" si="41"/>
        <v>0</v>
      </c>
      <c r="BM45" s="127">
        <f t="shared" si="42"/>
        <v>0</v>
      </c>
      <c r="BN45" s="397">
        <f t="shared" si="43"/>
        <v>0</v>
      </c>
      <c r="BO45" s="118">
        <f t="shared" si="44"/>
        <v>0</v>
      </c>
      <c r="BP45" s="127">
        <f t="shared" si="45"/>
        <v>0</v>
      </c>
    </row>
    <row r="46" spans="1:68" s="95" customFormat="1" x14ac:dyDescent="0.4">
      <c r="A46" s="157" t="s">
        <v>1831</v>
      </c>
      <c r="B46" s="92" t="s">
        <v>1517</v>
      </c>
      <c r="C46" s="279" t="s">
        <v>1830</v>
      </c>
      <c r="D46" s="212" t="s">
        <v>1834</v>
      </c>
      <c r="E46" s="95">
        <v>45000</v>
      </c>
      <c r="F46" s="118">
        <f t="shared" si="6"/>
        <v>27000</v>
      </c>
      <c r="G46" s="118">
        <f t="shared" si="7"/>
        <v>29700</v>
      </c>
      <c r="H46" s="95">
        <v>60</v>
      </c>
      <c r="I46" s="275" t="s">
        <v>1847</v>
      </c>
      <c r="J46" s="118">
        <v>1</v>
      </c>
      <c r="K46" s="125" t="s">
        <v>1843</v>
      </c>
      <c r="L46" s="221" t="s">
        <v>1835</v>
      </c>
      <c r="M46" s="211" t="s">
        <v>111</v>
      </c>
      <c r="N46" s="281" t="s">
        <v>1928</v>
      </c>
      <c r="O46" s="123"/>
      <c r="P46" s="153"/>
      <c r="Q46" s="152"/>
      <c r="R46" s="123"/>
      <c r="S46" s="128"/>
      <c r="T46" s="127">
        <f t="shared" si="83"/>
        <v>0</v>
      </c>
      <c r="U46" s="118">
        <f t="shared" si="84"/>
        <v>0</v>
      </c>
      <c r="V46" s="127">
        <f t="shared" si="85"/>
        <v>0</v>
      </c>
      <c r="W46" s="118">
        <f t="shared" si="95"/>
        <v>0</v>
      </c>
      <c r="X46" s="127">
        <f t="shared" si="86"/>
        <v>0</v>
      </c>
      <c r="Y46" s="118"/>
      <c r="Z46" s="127">
        <f t="shared" si="88"/>
        <v>0</v>
      </c>
      <c r="AA46" s="111">
        <v>1</v>
      </c>
      <c r="AB46" s="127">
        <f t="shared" si="90"/>
        <v>27000</v>
      </c>
      <c r="AC46" s="128">
        <v>0</v>
      </c>
      <c r="AD46" s="131">
        <f t="shared" si="91"/>
        <v>0</v>
      </c>
      <c r="AE46" s="118">
        <f t="shared" si="9"/>
        <v>0</v>
      </c>
      <c r="AF46" s="111">
        <v>0</v>
      </c>
      <c r="AG46" s="260">
        <f t="shared" si="60"/>
        <v>0</v>
      </c>
      <c r="AH46" s="397">
        <f t="shared" si="12"/>
        <v>0</v>
      </c>
      <c r="AI46" s="118">
        <f t="shared" si="13"/>
        <v>0</v>
      </c>
      <c r="AJ46" s="397">
        <f t="shared" si="14"/>
        <v>0</v>
      </c>
      <c r="AK46" s="118">
        <f t="shared" si="15"/>
        <v>0</v>
      </c>
      <c r="AL46" s="118">
        <f t="shared" si="16"/>
        <v>0</v>
      </c>
      <c r="AM46" s="118">
        <f t="shared" si="17"/>
        <v>0</v>
      </c>
      <c r="AN46" s="118">
        <f t="shared" si="18"/>
        <v>0</v>
      </c>
      <c r="AO46" s="118">
        <f t="shared" si="19"/>
        <v>0</v>
      </c>
      <c r="AP46" s="118">
        <f t="shared" si="75"/>
        <v>0</v>
      </c>
      <c r="AQ46" s="118">
        <f t="shared" si="21"/>
        <v>0</v>
      </c>
      <c r="AR46" s="118">
        <f t="shared" si="22"/>
        <v>0</v>
      </c>
      <c r="AS46" s="95">
        <f t="shared" si="23"/>
        <v>0</v>
      </c>
      <c r="AT46" s="118">
        <f t="shared" si="24"/>
        <v>0</v>
      </c>
      <c r="AU46" s="95">
        <f t="shared" si="25"/>
        <v>0</v>
      </c>
      <c r="AV46" s="118">
        <f t="shared" si="26"/>
        <v>0</v>
      </c>
      <c r="AW46" s="95">
        <f t="shared" si="27"/>
        <v>0</v>
      </c>
      <c r="AX46" s="118">
        <f t="shared" si="28"/>
        <v>0</v>
      </c>
      <c r="AY46" s="95">
        <f t="shared" si="29"/>
        <v>0</v>
      </c>
      <c r="AZ46" s="118">
        <f t="shared" si="30"/>
        <v>0</v>
      </c>
      <c r="BA46" s="95">
        <f t="shared" si="31"/>
        <v>0</v>
      </c>
      <c r="BB46" s="241">
        <f t="shared" si="32"/>
        <v>0</v>
      </c>
      <c r="BC46" s="118">
        <f t="shared" si="33"/>
        <v>0</v>
      </c>
      <c r="BD46" s="664">
        <f t="shared" si="52"/>
        <v>0</v>
      </c>
      <c r="BE46" s="119">
        <f t="shared" si="34"/>
        <v>0</v>
      </c>
      <c r="BF46" s="118">
        <f t="shared" si="35"/>
        <v>0</v>
      </c>
      <c r="BG46" s="127">
        <f t="shared" si="36"/>
        <v>0</v>
      </c>
      <c r="BH46" s="397">
        <f t="shared" si="37"/>
        <v>0</v>
      </c>
      <c r="BI46" s="118">
        <f t="shared" si="38"/>
        <v>0</v>
      </c>
      <c r="BJ46" s="127">
        <f t="shared" si="39"/>
        <v>0</v>
      </c>
      <c r="BK46" s="397">
        <f t="shared" si="40"/>
        <v>0</v>
      </c>
      <c r="BL46" s="118">
        <f t="shared" si="41"/>
        <v>0</v>
      </c>
      <c r="BM46" s="127">
        <f t="shared" si="42"/>
        <v>0</v>
      </c>
      <c r="BN46" s="397">
        <f t="shared" si="43"/>
        <v>0</v>
      </c>
      <c r="BO46" s="118">
        <f t="shared" si="44"/>
        <v>0</v>
      </c>
      <c r="BP46" s="127">
        <f t="shared" si="45"/>
        <v>0</v>
      </c>
    </row>
    <row r="47" spans="1:68" s="95" customFormat="1" x14ac:dyDescent="0.4">
      <c r="A47" s="157" t="s">
        <v>1831</v>
      </c>
      <c r="B47" s="92" t="s">
        <v>1518</v>
      </c>
      <c r="C47" s="279" t="s">
        <v>1830</v>
      </c>
      <c r="D47" s="94" t="s">
        <v>1832</v>
      </c>
      <c r="E47" s="95">
        <v>80000</v>
      </c>
      <c r="F47" s="118">
        <f t="shared" si="6"/>
        <v>48000</v>
      </c>
      <c r="G47" s="118">
        <f t="shared" si="7"/>
        <v>52800</v>
      </c>
      <c r="H47" s="95">
        <v>60</v>
      </c>
      <c r="I47" s="275" t="s">
        <v>1847</v>
      </c>
      <c r="J47" s="118">
        <v>1</v>
      </c>
      <c r="K47" s="125" t="s">
        <v>1843</v>
      </c>
      <c r="L47" s="221" t="s">
        <v>1835</v>
      </c>
      <c r="M47" s="211" t="s">
        <v>111</v>
      </c>
      <c r="N47" s="281" t="s">
        <v>1928</v>
      </c>
      <c r="O47" s="123"/>
      <c r="P47" s="153"/>
      <c r="Q47" s="152"/>
      <c r="R47" s="123"/>
      <c r="S47" s="307"/>
      <c r="T47" s="127">
        <f t="shared" si="83"/>
        <v>0</v>
      </c>
      <c r="U47" s="118">
        <f t="shared" si="84"/>
        <v>0</v>
      </c>
      <c r="V47" s="127">
        <f t="shared" si="85"/>
        <v>0</v>
      </c>
      <c r="W47" s="118">
        <f t="shared" si="95"/>
        <v>0</v>
      </c>
      <c r="X47" s="127">
        <f t="shared" si="86"/>
        <v>0</v>
      </c>
      <c r="Y47" s="118"/>
      <c r="Z47" s="127">
        <f t="shared" si="88"/>
        <v>0</v>
      </c>
      <c r="AA47" s="111">
        <v>1</v>
      </c>
      <c r="AB47" s="127">
        <f t="shared" si="90"/>
        <v>48000</v>
      </c>
      <c r="AC47" s="128">
        <v>0</v>
      </c>
      <c r="AD47" s="131">
        <f t="shared" si="91"/>
        <v>0</v>
      </c>
      <c r="AE47" s="118">
        <f t="shared" si="9"/>
        <v>0</v>
      </c>
      <c r="AF47" s="111">
        <v>0</v>
      </c>
      <c r="AG47" s="260">
        <f t="shared" si="60"/>
        <v>0</v>
      </c>
      <c r="AH47" s="397">
        <f t="shared" si="12"/>
        <v>0</v>
      </c>
      <c r="AI47" s="118">
        <f t="shared" si="13"/>
        <v>0</v>
      </c>
      <c r="AJ47" s="397">
        <f t="shared" si="14"/>
        <v>0</v>
      </c>
      <c r="AK47" s="118">
        <f t="shared" si="15"/>
        <v>0</v>
      </c>
      <c r="AL47" s="118">
        <f t="shared" si="16"/>
        <v>0</v>
      </c>
      <c r="AM47" s="118">
        <f t="shared" si="17"/>
        <v>0</v>
      </c>
      <c r="AN47" s="118">
        <f t="shared" si="18"/>
        <v>0</v>
      </c>
      <c r="AO47" s="118">
        <f t="shared" si="19"/>
        <v>0</v>
      </c>
      <c r="AP47" s="118">
        <f t="shared" si="75"/>
        <v>0</v>
      </c>
      <c r="AQ47" s="118">
        <f t="shared" si="21"/>
        <v>0</v>
      </c>
      <c r="AR47" s="118">
        <f t="shared" si="22"/>
        <v>0</v>
      </c>
      <c r="AS47" s="95">
        <f t="shared" si="23"/>
        <v>0</v>
      </c>
      <c r="AT47" s="118">
        <f t="shared" si="24"/>
        <v>0</v>
      </c>
      <c r="AU47" s="95">
        <f t="shared" si="25"/>
        <v>0</v>
      </c>
      <c r="AV47" s="118">
        <f t="shared" si="26"/>
        <v>0</v>
      </c>
      <c r="AW47" s="95">
        <f t="shared" si="27"/>
        <v>0</v>
      </c>
      <c r="AX47" s="118">
        <f t="shared" si="28"/>
        <v>0</v>
      </c>
      <c r="AY47" s="95">
        <f t="shared" si="29"/>
        <v>0</v>
      </c>
      <c r="AZ47" s="118">
        <f t="shared" si="30"/>
        <v>0</v>
      </c>
      <c r="BA47" s="95">
        <f t="shared" si="31"/>
        <v>0</v>
      </c>
      <c r="BB47" s="241">
        <f t="shared" si="32"/>
        <v>0</v>
      </c>
      <c r="BC47" s="118">
        <f t="shared" si="33"/>
        <v>0</v>
      </c>
      <c r="BD47" s="664">
        <f t="shared" si="52"/>
        <v>0</v>
      </c>
      <c r="BE47" s="119">
        <f t="shared" si="34"/>
        <v>0</v>
      </c>
      <c r="BF47" s="118">
        <f t="shared" si="35"/>
        <v>0</v>
      </c>
      <c r="BG47" s="127">
        <f t="shared" si="36"/>
        <v>0</v>
      </c>
      <c r="BH47" s="397">
        <f t="shared" si="37"/>
        <v>0</v>
      </c>
      <c r="BI47" s="118">
        <f t="shared" si="38"/>
        <v>0</v>
      </c>
      <c r="BJ47" s="127">
        <f t="shared" si="39"/>
        <v>0</v>
      </c>
      <c r="BK47" s="397">
        <f t="shared" si="40"/>
        <v>0</v>
      </c>
      <c r="BL47" s="118">
        <f t="shared" si="41"/>
        <v>0</v>
      </c>
      <c r="BM47" s="127">
        <f t="shared" si="42"/>
        <v>0</v>
      </c>
      <c r="BN47" s="397">
        <f t="shared" si="43"/>
        <v>0</v>
      </c>
      <c r="BO47" s="118">
        <f t="shared" si="44"/>
        <v>0</v>
      </c>
      <c r="BP47" s="127">
        <f t="shared" si="45"/>
        <v>0</v>
      </c>
    </row>
    <row r="48" spans="1:68" s="95" customFormat="1" x14ac:dyDescent="0.4">
      <c r="A48" s="157" t="s">
        <v>1831</v>
      </c>
      <c r="B48" s="92" t="s">
        <v>1519</v>
      </c>
      <c r="C48" s="279" t="s">
        <v>1830</v>
      </c>
      <c r="D48" s="94" t="s">
        <v>1833</v>
      </c>
      <c r="E48" s="95">
        <v>50000</v>
      </c>
      <c r="F48" s="118">
        <f t="shared" si="6"/>
        <v>30000</v>
      </c>
      <c r="G48" s="118">
        <f t="shared" si="7"/>
        <v>33000</v>
      </c>
      <c r="H48" s="95">
        <v>60</v>
      </c>
      <c r="I48" s="275" t="s">
        <v>1847</v>
      </c>
      <c r="J48" s="118">
        <v>1</v>
      </c>
      <c r="K48" s="125" t="s">
        <v>1843</v>
      </c>
      <c r="L48" s="221" t="s">
        <v>1835</v>
      </c>
      <c r="M48" s="211" t="s">
        <v>111</v>
      </c>
      <c r="N48" s="281" t="s">
        <v>1928</v>
      </c>
      <c r="O48" s="123"/>
      <c r="P48" s="153"/>
      <c r="Q48" s="152"/>
      <c r="R48" s="123"/>
      <c r="S48" s="128"/>
      <c r="T48" s="127">
        <f t="shared" si="83"/>
        <v>0</v>
      </c>
      <c r="U48" s="118">
        <f t="shared" si="84"/>
        <v>0</v>
      </c>
      <c r="V48" s="127">
        <f t="shared" si="85"/>
        <v>0</v>
      </c>
      <c r="W48" s="118">
        <f t="shared" si="95"/>
        <v>0</v>
      </c>
      <c r="X48" s="127">
        <f t="shared" si="86"/>
        <v>0</v>
      </c>
      <c r="Y48" s="118"/>
      <c r="Z48" s="127">
        <f t="shared" si="88"/>
        <v>0</v>
      </c>
      <c r="AA48" s="111">
        <v>1</v>
      </c>
      <c r="AB48" s="127">
        <f t="shared" si="90"/>
        <v>30000</v>
      </c>
      <c r="AC48" s="128">
        <v>0</v>
      </c>
      <c r="AD48" s="131">
        <f t="shared" si="91"/>
        <v>0</v>
      </c>
      <c r="AE48" s="118">
        <f t="shared" si="9"/>
        <v>0</v>
      </c>
      <c r="AF48" s="111">
        <v>0</v>
      </c>
      <c r="AG48" s="260">
        <f t="shared" si="60"/>
        <v>0</v>
      </c>
      <c r="AH48" s="397">
        <f t="shared" si="12"/>
        <v>0</v>
      </c>
      <c r="AI48" s="118">
        <f t="shared" si="13"/>
        <v>0</v>
      </c>
      <c r="AJ48" s="397">
        <f t="shared" si="14"/>
        <v>0</v>
      </c>
      <c r="AK48" s="118">
        <f t="shared" si="15"/>
        <v>0</v>
      </c>
      <c r="AL48" s="118">
        <f t="shared" si="16"/>
        <v>0</v>
      </c>
      <c r="AM48" s="118">
        <f t="shared" si="17"/>
        <v>0</v>
      </c>
      <c r="AN48" s="118">
        <f t="shared" si="18"/>
        <v>0</v>
      </c>
      <c r="AO48" s="118">
        <f t="shared" si="19"/>
        <v>0</v>
      </c>
      <c r="AP48" s="118">
        <f t="shared" si="75"/>
        <v>0</v>
      </c>
      <c r="AQ48" s="118">
        <f t="shared" si="21"/>
        <v>0</v>
      </c>
      <c r="AR48" s="118">
        <f t="shared" si="22"/>
        <v>0</v>
      </c>
      <c r="AS48" s="95">
        <f t="shared" si="23"/>
        <v>0</v>
      </c>
      <c r="AT48" s="118">
        <f t="shared" si="24"/>
        <v>0</v>
      </c>
      <c r="AU48" s="95">
        <f t="shared" si="25"/>
        <v>0</v>
      </c>
      <c r="AV48" s="118">
        <f t="shared" si="26"/>
        <v>0</v>
      </c>
      <c r="AW48" s="95">
        <f t="shared" si="27"/>
        <v>0</v>
      </c>
      <c r="AX48" s="118">
        <f t="shared" si="28"/>
        <v>0</v>
      </c>
      <c r="AY48" s="95">
        <f t="shared" si="29"/>
        <v>0</v>
      </c>
      <c r="AZ48" s="118">
        <f t="shared" si="30"/>
        <v>0</v>
      </c>
      <c r="BA48" s="95">
        <f t="shared" si="31"/>
        <v>0</v>
      </c>
      <c r="BB48" s="241">
        <f t="shared" si="32"/>
        <v>0</v>
      </c>
      <c r="BC48" s="118">
        <f t="shared" si="33"/>
        <v>0</v>
      </c>
      <c r="BD48" s="664">
        <f t="shared" si="52"/>
        <v>0</v>
      </c>
      <c r="BE48" s="119">
        <f t="shared" si="34"/>
        <v>0</v>
      </c>
      <c r="BF48" s="118">
        <f t="shared" si="35"/>
        <v>0</v>
      </c>
      <c r="BG48" s="127">
        <f t="shared" si="36"/>
        <v>0</v>
      </c>
      <c r="BH48" s="397">
        <f t="shared" si="37"/>
        <v>0</v>
      </c>
      <c r="BI48" s="118">
        <f t="shared" si="38"/>
        <v>0</v>
      </c>
      <c r="BJ48" s="127">
        <f t="shared" si="39"/>
        <v>0</v>
      </c>
      <c r="BK48" s="397">
        <f t="shared" si="40"/>
        <v>0</v>
      </c>
      <c r="BL48" s="118">
        <f t="shared" si="41"/>
        <v>0</v>
      </c>
      <c r="BM48" s="127">
        <f t="shared" si="42"/>
        <v>0</v>
      </c>
      <c r="BN48" s="397">
        <f t="shared" si="43"/>
        <v>0</v>
      </c>
      <c r="BO48" s="118">
        <f t="shared" si="44"/>
        <v>0</v>
      </c>
      <c r="BP48" s="127">
        <f t="shared" si="45"/>
        <v>0</v>
      </c>
    </row>
    <row r="49" spans="1:68" s="95" customFormat="1" x14ac:dyDescent="0.4">
      <c r="A49" s="157" t="s">
        <v>1846</v>
      </c>
      <c r="B49" s="92" t="s">
        <v>1520</v>
      </c>
      <c r="C49" s="279" t="s">
        <v>1841</v>
      </c>
      <c r="D49" s="94" t="s">
        <v>1829</v>
      </c>
      <c r="E49" s="95">
        <v>28000</v>
      </c>
      <c r="F49" s="118">
        <f t="shared" si="6"/>
        <v>16800</v>
      </c>
      <c r="G49" s="118">
        <f t="shared" si="7"/>
        <v>18480</v>
      </c>
      <c r="H49" s="95">
        <v>60</v>
      </c>
      <c r="I49" s="275" t="s">
        <v>1847</v>
      </c>
      <c r="J49" s="118">
        <v>1</v>
      </c>
      <c r="K49" s="124" t="s">
        <v>1842</v>
      </c>
      <c r="L49" s="221" t="s">
        <v>1851</v>
      </c>
      <c r="M49" s="211" t="s">
        <v>111</v>
      </c>
      <c r="N49" s="281" t="s">
        <v>1840</v>
      </c>
      <c r="O49" s="123"/>
      <c r="P49" s="153"/>
      <c r="Q49" s="152"/>
      <c r="R49" s="123"/>
      <c r="S49" s="128"/>
      <c r="T49" s="127">
        <f t="shared" si="83"/>
        <v>0</v>
      </c>
      <c r="U49" s="118">
        <f t="shared" si="84"/>
        <v>0</v>
      </c>
      <c r="V49" s="127">
        <f t="shared" si="85"/>
        <v>0</v>
      </c>
      <c r="W49" s="118">
        <f t="shared" si="95"/>
        <v>0</v>
      </c>
      <c r="X49" s="127">
        <f t="shared" si="86"/>
        <v>0</v>
      </c>
      <c r="Y49" s="118"/>
      <c r="Z49" s="127">
        <f t="shared" si="88"/>
        <v>0</v>
      </c>
      <c r="AA49" s="111">
        <f t="shared" si="89"/>
        <v>0</v>
      </c>
      <c r="AB49" s="127">
        <f t="shared" si="90"/>
        <v>0</v>
      </c>
      <c r="AC49" s="128">
        <f t="shared" si="92"/>
        <v>0</v>
      </c>
      <c r="AD49" s="131">
        <f t="shared" si="91"/>
        <v>0</v>
      </c>
      <c r="AE49" s="118">
        <f t="shared" si="9"/>
        <v>0</v>
      </c>
      <c r="AF49" s="111">
        <f t="shared" ref="AF49" si="105">AD49</f>
        <v>0</v>
      </c>
      <c r="AG49" s="260">
        <f t="shared" si="60"/>
        <v>0</v>
      </c>
      <c r="AH49" s="397">
        <f t="shared" si="12"/>
        <v>0</v>
      </c>
      <c r="AI49" s="118">
        <f t="shared" si="13"/>
        <v>0</v>
      </c>
      <c r="AJ49" s="397">
        <f t="shared" si="14"/>
        <v>0</v>
      </c>
      <c r="AK49" s="118">
        <f t="shared" si="15"/>
        <v>0</v>
      </c>
      <c r="AL49" s="118">
        <f t="shared" si="16"/>
        <v>0</v>
      </c>
      <c r="AM49" s="118">
        <f t="shared" si="17"/>
        <v>0</v>
      </c>
      <c r="AN49" s="118">
        <f t="shared" si="18"/>
        <v>0</v>
      </c>
      <c r="AO49" s="118">
        <f t="shared" si="19"/>
        <v>0</v>
      </c>
      <c r="AP49" s="118">
        <f t="shared" si="75"/>
        <v>0</v>
      </c>
      <c r="AQ49" s="118">
        <f t="shared" si="21"/>
        <v>0</v>
      </c>
      <c r="AR49" s="118">
        <f t="shared" si="22"/>
        <v>0</v>
      </c>
      <c r="AS49" s="95">
        <f t="shared" si="23"/>
        <v>0</v>
      </c>
      <c r="AT49" s="118">
        <f t="shared" si="24"/>
        <v>0</v>
      </c>
      <c r="AU49" s="95">
        <f t="shared" si="25"/>
        <v>0</v>
      </c>
      <c r="AV49" s="118">
        <f t="shared" si="26"/>
        <v>0</v>
      </c>
      <c r="AW49" s="95">
        <f t="shared" si="27"/>
        <v>0</v>
      </c>
      <c r="AX49" s="118">
        <f t="shared" si="28"/>
        <v>0</v>
      </c>
      <c r="AY49" s="95">
        <f t="shared" si="29"/>
        <v>0</v>
      </c>
      <c r="AZ49" s="118">
        <f t="shared" si="30"/>
        <v>0</v>
      </c>
      <c r="BA49" s="95">
        <f t="shared" si="31"/>
        <v>0</v>
      </c>
      <c r="BB49" s="241">
        <f t="shared" si="32"/>
        <v>0</v>
      </c>
      <c r="BC49" s="118">
        <f t="shared" si="33"/>
        <v>0</v>
      </c>
      <c r="BD49" s="664">
        <f t="shared" si="52"/>
        <v>0</v>
      </c>
      <c r="BE49" s="119">
        <f t="shared" si="34"/>
        <v>0</v>
      </c>
      <c r="BF49" s="118">
        <f t="shared" si="35"/>
        <v>0</v>
      </c>
      <c r="BG49" s="127">
        <f t="shared" si="36"/>
        <v>0</v>
      </c>
      <c r="BH49" s="397">
        <f t="shared" si="37"/>
        <v>0</v>
      </c>
      <c r="BI49" s="118">
        <f t="shared" si="38"/>
        <v>0</v>
      </c>
      <c r="BJ49" s="127">
        <f t="shared" si="39"/>
        <v>0</v>
      </c>
      <c r="BK49" s="397">
        <f t="shared" si="40"/>
        <v>0</v>
      </c>
      <c r="BL49" s="118">
        <f t="shared" si="41"/>
        <v>0</v>
      </c>
      <c r="BM49" s="127">
        <f t="shared" si="42"/>
        <v>0</v>
      </c>
      <c r="BN49" s="397">
        <f t="shared" si="43"/>
        <v>0</v>
      </c>
      <c r="BO49" s="118">
        <f t="shared" si="44"/>
        <v>0</v>
      </c>
      <c r="BP49" s="127">
        <f t="shared" si="45"/>
        <v>0</v>
      </c>
    </row>
    <row r="50" spans="1:68" s="95" customFormat="1" x14ac:dyDescent="0.4">
      <c r="A50" s="157" t="s">
        <v>1904</v>
      </c>
      <c r="B50" s="92" t="s">
        <v>1521</v>
      </c>
      <c r="C50" s="279" t="s">
        <v>1864</v>
      </c>
      <c r="D50" s="94" t="s">
        <v>1874</v>
      </c>
      <c r="E50" s="95">
        <v>8000</v>
      </c>
      <c r="F50" s="118">
        <f t="shared" si="6"/>
        <v>4800</v>
      </c>
      <c r="G50" s="118">
        <f t="shared" si="7"/>
        <v>5280</v>
      </c>
      <c r="H50" s="95">
        <v>60</v>
      </c>
      <c r="I50" s="275" t="s">
        <v>1847</v>
      </c>
      <c r="J50" s="118">
        <v>1</v>
      </c>
      <c r="K50" s="125" t="s">
        <v>1843</v>
      </c>
      <c r="L50" s="221" t="s">
        <v>1872</v>
      </c>
      <c r="M50" s="211" t="s">
        <v>111</v>
      </c>
      <c r="N50" s="281" t="s">
        <v>1909</v>
      </c>
      <c r="O50" s="123"/>
      <c r="P50" s="153"/>
      <c r="Q50" s="152"/>
      <c r="R50" s="123"/>
      <c r="S50" s="128"/>
      <c r="T50" s="127">
        <f t="shared" si="83"/>
        <v>0</v>
      </c>
      <c r="U50" s="118">
        <f t="shared" si="84"/>
        <v>0</v>
      </c>
      <c r="V50" s="127">
        <f t="shared" si="85"/>
        <v>0</v>
      </c>
      <c r="W50" s="118">
        <f t="shared" si="95"/>
        <v>0</v>
      </c>
      <c r="X50" s="127">
        <f t="shared" si="86"/>
        <v>0</v>
      </c>
      <c r="Y50" s="118"/>
      <c r="Z50" s="127">
        <f t="shared" si="88"/>
        <v>0</v>
      </c>
      <c r="AA50" s="111">
        <v>1</v>
      </c>
      <c r="AB50" s="127">
        <f t="shared" si="90"/>
        <v>4800</v>
      </c>
      <c r="AC50" s="128">
        <v>0</v>
      </c>
      <c r="AD50" s="131">
        <f t="shared" si="91"/>
        <v>0</v>
      </c>
      <c r="AE50" s="118">
        <f t="shared" si="9"/>
        <v>0</v>
      </c>
      <c r="AF50" s="111">
        <v>0</v>
      </c>
      <c r="AG50" s="260">
        <f t="shared" si="60"/>
        <v>0</v>
      </c>
      <c r="AH50" s="397">
        <f t="shared" si="12"/>
        <v>0</v>
      </c>
      <c r="AI50" s="118">
        <f t="shared" si="13"/>
        <v>0</v>
      </c>
      <c r="AJ50" s="397">
        <f t="shared" si="14"/>
        <v>0</v>
      </c>
      <c r="AK50" s="118">
        <f t="shared" si="15"/>
        <v>0</v>
      </c>
      <c r="AL50" s="118">
        <f t="shared" si="16"/>
        <v>0</v>
      </c>
      <c r="AM50" s="118">
        <f t="shared" si="17"/>
        <v>0</v>
      </c>
      <c r="AN50" s="118">
        <f t="shared" si="18"/>
        <v>0</v>
      </c>
      <c r="AO50" s="118">
        <f t="shared" si="19"/>
        <v>0</v>
      </c>
      <c r="AP50" s="118">
        <f t="shared" si="75"/>
        <v>0</v>
      </c>
      <c r="AQ50" s="118">
        <f t="shared" si="21"/>
        <v>0</v>
      </c>
      <c r="AR50" s="118">
        <f t="shared" si="22"/>
        <v>0</v>
      </c>
      <c r="AS50" s="95">
        <f t="shared" si="23"/>
        <v>0</v>
      </c>
      <c r="AT50" s="118">
        <f t="shared" si="24"/>
        <v>0</v>
      </c>
      <c r="AU50" s="95">
        <f t="shared" si="25"/>
        <v>0</v>
      </c>
      <c r="AV50" s="118">
        <f t="shared" si="26"/>
        <v>0</v>
      </c>
      <c r="AW50" s="95">
        <f t="shared" si="27"/>
        <v>0</v>
      </c>
      <c r="AX50" s="118">
        <f t="shared" si="28"/>
        <v>0</v>
      </c>
      <c r="AY50" s="95">
        <f t="shared" si="29"/>
        <v>0</v>
      </c>
      <c r="AZ50" s="118">
        <f t="shared" si="30"/>
        <v>0</v>
      </c>
      <c r="BA50" s="95">
        <f t="shared" si="31"/>
        <v>0</v>
      </c>
      <c r="BB50" s="241">
        <f t="shared" si="32"/>
        <v>0</v>
      </c>
      <c r="BC50" s="118">
        <f t="shared" si="33"/>
        <v>0</v>
      </c>
      <c r="BD50" s="664">
        <f t="shared" si="52"/>
        <v>0</v>
      </c>
      <c r="BE50" s="119">
        <f t="shared" si="34"/>
        <v>0</v>
      </c>
      <c r="BF50" s="118">
        <f t="shared" si="35"/>
        <v>0</v>
      </c>
      <c r="BG50" s="127">
        <f t="shared" si="36"/>
        <v>0</v>
      </c>
      <c r="BH50" s="397">
        <f t="shared" si="37"/>
        <v>0</v>
      </c>
      <c r="BI50" s="118">
        <f t="shared" si="38"/>
        <v>0</v>
      </c>
      <c r="BJ50" s="127">
        <f t="shared" si="39"/>
        <v>0</v>
      </c>
      <c r="BK50" s="397">
        <f t="shared" si="40"/>
        <v>0</v>
      </c>
      <c r="BL50" s="118">
        <f t="shared" si="41"/>
        <v>0</v>
      </c>
      <c r="BM50" s="127">
        <f t="shared" si="42"/>
        <v>0</v>
      </c>
      <c r="BN50" s="397">
        <f t="shared" si="43"/>
        <v>0</v>
      </c>
      <c r="BO50" s="118">
        <f t="shared" si="44"/>
        <v>0</v>
      </c>
      <c r="BP50" s="127">
        <f t="shared" si="45"/>
        <v>0</v>
      </c>
    </row>
    <row r="51" spans="1:68" s="95" customFormat="1" x14ac:dyDescent="0.4">
      <c r="A51" s="157" t="s">
        <v>1871</v>
      </c>
      <c r="B51" s="92" t="s">
        <v>1522</v>
      </c>
      <c r="C51" s="279" t="s">
        <v>1865</v>
      </c>
      <c r="D51" s="94" t="s">
        <v>1868</v>
      </c>
      <c r="E51" s="95">
        <v>36000</v>
      </c>
      <c r="F51" s="118">
        <f t="shared" si="6"/>
        <v>21600</v>
      </c>
      <c r="G51" s="118">
        <f t="shared" si="7"/>
        <v>23760</v>
      </c>
      <c r="H51" s="95">
        <v>60</v>
      </c>
      <c r="I51" s="275" t="s">
        <v>1847</v>
      </c>
      <c r="J51" s="278">
        <v>10</v>
      </c>
      <c r="K51" s="124" t="s">
        <v>1225</v>
      </c>
      <c r="L51" s="125" t="s">
        <v>1866</v>
      </c>
      <c r="M51" s="211" t="s">
        <v>111</v>
      </c>
      <c r="N51" s="281" t="s">
        <v>1870</v>
      </c>
      <c r="O51" s="123"/>
      <c r="P51" s="153"/>
      <c r="Q51" s="152"/>
      <c r="R51" s="123"/>
      <c r="S51" s="128"/>
      <c r="T51" s="127">
        <f t="shared" si="83"/>
        <v>0</v>
      </c>
      <c r="U51" s="118">
        <f t="shared" si="84"/>
        <v>0</v>
      </c>
      <c r="V51" s="127">
        <f t="shared" si="85"/>
        <v>0</v>
      </c>
      <c r="W51" s="118">
        <f t="shared" si="95"/>
        <v>0</v>
      </c>
      <c r="X51" s="127">
        <f t="shared" si="86"/>
        <v>0</v>
      </c>
      <c r="Y51" s="118"/>
      <c r="Z51" s="127">
        <f t="shared" si="88"/>
        <v>0</v>
      </c>
      <c r="AA51" s="111">
        <f t="shared" si="89"/>
        <v>0</v>
      </c>
      <c r="AB51" s="127">
        <f t="shared" si="90"/>
        <v>0</v>
      </c>
      <c r="AC51" s="128">
        <f t="shared" si="92"/>
        <v>0</v>
      </c>
      <c r="AD51" s="131">
        <f t="shared" si="91"/>
        <v>0</v>
      </c>
      <c r="AE51" s="118">
        <f t="shared" si="9"/>
        <v>0</v>
      </c>
      <c r="AF51" s="111">
        <f t="shared" ref="AF51" si="106">AD51</f>
        <v>0</v>
      </c>
      <c r="AG51" s="260">
        <f t="shared" si="60"/>
        <v>0</v>
      </c>
      <c r="AH51" s="397">
        <f t="shared" si="12"/>
        <v>0</v>
      </c>
      <c r="AI51" s="118">
        <f t="shared" si="13"/>
        <v>0</v>
      </c>
      <c r="AJ51" s="397">
        <f t="shared" si="14"/>
        <v>0</v>
      </c>
      <c r="AK51" s="118">
        <f t="shared" si="15"/>
        <v>0</v>
      </c>
      <c r="AL51" s="118">
        <f t="shared" si="16"/>
        <v>0</v>
      </c>
      <c r="AM51" s="118">
        <f t="shared" si="17"/>
        <v>0</v>
      </c>
      <c r="AN51" s="118">
        <f t="shared" si="18"/>
        <v>0</v>
      </c>
      <c r="AO51" s="118">
        <f t="shared" si="19"/>
        <v>0</v>
      </c>
      <c r="AP51" s="118">
        <f t="shared" si="75"/>
        <v>0</v>
      </c>
      <c r="AQ51" s="118">
        <f t="shared" si="21"/>
        <v>0</v>
      </c>
      <c r="AR51" s="118">
        <f t="shared" si="22"/>
        <v>0</v>
      </c>
      <c r="AS51" s="95">
        <f t="shared" si="23"/>
        <v>0</v>
      </c>
      <c r="AT51" s="118">
        <f t="shared" si="24"/>
        <v>0</v>
      </c>
      <c r="AU51" s="95">
        <f t="shared" si="25"/>
        <v>0</v>
      </c>
      <c r="AV51" s="118">
        <f t="shared" si="26"/>
        <v>0</v>
      </c>
      <c r="AW51" s="95">
        <f t="shared" si="27"/>
        <v>0</v>
      </c>
      <c r="AX51" s="118">
        <f t="shared" si="28"/>
        <v>0</v>
      </c>
      <c r="AY51" s="95">
        <f t="shared" si="29"/>
        <v>0</v>
      </c>
      <c r="AZ51" s="118">
        <f t="shared" si="30"/>
        <v>0</v>
      </c>
      <c r="BA51" s="95">
        <f t="shared" si="31"/>
        <v>0</v>
      </c>
      <c r="BB51" s="241">
        <f t="shared" si="32"/>
        <v>0</v>
      </c>
      <c r="BC51" s="118">
        <f t="shared" si="33"/>
        <v>0</v>
      </c>
      <c r="BD51" s="664">
        <f t="shared" si="52"/>
        <v>0</v>
      </c>
      <c r="BE51" s="119">
        <f t="shared" si="34"/>
        <v>0</v>
      </c>
      <c r="BF51" s="118">
        <f t="shared" si="35"/>
        <v>0</v>
      </c>
      <c r="BG51" s="127">
        <f t="shared" si="36"/>
        <v>0</v>
      </c>
      <c r="BH51" s="397">
        <f t="shared" si="37"/>
        <v>0</v>
      </c>
      <c r="BI51" s="118">
        <f t="shared" si="38"/>
        <v>0</v>
      </c>
      <c r="BJ51" s="127">
        <f t="shared" si="39"/>
        <v>0</v>
      </c>
      <c r="BK51" s="397">
        <f t="shared" si="40"/>
        <v>0</v>
      </c>
      <c r="BL51" s="118">
        <f t="shared" si="41"/>
        <v>0</v>
      </c>
      <c r="BM51" s="127">
        <f t="shared" si="42"/>
        <v>0</v>
      </c>
      <c r="BN51" s="397">
        <f t="shared" si="43"/>
        <v>0</v>
      </c>
      <c r="BO51" s="118">
        <f t="shared" si="44"/>
        <v>0</v>
      </c>
      <c r="BP51" s="127">
        <f t="shared" si="45"/>
        <v>0</v>
      </c>
    </row>
    <row r="52" spans="1:68" s="95" customFormat="1" x14ac:dyDescent="0.4">
      <c r="A52" s="157" t="s">
        <v>1871</v>
      </c>
      <c r="B52" s="92" t="s">
        <v>1523</v>
      </c>
      <c r="C52" s="279" t="s">
        <v>1197</v>
      </c>
      <c r="D52" s="94" t="s">
        <v>1869</v>
      </c>
      <c r="E52" s="95">
        <v>18000</v>
      </c>
      <c r="F52" s="118">
        <f>E52*H52/100</f>
        <v>10800</v>
      </c>
      <c r="G52" s="118">
        <f t="shared" si="7"/>
        <v>11880</v>
      </c>
      <c r="H52" s="95">
        <v>60</v>
      </c>
      <c r="I52" s="275" t="s">
        <v>1873</v>
      </c>
      <c r="J52" s="278">
        <v>10</v>
      </c>
      <c r="K52" s="124" t="s">
        <v>1225</v>
      </c>
      <c r="L52" s="125" t="s">
        <v>1867</v>
      </c>
      <c r="M52" s="211" t="s">
        <v>111</v>
      </c>
      <c r="N52" s="331" t="s">
        <v>1927</v>
      </c>
      <c r="O52" s="123"/>
      <c r="P52" s="153"/>
      <c r="Q52" s="152"/>
      <c r="R52" s="123"/>
      <c r="S52" s="128"/>
      <c r="T52" s="127">
        <f t="shared" si="83"/>
        <v>0</v>
      </c>
      <c r="U52" s="118">
        <f t="shared" si="84"/>
        <v>0</v>
      </c>
      <c r="V52" s="127">
        <f t="shared" si="85"/>
        <v>0</v>
      </c>
      <c r="W52" s="118">
        <f t="shared" si="95"/>
        <v>0</v>
      </c>
      <c r="X52" s="127">
        <f t="shared" si="86"/>
        <v>0</v>
      </c>
      <c r="Y52" s="118"/>
      <c r="Z52" s="127">
        <f t="shared" si="88"/>
        <v>0</v>
      </c>
      <c r="AA52" s="111">
        <v>10</v>
      </c>
      <c r="AB52" s="127">
        <f t="shared" si="90"/>
        <v>108000</v>
      </c>
      <c r="AC52" s="128">
        <v>0</v>
      </c>
      <c r="AD52" s="131">
        <f t="shared" si="91"/>
        <v>0</v>
      </c>
      <c r="AE52" s="118">
        <f t="shared" si="9"/>
        <v>0</v>
      </c>
      <c r="AF52" s="111">
        <v>0</v>
      </c>
      <c r="AG52" s="260">
        <f t="shared" si="60"/>
        <v>0</v>
      </c>
      <c r="AH52" s="397">
        <f t="shared" si="12"/>
        <v>0</v>
      </c>
      <c r="AI52" s="118">
        <f t="shared" si="13"/>
        <v>0</v>
      </c>
      <c r="AJ52" s="397">
        <f t="shared" si="14"/>
        <v>0</v>
      </c>
      <c r="AK52" s="118">
        <f t="shared" si="15"/>
        <v>0</v>
      </c>
      <c r="AL52" s="118">
        <f t="shared" si="16"/>
        <v>0</v>
      </c>
      <c r="AM52" s="118">
        <f t="shared" si="17"/>
        <v>0</v>
      </c>
      <c r="AN52" s="118">
        <f t="shared" si="18"/>
        <v>0</v>
      </c>
      <c r="AO52" s="118">
        <f t="shared" si="19"/>
        <v>0</v>
      </c>
      <c r="AP52" s="118">
        <f t="shared" si="75"/>
        <v>0</v>
      </c>
      <c r="AQ52" s="118">
        <f t="shared" si="21"/>
        <v>0</v>
      </c>
      <c r="AR52" s="118">
        <f t="shared" si="22"/>
        <v>0</v>
      </c>
      <c r="AS52" s="95">
        <f t="shared" si="23"/>
        <v>0</v>
      </c>
      <c r="AT52" s="118">
        <f t="shared" si="24"/>
        <v>0</v>
      </c>
      <c r="AU52" s="95">
        <f t="shared" si="25"/>
        <v>0</v>
      </c>
      <c r="AV52" s="118">
        <f t="shared" si="26"/>
        <v>0</v>
      </c>
      <c r="AW52" s="95">
        <f t="shared" si="27"/>
        <v>0</v>
      </c>
      <c r="AX52" s="118">
        <f t="shared" si="28"/>
        <v>0</v>
      </c>
      <c r="AY52" s="95">
        <f t="shared" si="29"/>
        <v>0</v>
      </c>
      <c r="AZ52" s="118">
        <f t="shared" si="30"/>
        <v>0</v>
      </c>
      <c r="BA52" s="95">
        <f t="shared" si="31"/>
        <v>0</v>
      </c>
      <c r="BB52" s="241">
        <f t="shared" si="32"/>
        <v>0</v>
      </c>
      <c r="BC52" s="118">
        <f t="shared" si="33"/>
        <v>0</v>
      </c>
      <c r="BD52" s="664">
        <f t="shared" si="52"/>
        <v>0</v>
      </c>
      <c r="BE52" s="119">
        <f t="shared" si="34"/>
        <v>0</v>
      </c>
      <c r="BF52" s="118">
        <f t="shared" si="35"/>
        <v>0</v>
      </c>
      <c r="BG52" s="127">
        <f t="shared" si="36"/>
        <v>0</v>
      </c>
      <c r="BH52" s="397">
        <f t="shared" si="37"/>
        <v>0</v>
      </c>
      <c r="BI52" s="118">
        <f t="shared" si="38"/>
        <v>0</v>
      </c>
      <c r="BJ52" s="127">
        <f t="shared" si="39"/>
        <v>0</v>
      </c>
      <c r="BK52" s="397">
        <f t="shared" si="40"/>
        <v>0</v>
      </c>
      <c r="BL52" s="118">
        <f t="shared" si="41"/>
        <v>0</v>
      </c>
      <c r="BM52" s="127">
        <f t="shared" si="42"/>
        <v>0</v>
      </c>
      <c r="BN52" s="397">
        <f t="shared" si="43"/>
        <v>0</v>
      </c>
      <c r="BO52" s="118">
        <f t="shared" si="44"/>
        <v>0</v>
      </c>
      <c r="BP52" s="127">
        <f t="shared" si="45"/>
        <v>0</v>
      </c>
    </row>
    <row r="53" spans="1:68" s="95" customFormat="1" x14ac:dyDescent="0.4">
      <c r="A53" s="157" t="s">
        <v>1881</v>
      </c>
      <c r="B53" s="92" t="s">
        <v>1524</v>
      </c>
      <c r="C53" s="93" t="s">
        <v>1819</v>
      </c>
      <c r="D53" s="94" t="s">
        <v>1876</v>
      </c>
      <c r="E53" s="95">
        <v>3900</v>
      </c>
      <c r="F53" s="118">
        <f>E53*H53/100</f>
        <v>1950</v>
      </c>
      <c r="G53" s="118">
        <f t="shared" si="7"/>
        <v>2145</v>
      </c>
      <c r="H53" s="95">
        <v>50</v>
      </c>
      <c r="I53" s="275" t="s">
        <v>1882</v>
      </c>
      <c r="J53" s="118">
        <v>12</v>
      </c>
      <c r="K53" s="124" t="s">
        <v>1225</v>
      </c>
      <c r="L53" s="125" t="s">
        <v>1867</v>
      </c>
      <c r="M53" s="211" t="s">
        <v>111</v>
      </c>
      <c r="N53" s="331" t="s">
        <v>1930</v>
      </c>
      <c r="O53" s="123"/>
      <c r="P53" s="153"/>
      <c r="Q53" s="152"/>
      <c r="R53" s="123"/>
      <c r="S53" s="128"/>
      <c r="T53" s="127">
        <f t="shared" si="83"/>
        <v>0</v>
      </c>
      <c r="U53" s="118">
        <f t="shared" si="84"/>
        <v>0</v>
      </c>
      <c r="V53" s="127">
        <f t="shared" si="85"/>
        <v>0</v>
      </c>
      <c r="W53" s="118">
        <f t="shared" si="95"/>
        <v>0</v>
      </c>
      <c r="X53" s="127">
        <f t="shared" si="86"/>
        <v>0</v>
      </c>
      <c r="Y53" s="118"/>
      <c r="Z53" s="127">
        <f t="shared" si="88"/>
        <v>0</v>
      </c>
      <c r="AA53" s="111">
        <v>12</v>
      </c>
      <c r="AB53" s="127">
        <f t="shared" si="90"/>
        <v>23400</v>
      </c>
      <c r="AC53" s="128">
        <v>0</v>
      </c>
      <c r="AD53" s="131">
        <f t="shared" si="91"/>
        <v>0</v>
      </c>
      <c r="AE53" s="118">
        <f t="shared" si="9"/>
        <v>0</v>
      </c>
      <c r="AF53" s="111">
        <v>0</v>
      </c>
      <c r="AG53" s="260">
        <f t="shared" si="60"/>
        <v>0</v>
      </c>
      <c r="AH53" s="397">
        <f t="shared" si="12"/>
        <v>0</v>
      </c>
      <c r="AI53" s="118">
        <f t="shared" si="13"/>
        <v>0</v>
      </c>
      <c r="AJ53" s="397">
        <f t="shared" si="14"/>
        <v>0</v>
      </c>
      <c r="AK53" s="118">
        <f t="shared" si="15"/>
        <v>0</v>
      </c>
      <c r="AL53" s="118">
        <f t="shared" si="16"/>
        <v>0</v>
      </c>
      <c r="AM53" s="118">
        <f t="shared" si="17"/>
        <v>0</v>
      </c>
      <c r="AN53" s="118">
        <f t="shared" si="18"/>
        <v>0</v>
      </c>
      <c r="AO53" s="118">
        <f t="shared" si="19"/>
        <v>0</v>
      </c>
      <c r="AP53" s="118">
        <f t="shared" si="75"/>
        <v>0</v>
      </c>
      <c r="AQ53" s="118">
        <f t="shared" si="21"/>
        <v>0</v>
      </c>
      <c r="AR53" s="118">
        <f t="shared" si="22"/>
        <v>0</v>
      </c>
      <c r="AS53" s="95">
        <f t="shared" si="23"/>
        <v>0</v>
      </c>
      <c r="AT53" s="118">
        <f t="shared" si="24"/>
        <v>0</v>
      </c>
      <c r="AU53" s="95">
        <f t="shared" si="25"/>
        <v>0</v>
      </c>
      <c r="AV53" s="118">
        <f t="shared" si="26"/>
        <v>0</v>
      </c>
      <c r="AW53" s="95">
        <f t="shared" si="27"/>
        <v>0</v>
      </c>
      <c r="AX53" s="118">
        <f t="shared" si="28"/>
        <v>0</v>
      </c>
      <c r="AY53" s="95">
        <f t="shared" si="29"/>
        <v>0</v>
      </c>
      <c r="AZ53" s="118">
        <f t="shared" si="30"/>
        <v>0</v>
      </c>
      <c r="BA53" s="95">
        <f t="shared" si="31"/>
        <v>0</v>
      </c>
      <c r="BB53" s="241">
        <f t="shared" si="32"/>
        <v>0</v>
      </c>
      <c r="BC53" s="118">
        <f t="shared" si="33"/>
        <v>0</v>
      </c>
      <c r="BD53" s="664">
        <f t="shared" si="52"/>
        <v>0</v>
      </c>
      <c r="BE53" s="119">
        <f t="shared" si="34"/>
        <v>0</v>
      </c>
      <c r="BF53" s="118">
        <f t="shared" si="35"/>
        <v>0</v>
      </c>
      <c r="BG53" s="127">
        <f t="shared" si="36"/>
        <v>0</v>
      </c>
      <c r="BH53" s="397">
        <f t="shared" si="37"/>
        <v>0</v>
      </c>
      <c r="BI53" s="118">
        <f t="shared" si="38"/>
        <v>0</v>
      </c>
      <c r="BJ53" s="127">
        <f t="shared" si="39"/>
        <v>0</v>
      </c>
      <c r="BK53" s="397">
        <f t="shared" si="40"/>
        <v>0</v>
      </c>
      <c r="BL53" s="118">
        <f t="shared" si="41"/>
        <v>0</v>
      </c>
      <c r="BM53" s="127">
        <f t="shared" si="42"/>
        <v>0</v>
      </c>
      <c r="BN53" s="397">
        <f t="shared" si="43"/>
        <v>0</v>
      </c>
      <c r="BO53" s="118">
        <f t="shared" si="44"/>
        <v>0</v>
      </c>
      <c r="BP53" s="127">
        <f t="shared" si="45"/>
        <v>0</v>
      </c>
    </row>
    <row r="54" spans="1:68" s="95" customFormat="1" x14ac:dyDescent="0.4">
      <c r="A54" s="157" t="s">
        <v>1881</v>
      </c>
      <c r="B54" s="92" t="s">
        <v>1525</v>
      </c>
      <c r="C54" s="279" t="s">
        <v>1875</v>
      </c>
      <c r="D54" s="94" t="s">
        <v>1877</v>
      </c>
      <c r="E54" s="95">
        <v>4500</v>
      </c>
      <c r="F54" s="118">
        <f t="shared" si="6"/>
        <v>2700</v>
      </c>
      <c r="G54" s="118">
        <f t="shared" si="7"/>
        <v>2970</v>
      </c>
      <c r="H54" s="95">
        <v>60</v>
      </c>
      <c r="I54" s="275" t="s">
        <v>1882</v>
      </c>
      <c r="J54" s="118">
        <v>2</v>
      </c>
      <c r="K54" s="124" t="s">
        <v>1225</v>
      </c>
      <c r="L54" s="221"/>
      <c r="M54" s="211" t="s">
        <v>111</v>
      </c>
      <c r="N54" s="281" t="s">
        <v>1920</v>
      </c>
      <c r="O54" s="123"/>
      <c r="P54" s="153"/>
      <c r="Q54" s="152"/>
      <c r="R54" s="123"/>
      <c r="S54" s="128"/>
      <c r="T54" s="127">
        <f t="shared" si="83"/>
        <v>0</v>
      </c>
      <c r="U54" s="118">
        <f t="shared" si="84"/>
        <v>0</v>
      </c>
      <c r="V54" s="127">
        <f t="shared" si="85"/>
        <v>0</v>
      </c>
      <c r="W54" s="118">
        <f t="shared" si="95"/>
        <v>0</v>
      </c>
      <c r="X54" s="127">
        <f t="shared" si="86"/>
        <v>0</v>
      </c>
      <c r="Y54" s="118"/>
      <c r="Z54" s="127">
        <f t="shared" si="88"/>
        <v>0</v>
      </c>
      <c r="AA54" s="111">
        <v>2</v>
      </c>
      <c r="AB54" s="127">
        <f t="shared" si="90"/>
        <v>5400</v>
      </c>
      <c r="AC54" s="128">
        <v>0</v>
      </c>
      <c r="AD54" s="131">
        <f t="shared" si="91"/>
        <v>0</v>
      </c>
      <c r="AE54" s="118">
        <f t="shared" si="9"/>
        <v>0</v>
      </c>
      <c r="AF54" s="111">
        <v>0</v>
      </c>
      <c r="AG54" s="260">
        <f t="shared" si="60"/>
        <v>0</v>
      </c>
      <c r="AH54" s="397">
        <f t="shared" si="12"/>
        <v>0</v>
      </c>
      <c r="AI54" s="118">
        <f t="shared" si="13"/>
        <v>0</v>
      </c>
      <c r="AJ54" s="397">
        <f t="shared" si="14"/>
        <v>0</v>
      </c>
      <c r="AK54" s="118">
        <f t="shared" si="15"/>
        <v>0</v>
      </c>
      <c r="AL54" s="118">
        <f t="shared" si="16"/>
        <v>0</v>
      </c>
      <c r="AM54" s="118">
        <f t="shared" si="17"/>
        <v>0</v>
      </c>
      <c r="AN54" s="118">
        <f t="shared" si="18"/>
        <v>0</v>
      </c>
      <c r="AO54" s="118">
        <f t="shared" si="19"/>
        <v>0</v>
      </c>
      <c r="AP54" s="118">
        <f t="shared" si="75"/>
        <v>0</v>
      </c>
      <c r="AQ54" s="118">
        <f t="shared" si="21"/>
        <v>0</v>
      </c>
      <c r="AR54" s="118">
        <f t="shared" si="22"/>
        <v>0</v>
      </c>
      <c r="AS54" s="95">
        <f t="shared" si="23"/>
        <v>0</v>
      </c>
      <c r="AT54" s="118">
        <f t="shared" si="24"/>
        <v>0</v>
      </c>
      <c r="AU54" s="95">
        <f t="shared" si="25"/>
        <v>0</v>
      </c>
      <c r="AV54" s="118">
        <f t="shared" si="26"/>
        <v>0</v>
      </c>
      <c r="AW54" s="95">
        <f t="shared" si="27"/>
        <v>0</v>
      </c>
      <c r="AX54" s="118">
        <f t="shared" si="28"/>
        <v>0</v>
      </c>
      <c r="AY54" s="95">
        <f t="shared" si="29"/>
        <v>0</v>
      </c>
      <c r="AZ54" s="118">
        <f t="shared" si="30"/>
        <v>0</v>
      </c>
      <c r="BA54" s="95">
        <f t="shared" si="31"/>
        <v>0</v>
      </c>
      <c r="BB54" s="241">
        <f t="shared" si="32"/>
        <v>0</v>
      </c>
      <c r="BC54" s="118">
        <f t="shared" si="33"/>
        <v>0</v>
      </c>
      <c r="BD54" s="664">
        <f t="shared" si="52"/>
        <v>0</v>
      </c>
      <c r="BE54" s="119">
        <f t="shared" si="34"/>
        <v>0</v>
      </c>
      <c r="BF54" s="118">
        <f t="shared" si="35"/>
        <v>0</v>
      </c>
      <c r="BG54" s="127">
        <f t="shared" si="36"/>
        <v>0</v>
      </c>
      <c r="BH54" s="397">
        <f t="shared" si="37"/>
        <v>0</v>
      </c>
      <c r="BI54" s="118">
        <f t="shared" si="38"/>
        <v>0</v>
      </c>
      <c r="BJ54" s="127">
        <f t="shared" si="39"/>
        <v>0</v>
      </c>
      <c r="BK54" s="397">
        <f t="shared" si="40"/>
        <v>0</v>
      </c>
      <c r="BL54" s="118">
        <f t="shared" si="41"/>
        <v>0</v>
      </c>
      <c r="BM54" s="127">
        <f t="shared" si="42"/>
        <v>0</v>
      </c>
      <c r="BN54" s="397">
        <f t="shared" si="43"/>
        <v>0</v>
      </c>
      <c r="BO54" s="118">
        <f t="shared" si="44"/>
        <v>0</v>
      </c>
      <c r="BP54" s="127">
        <f t="shared" si="45"/>
        <v>0</v>
      </c>
    </row>
    <row r="55" spans="1:68" s="95" customFormat="1" x14ac:dyDescent="0.4">
      <c r="A55" s="157" t="s">
        <v>1881</v>
      </c>
      <c r="B55" s="92" t="s">
        <v>1526</v>
      </c>
      <c r="C55" s="279" t="s">
        <v>1875</v>
      </c>
      <c r="D55" s="94" t="s">
        <v>1878</v>
      </c>
      <c r="E55" s="95">
        <v>11000</v>
      </c>
      <c r="F55" s="118">
        <f t="shared" si="6"/>
        <v>6600</v>
      </c>
      <c r="G55" s="118">
        <f t="shared" si="7"/>
        <v>7260</v>
      </c>
      <c r="H55" s="95">
        <v>60</v>
      </c>
      <c r="I55" s="275" t="s">
        <v>1882</v>
      </c>
      <c r="J55" s="118">
        <v>4</v>
      </c>
      <c r="K55" s="124" t="s">
        <v>1225</v>
      </c>
      <c r="L55" s="221"/>
      <c r="M55" s="211" t="s">
        <v>111</v>
      </c>
      <c r="N55" s="281" t="s">
        <v>1911</v>
      </c>
      <c r="O55" s="286" t="s">
        <v>1918</v>
      </c>
      <c r="P55" s="153"/>
      <c r="Q55" s="152"/>
      <c r="R55" s="123"/>
      <c r="S55" s="128"/>
      <c r="T55" s="127">
        <f t="shared" si="83"/>
        <v>0</v>
      </c>
      <c r="U55" s="118">
        <f t="shared" si="84"/>
        <v>0</v>
      </c>
      <c r="V55" s="127">
        <f t="shared" si="85"/>
        <v>0</v>
      </c>
      <c r="W55" s="118">
        <f t="shared" si="95"/>
        <v>0</v>
      </c>
      <c r="X55" s="127">
        <f t="shared" si="86"/>
        <v>0</v>
      </c>
      <c r="Y55" s="118"/>
      <c r="Z55" s="127">
        <f t="shared" si="88"/>
        <v>0</v>
      </c>
      <c r="AA55" s="111">
        <v>2</v>
      </c>
      <c r="AB55" s="127">
        <f t="shared" si="90"/>
        <v>13200</v>
      </c>
      <c r="AC55" s="128">
        <v>0</v>
      </c>
      <c r="AD55" s="131">
        <f t="shared" si="91"/>
        <v>0</v>
      </c>
      <c r="AE55" s="118">
        <f t="shared" si="9"/>
        <v>0</v>
      </c>
      <c r="AF55" s="111">
        <v>0</v>
      </c>
      <c r="AG55" s="260">
        <f t="shared" si="60"/>
        <v>0</v>
      </c>
      <c r="AH55" s="397">
        <f t="shared" si="12"/>
        <v>0</v>
      </c>
      <c r="AI55" s="118">
        <f t="shared" si="13"/>
        <v>0</v>
      </c>
      <c r="AJ55" s="397">
        <f t="shared" si="14"/>
        <v>0</v>
      </c>
      <c r="AK55" s="118">
        <f t="shared" si="15"/>
        <v>0</v>
      </c>
      <c r="AL55" s="118">
        <f t="shared" si="16"/>
        <v>0</v>
      </c>
      <c r="AM55" s="118">
        <f t="shared" si="17"/>
        <v>0</v>
      </c>
      <c r="AN55" s="118">
        <f t="shared" si="18"/>
        <v>0</v>
      </c>
      <c r="AO55" s="118">
        <f t="shared" si="19"/>
        <v>0</v>
      </c>
      <c r="AP55" s="118">
        <f t="shared" si="75"/>
        <v>0</v>
      </c>
      <c r="AQ55" s="118">
        <f t="shared" si="21"/>
        <v>0</v>
      </c>
      <c r="AR55" s="118">
        <f t="shared" si="22"/>
        <v>0</v>
      </c>
      <c r="AS55" s="95">
        <f t="shared" si="23"/>
        <v>0</v>
      </c>
      <c r="AT55" s="118">
        <f t="shared" si="24"/>
        <v>0</v>
      </c>
      <c r="AU55" s="95">
        <f t="shared" si="25"/>
        <v>0</v>
      </c>
      <c r="AV55" s="118">
        <f t="shared" si="26"/>
        <v>0</v>
      </c>
      <c r="AW55" s="95">
        <f t="shared" si="27"/>
        <v>0</v>
      </c>
      <c r="AX55" s="118">
        <f t="shared" si="28"/>
        <v>0</v>
      </c>
      <c r="AY55" s="95">
        <f t="shared" si="29"/>
        <v>0</v>
      </c>
      <c r="AZ55" s="118">
        <f t="shared" si="30"/>
        <v>0</v>
      </c>
      <c r="BA55" s="95">
        <f t="shared" si="31"/>
        <v>0</v>
      </c>
      <c r="BB55" s="241">
        <f t="shared" si="32"/>
        <v>0</v>
      </c>
      <c r="BC55" s="118">
        <f t="shared" si="33"/>
        <v>0</v>
      </c>
      <c r="BD55" s="664">
        <f t="shared" si="52"/>
        <v>0</v>
      </c>
      <c r="BE55" s="119">
        <f t="shared" si="34"/>
        <v>0</v>
      </c>
      <c r="BF55" s="118">
        <f t="shared" si="35"/>
        <v>0</v>
      </c>
      <c r="BG55" s="127">
        <f t="shared" si="36"/>
        <v>0</v>
      </c>
      <c r="BH55" s="397">
        <f t="shared" si="37"/>
        <v>0</v>
      </c>
      <c r="BI55" s="118">
        <f t="shared" si="38"/>
        <v>0</v>
      </c>
      <c r="BJ55" s="127">
        <f t="shared" si="39"/>
        <v>0</v>
      </c>
      <c r="BK55" s="397">
        <f t="shared" si="40"/>
        <v>0</v>
      </c>
      <c r="BL55" s="118">
        <f t="shared" si="41"/>
        <v>0</v>
      </c>
      <c r="BM55" s="127">
        <f t="shared" si="42"/>
        <v>0</v>
      </c>
      <c r="BN55" s="397">
        <f t="shared" si="43"/>
        <v>0</v>
      </c>
      <c r="BO55" s="118">
        <f t="shared" si="44"/>
        <v>0</v>
      </c>
      <c r="BP55" s="127">
        <f t="shared" si="45"/>
        <v>0</v>
      </c>
    </row>
    <row r="56" spans="1:68" s="95" customFormat="1" x14ac:dyDescent="0.4">
      <c r="A56" s="157" t="s">
        <v>1881</v>
      </c>
      <c r="B56" s="92" t="s">
        <v>1527</v>
      </c>
      <c r="C56" s="279" t="s">
        <v>1875</v>
      </c>
      <c r="D56" s="94" t="s">
        <v>1879</v>
      </c>
      <c r="E56" s="95">
        <v>15000</v>
      </c>
      <c r="F56" s="118">
        <f t="shared" si="6"/>
        <v>9000</v>
      </c>
      <c r="G56" s="118">
        <f t="shared" si="7"/>
        <v>9900</v>
      </c>
      <c r="H56" s="95">
        <v>60</v>
      </c>
      <c r="I56" s="275" t="s">
        <v>1882</v>
      </c>
      <c r="J56" s="118">
        <v>4</v>
      </c>
      <c r="K56" s="124" t="s">
        <v>1225</v>
      </c>
      <c r="L56" s="221"/>
      <c r="M56" s="211" t="s">
        <v>111</v>
      </c>
      <c r="N56" s="281" t="s">
        <v>1912</v>
      </c>
      <c r="O56" s="123"/>
      <c r="P56" s="153"/>
      <c r="Q56" s="152"/>
      <c r="R56" s="123"/>
      <c r="S56" s="128"/>
      <c r="T56" s="127">
        <f t="shared" si="83"/>
        <v>0</v>
      </c>
      <c r="U56" s="118">
        <f t="shared" si="84"/>
        <v>0</v>
      </c>
      <c r="V56" s="127">
        <f t="shared" si="85"/>
        <v>0</v>
      </c>
      <c r="W56" s="118">
        <f t="shared" si="95"/>
        <v>0</v>
      </c>
      <c r="X56" s="127">
        <f t="shared" si="86"/>
        <v>0</v>
      </c>
      <c r="Y56" s="118"/>
      <c r="Z56" s="127">
        <f t="shared" si="88"/>
        <v>0</v>
      </c>
      <c r="AA56" s="111">
        <v>4</v>
      </c>
      <c r="AB56" s="127">
        <f t="shared" si="90"/>
        <v>36000</v>
      </c>
      <c r="AC56" s="128">
        <v>0</v>
      </c>
      <c r="AD56" s="131">
        <f t="shared" si="91"/>
        <v>0</v>
      </c>
      <c r="AE56" s="118">
        <f t="shared" si="9"/>
        <v>0</v>
      </c>
      <c r="AF56" s="111">
        <v>0</v>
      </c>
      <c r="AG56" s="260">
        <f t="shared" si="60"/>
        <v>0</v>
      </c>
      <c r="AH56" s="397">
        <f t="shared" si="12"/>
        <v>0</v>
      </c>
      <c r="AI56" s="118">
        <f t="shared" si="13"/>
        <v>0</v>
      </c>
      <c r="AJ56" s="397">
        <f t="shared" si="14"/>
        <v>0</v>
      </c>
      <c r="AK56" s="118">
        <f t="shared" si="15"/>
        <v>0</v>
      </c>
      <c r="AL56" s="118">
        <f t="shared" si="16"/>
        <v>0</v>
      </c>
      <c r="AM56" s="118">
        <f t="shared" si="17"/>
        <v>0</v>
      </c>
      <c r="AN56" s="118">
        <f t="shared" si="18"/>
        <v>0</v>
      </c>
      <c r="AO56" s="118">
        <f t="shared" si="19"/>
        <v>0</v>
      </c>
      <c r="AP56" s="118">
        <f t="shared" si="75"/>
        <v>0</v>
      </c>
      <c r="AQ56" s="118">
        <f t="shared" si="21"/>
        <v>0</v>
      </c>
      <c r="AR56" s="118">
        <f t="shared" si="22"/>
        <v>0</v>
      </c>
      <c r="AS56" s="95">
        <f t="shared" si="23"/>
        <v>0</v>
      </c>
      <c r="AT56" s="118">
        <f t="shared" si="24"/>
        <v>0</v>
      </c>
      <c r="AU56" s="95">
        <f t="shared" si="25"/>
        <v>0</v>
      </c>
      <c r="AV56" s="118">
        <f t="shared" si="26"/>
        <v>0</v>
      </c>
      <c r="AW56" s="95">
        <f t="shared" si="27"/>
        <v>0</v>
      </c>
      <c r="AX56" s="118">
        <f t="shared" si="28"/>
        <v>0</v>
      </c>
      <c r="AY56" s="95">
        <f t="shared" si="29"/>
        <v>0</v>
      </c>
      <c r="AZ56" s="118">
        <f t="shared" si="30"/>
        <v>0</v>
      </c>
      <c r="BA56" s="95">
        <f t="shared" si="31"/>
        <v>0</v>
      </c>
      <c r="BB56" s="241">
        <f t="shared" si="32"/>
        <v>0</v>
      </c>
      <c r="BC56" s="118">
        <f t="shared" si="33"/>
        <v>0</v>
      </c>
      <c r="BD56" s="664">
        <f t="shared" si="52"/>
        <v>0</v>
      </c>
      <c r="BE56" s="119">
        <f t="shared" si="34"/>
        <v>0</v>
      </c>
      <c r="BF56" s="118">
        <f t="shared" si="35"/>
        <v>0</v>
      </c>
      <c r="BG56" s="127">
        <f t="shared" si="36"/>
        <v>0</v>
      </c>
      <c r="BH56" s="397">
        <f t="shared" si="37"/>
        <v>0</v>
      </c>
      <c r="BI56" s="118">
        <f t="shared" si="38"/>
        <v>0</v>
      </c>
      <c r="BJ56" s="127">
        <f t="shared" si="39"/>
        <v>0</v>
      </c>
      <c r="BK56" s="397">
        <f t="shared" si="40"/>
        <v>0</v>
      </c>
      <c r="BL56" s="118">
        <f t="shared" si="41"/>
        <v>0</v>
      </c>
      <c r="BM56" s="127">
        <f t="shared" si="42"/>
        <v>0</v>
      </c>
      <c r="BN56" s="397">
        <f t="shared" si="43"/>
        <v>0</v>
      </c>
      <c r="BO56" s="118">
        <f t="shared" si="44"/>
        <v>0</v>
      </c>
      <c r="BP56" s="127">
        <f t="shared" si="45"/>
        <v>0</v>
      </c>
    </row>
    <row r="57" spans="1:68" s="95" customFormat="1" ht="15.75" customHeight="1" x14ac:dyDescent="0.4">
      <c r="A57" s="157" t="s">
        <v>1881</v>
      </c>
      <c r="B57" s="92" t="s">
        <v>1528</v>
      </c>
      <c r="C57" s="279" t="s">
        <v>1875</v>
      </c>
      <c r="D57" s="94" t="s">
        <v>1884</v>
      </c>
      <c r="E57" s="95">
        <v>11000</v>
      </c>
      <c r="F57" s="118">
        <f t="shared" si="6"/>
        <v>6600</v>
      </c>
      <c r="G57" s="118">
        <f t="shared" si="7"/>
        <v>7260</v>
      </c>
      <c r="H57" s="95">
        <v>60</v>
      </c>
      <c r="I57" s="275" t="s">
        <v>1882</v>
      </c>
      <c r="J57" s="118">
        <v>1</v>
      </c>
      <c r="K57" s="124" t="s">
        <v>1225</v>
      </c>
      <c r="L57" s="221"/>
      <c r="M57" s="211" t="s">
        <v>111</v>
      </c>
      <c r="N57" s="281" t="s">
        <v>1921</v>
      </c>
      <c r="O57" s="123"/>
      <c r="P57" s="153"/>
      <c r="Q57" s="152"/>
      <c r="R57" s="123"/>
      <c r="S57" s="307"/>
      <c r="T57" s="127">
        <f t="shared" si="83"/>
        <v>0</v>
      </c>
      <c r="U57" s="118">
        <f t="shared" si="84"/>
        <v>0</v>
      </c>
      <c r="V57" s="127">
        <f t="shared" si="85"/>
        <v>0</v>
      </c>
      <c r="W57" s="118">
        <f t="shared" si="95"/>
        <v>0</v>
      </c>
      <c r="X57" s="127">
        <f t="shared" si="86"/>
        <v>0</v>
      </c>
      <c r="Y57" s="118"/>
      <c r="Z57" s="127">
        <f t="shared" si="88"/>
        <v>0</v>
      </c>
      <c r="AA57" s="111">
        <v>1</v>
      </c>
      <c r="AB57" s="127">
        <f t="shared" si="90"/>
        <v>6600</v>
      </c>
      <c r="AC57" s="128">
        <v>0</v>
      </c>
      <c r="AD57" s="131">
        <f t="shared" si="91"/>
        <v>0</v>
      </c>
      <c r="AE57" s="118">
        <f t="shared" si="9"/>
        <v>0</v>
      </c>
      <c r="AF57" s="111">
        <v>0</v>
      </c>
      <c r="AG57" s="260">
        <f t="shared" si="60"/>
        <v>0</v>
      </c>
      <c r="AH57" s="397">
        <f t="shared" si="12"/>
        <v>0</v>
      </c>
      <c r="AI57" s="118">
        <f t="shared" si="13"/>
        <v>0</v>
      </c>
      <c r="AJ57" s="397">
        <f t="shared" si="14"/>
        <v>0</v>
      </c>
      <c r="AK57" s="118">
        <f t="shared" si="15"/>
        <v>0</v>
      </c>
      <c r="AL57" s="118">
        <f t="shared" si="16"/>
        <v>0</v>
      </c>
      <c r="AM57" s="118">
        <f t="shared" si="17"/>
        <v>0</v>
      </c>
      <c r="AN57" s="118">
        <f t="shared" si="18"/>
        <v>0</v>
      </c>
      <c r="AO57" s="118">
        <f t="shared" si="19"/>
        <v>0</v>
      </c>
      <c r="AP57" s="118">
        <f t="shared" si="75"/>
        <v>0</v>
      </c>
      <c r="AQ57" s="118">
        <f t="shared" si="21"/>
        <v>0</v>
      </c>
      <c r="AR57" s="118">
        <f t="shared" si="22"/>
        <v>0</v>
      </c>
      <c r="AS57" s="95">
        <f t="shared" si="23"/>
        <v>0</v>
      </c>
      <c r="AT57" s="118">
        <f t="shared" si="24"/>
        <v>0</v>
      </c>
      <c r="AU57" s="95">
        <f t="shared" si="25"/>
        <v>0</v>
      </c>
      <c r="AV57" s="118">
        <f t="shared" si="26"/>
        <v>0</v>
      </c>
      <c r="AW57" s="95">
        <f t="shared" si="27"/>
        <v>0</v>
      </c>
      <c r="AX57" s="118">
        <f t="shared" si="28"/>
        <v>0</v>
      </c>
      <c r="AY57" s="95">
        <f t="shared" si="29"/>
        <v>0</v>
      </c>
      <c r="AZ57" s="118">
        <f t="shared" si="30"/>
        <v>0</v>
      </c>
      <c r="BA57" s="95">
        <f t="shared" si="31"/>
        <v>0</v>
      </c>
      <c r="BB57" s="241">
        <f t="shared" si="32"/>
        <v>0</v>
      </c>
      <c r="BC57" s="118">
        <f t="shared" si="33"/>
        <v>0</v>
      </c>
      <c r="BD57" s="664">
        <f t="shared" si="52"/>
        <v>0</v>
      </c>
      <c r="BE57" s="119">
        <f t="shared" si="34"/>
        <v>0</v>
      </c>
      <c r="BF57" s="118">
        <f t="shared" si="35"/>
        <v>0</v>
      </c>
      <c r="BG57" s="127">
        <f t="shared" si="36"/>
        <v>0</v>
      </c>
      <c r="BH57" s="397">
        <f t="shared" si="37"/>
        <v>0</v>
      </c>
      <c r="BI57" s="118">
        <f t="shared" si="38"/>
        <v>0</v>
      </c>
      <c r="BJ57" s="127">
        <f t="shared" si="39"/>
        <v>0</v>
      </c>
      <c r="BK57" s="397">
        <f t="shared" si="40"/>
        <v>0</v>
      </c>
      <c r="BL57" s="118">
        <f t="shared" si="41"/>
        <v>0</v>
      </c>
      <c r="BM57" s="127">
        <f t="shared" si="42"/>
        <v>0</v>
      </c>
      <c r="BN57" s="397">
        <f t="shared" si="43"/>
        <v>0</v>
      </c>
      <c r="BO57" s="118">
        <f t="shared" si="44"/>
        <v>0</v>
      </c>
      <c r="BP57" s="127">
        <f t="shared" si="45"/>
        <v>0</v>
      </c>
    </row>
    <row r="58" spans="1:68" s="95" customFormat="1" ht="15.75" customHeight="1" x14ac:dyDescent="0.4">
      <c r="A58" s="157" t="s">
        <v>1881</v>
      </c>
      <c r="B58" s="92" t="s">
        <v>1529</v>
      </c>
      <c r="C58" s="279" t="s">
        <v>1875</v>
      </c>
      <c r="D58" s="94" t="s">
        <v>1880</v>
      </c>
      <c r="E58" s="95">
        <v>16000</v>
      </c>
      <c r="F58" s="118">
        <f t="shared" ref="F58" si="107">E58*H58/100</f>
        <v>9600</v>
      </c>
      <c r="G58" s="118">
        <f t="shared" ref="G58" si="108">ROUND(F58*1.1,1)</f>
        <v>10560</v>
      </c>
      <c r="H58" s="95">
        <v>60</v>
      </c>
      <c r="I58" s="275" t="s">
        <v>1882</v>
      </c>
      <c r="J58" s="118">
        <v>1</v>
      </c>
      <c r="K58" s="124" t="s">
        <v>1225</v>
      </c>
      <c r="L58" s="221"/>
      <c r="M58" s="211" t="s">
        <v>111</v>
      </c>
      <c r="N58" s="281" t="s">
        <v>1910</v>
      </c>
      <c r="O58" s="123"/>
      <c r="P58" s="153"/>
      <c r="Q58" s="152"/>
      <c r="R58" s="123"/>
      <c r="S58" s="307"/>
      <c r="T58" s="127">
        <f t="shared" si="83"/>
        <v>0</v>
      </c>
      <c r="U58" s="118">
        <f t="shared" si="84"/>
        <v>0</v>
      </c>
      <c r="V58" s="127">
        <f t="shared" si="85"/>
        <v>0</v>
      </c>
      <c r="W58" s="118">
        <f t="shared" si="95"/>
        <v>0</v>
      </c>
      <c r="X58" s="127">
        <f t="shared" si="86"/>
        <v>0</v>
      </c>
      <c r="Y58" s="118"/>
      <c r="Z58" s="127">
        <f t="shared" si="88"/>
        <v>0</v>
      </c>
      <c r="AA58" s="111">
        <v>1</v>
      </c>
      <c r="AB58" s="127">
        <f t="shared" si="90"/>
        <v>9600</v>
      </c>
      <c r="AC58" s="128">
        <v>0</v>
      </c>
      <c r="AD58" s="131">
        <f t="shared" si="91"/>
        <v>0</v>
      </c>
      <c r="AE58" s="118">
        <f t="shared" si="9"/>
        <v>0</v>
      </c>
      <c r="AF58" s="111">
        <v>0</v>
      </c>
      <c r="AG58" s="260">
        <f t="shared" si="60"/>
        <v>0</v>
      </c>
      <c r="AH58" s="397">
        <f t="shared" si="12"/>
        <v>0</v>
      </c>
      <c r="AI58" s="118">
        <f t="shared" si="13"/>
        <v>0</v>
      </c>
      <c r="AJ58" s="397">
        <f t="shared" si="14"/>
        <v>0</v>
      </c>
      <c r="AK58" s="118">
        <f t="shared" si="15"/>
        <v>0</v>
      </c>
      <c r="AL58" s="118">
        <f t="shared" si="16"/>
        <v>0</v>
      </c>
      <c r="AM58" s="118">
        <f t="shared" si="17"/>
        <v>0</v>
      </c>
      <c r="AN58" s="118">
        <f t="shared" si="18"/>
        <v>0</v>
      </c>
      <c r="AO58" s="118">
        <f t="shared" si="19"/>
        <v>0</v>
      </c>
      <c r="AP58" s="118">
        <f t="shared" si="75"/>
        <v>0</v>
      </c>
      <c r="AQ58" s="118">
        <f t="shared" si="21"/>
        <v>0</v>
      </c>
      <c r="AR58" s="118">
        <f t="shared" si="22"/>
        <v>0</v>
      </c>
      <c r="AS58" s="95">
        <f t="shared" si="23"/>
        <v>0</v>
      </c>
      <c r="AT58" s="118">
        <f t="shared" si="24"/>
        <v>0</v>
      </c>
      <c r="AU58" s="95">
        <f t="shared" si="25"/>
        <v>0</v>
      </c>
      <c r="AV58" s="118">
        <f t="shared" si="26"/>
        <v>0</v>
      </c>
      <c r="AW58" s="95">
        <f t="shared" si="27"/>
        <v>0</v>
      </c>
      <c r="AX58" s="118">
        <f t="shared" si="28"/>
        <v>0</v>
      </c>
      <c r="AY58" s="95">
        <f t="shared" si="29"/>
        <v>0</v>
      </c>
      <c r="AZ58" s="118">
        <f t="shared" si="30"/>
        <v>0</v>
      </c>
      <c r="BA58" s="95">
        <f t="shared" si="31"/>
        <v>0</v>
      </c>
      <c r="BB58" s="241">
        <f t="shared" si="32"/>
        <v>0</v>
      </c>
      <c r="BC58" s="118">
        <f t="shared" si="33"/>
        <v>0</v>
      </c>
      <c r="BD58" s="664">
        <f t="shared" si="52"/>
        <v>0</v>
      </c>
      <c r="BE58" s="119">
        <f t="shared" si="34"/>
        <v>0</v>
      </c>
      <c r="BF58" s="118">
        <f t="shared" si="35"/>
        <v>0</v>
      </c>
      <c r="BG58" s="127">
        <f t="shared" si="36"/>
        <v>0</v>
      </c>
      <c r="BH58" s="397">
        <f t="shared" si="37"/>
        <v>0</v>
      </c>
      <c r="BI58" s="118">
        <f t="shared" si="38"/>
        <v>0</v>
      </c>
      <c r="BJ58" s="127">
        <f t="shared" si="39"/>
        <v>0</v>
      </c>
      <c r="BK58" s="397">
        <f t="shared" si="40"/>
        <v>0</v>
      </c>
      <c r="BL58" s="118">
        <f t="shared" si="41"/>
        <v>0</v>
      </c>
      <c r="BM58" s="127">
        <f t="shared" si="42"/>
        <v>0</v>
      </c>
      <c r="BN58" s="397">
        <f t="shared" si="43"/>
        <v>0</v>
      </c>
      <c r="BO58" s="118">
        <f t="shared" si="44"/>
        <v>0</v>
      </c>
      <c r="BP58" s="127">
        <f t="shared" si="45"/>
        <v>0</v>
      </c>
    </row>
    <row r="59" spans="1:68" s="95" customFormat="1" ht="15.75" customHeight="1" x14ac:dyDescent="0.4">
      <c r="A59" s="157" t="s">
        <v>1887</v>
      </c>
      <c r="B59" s="92" t="s">
        <v>1530</v>
      </c>
      <c r="C59" s="279" t="s">
        <v>1883</v>
      </c>
      <c r="D59" s="94" t="s">
        <v>1885</v>
      </c>
      <c r="E59" s="95">
        <v>18000</v>
      </c>
      <c r="F59" s="118">
        <f t="shared" si="6"/>
        <v>10800</v>
      </c>
      <c r="G59" s="118">
        <f t="shared" si="7"/>
        <v>11880</v>
      </c>
      <c r="H59" s="95">
        <v>60</v>
      </c>
      <c r="I59" s="275" t="s">
        <v>1882</v>
      </c>
      <c r="J59" s="118">
        <v>2</v>
      </c>
      <c r="K59" s="125" t="s">
        <v>1843</v>
      </c>
      <c r="L59" s="221" t="s">
        <v>1886</v>
      </c>
      <c r="M59" s="211" t="s">
        <v>111</v>
      </c>
      <c r="N59" s="281" t="s">
        <v>1911</v>
      </c>
      <c r="O59" s="123"/>
      <c r="P59" s="153"/>
      <c r="Q59" s="152"/>
      <c r="R59" s="123"/>
      <c r="S59" s="307"/>
      <c r="T59" s="127">
        <f t="shared" si="83"/>
        <v>0</v>
      </c>
      <c r="U59" s="118">
        <f t="shared" si="84"/>
        <v>0</v>
      </c>
      <c r="V59" s="127">
        <f t="shared" si="85"/>
        <v>0</v>
      </c>
      <c r="W59" s="118">
        <f t="shared" si="95"/>
        <v>0</v>
      </c>
      <c r="X59" s="127">
        <f t="shared" si="86"/>
        <v>0</v>
      </c>
      <c r="Y59" s="118"/>
      <c r="Z59" s="127">
        <f t="shared" si="88"/>
        <v>0</v>
      </c>
      <c r="AA59" s="111">
        <v>2</v>
      </c>
      <c r="AB59" s="127">
        <f t="shared" si="90"/>
        <v>21600</v>
      </c>
      <c r="AC59" s="128">
        <v>0</v>
      </c>
      <c r="AD59" s="131">
        <f t="shared" si="91"/>
        <v>0</v>
      </c>
      <c r="AE59" s="118">
        <f t="shared" si="9"/>
        <v>0</v>
      </c>
      <c r="AF59" s="111">
        <v>0</v>
      </c>
      <c r="AG59" s="260">
        <f t="shared" si="60"/>
        <v>0</v>
      </c>
      <c r="AH59" s="397">
        <f t="shared" si="12"/>
        <v>0</v>
      </c>
      <c r="AI59" s="118">
        <f t="shared" si="13"/>
        <v>0</v>
      </c>
      <c r="AJ59" s="397">
        <f t="shared" si="14"/>
        <v>0</v>
      </c>
      <c r="AK59" s="118">
        <f t="shared" si="15"/>
        <v>0</v>
      </c>
      <c r="AL59" s="118">
        <f t="shared" si="16"/>
        <v>0</v>
      </c>
      <c r="AM59" s="118">
        <f t="shared" si="17"/>
        <v>0</v>
      </c>
      <c r="AN59" s="118">
        <f t="shared" si="18"/>
        <v>0</v>
      </c>
      <c r="AO59" s="118">
        <f t="shared" si="19"/>
        <v>0</v>
      </c>
      <c r="AP59" s="118">
        <f t="shared" si="75"/>
        <v>0</v>
      </c>
      <c r="AQ59" s="118">
        <f t="shared" si="21"/>
        <v>0</v>
      </c>
      <c r="AR59" s="118">
        <f t="shared" si="22"/>
        <v>0</v>
      </c>
      <c r="AS59" s="95">
        <f t="shared" si="23"/>
        <v>0</v>
      </c>
      <c r="AT59" s="118">
        <f t="shared" si="24"/>
        <v>0</v>
      </c>
      <c r="AU59" s="95">
        <f t="shared" si="25"/>
        <v>0</v>
      </c>
      <c r="AV59" s="118">
        <f t="shared" si="26"/>
        <v>0</v>
      </c>
      <c r="AW59" s="95">
        <f t="shared" si="27"/>
        <v>0</v>
      </c>
      <c r="AX59" s="118">
        <f t="shared" si="28"/>
        <v>0</v>
      </c>
      <c r="AY59" s="95">
        <f t="shared" si="29"/>
        <v>0</v>
      </c>
      <c r="AZ59" s="118">
        <f t="shared" si="30"/>
        <v>0</v>
      </c>
      <c r="BA59" s="95">
        <f t="shared" si="31"/>
        <v>0</v>
      </c>
      <c r="BB59" s="241">
        <f t="shared" si="32"/>
        <v>0</v>
      </c>
      <c r="BC59" s="118">
        <f t="shared" si="33"/>
        <v>0</v>
      </c>
      <c r="BD59" s="664">
        <f t="shared" si="52"/>
        <v>0</v>
      </c>
      <c r="BE59" s="119">
        <f t="shared" si="34"/>
        <v>0</v>
      </c>
      <c r="BF59" s="118">
        <f t="shared" si="35"/>
        <v>0</v>
      </c>
      <c r="BG59" s="127">
        <f t="shared" si="36"/>
        <v>0</v>
      </c>
      <c r="BH59" s="397">
        <f t="shared" si="37"/>
        <v>0</v>
      </c>
      <c r="BI59" s="118">
        <f t="shared" si="38"/>
        <v>0</v>
      </c>
      <c r="BJ59" s="127">
        <f t="shared" si="39"/>
        <v>0</v>
      </c>
      <c r="BK59" s="397">
        <f t="shared" si="40"/>
        <v>0</v>
      </c>
      <c r="BL59" s="118">
        <f t="shared" si="41"/>
        <v>0</v>
      </c>
      <c r="BM59" s="127">
        <f t="shared" si="42"/>
        <v>0</v>
      </c>
      <c r="BN59" s="397">
        <f t="shared" si="43"/>
        <v>0</v>
      </c>
      <c r="BO59" s="118">
        <f t="shared" si="44"/>
        <v>0</v>
      </c>
      <c r="BP59" s="127">
        <f t="shared" si="45"/>
        <v>0</v>
      </c>
    </row>
    <row r="60" spans="1:68" s="95" customFormat="1" ht="15.75" customHeight="1" x14ac:dyDescent="0.4">
      <c r="A60" s="595" t="s">
        <v>1881</v>
      </c>
      <c r="B60" s="447" t="s">
        <v>1531</v>
      </c>
      <c r="C60" s="615" t="s">
        <v>231</v>
      </c>
      <c r="D60" s="613" t="s">
        <v>1891</v>
      </c>
      <c r="E60" s="470">
        <v>26000</v>
      </c>
      <c r="F60" s="469">
        <f t="shared" ref="F60" si="109">E60*H60/100</f>
        <v>15600</v>
      </c>
      <c r="G60" s="469">
        <f t="shared" ref="G60" si="110">ROUND(F60*1.1,1)</f>
        <v>17160</v>
      </c>
      <c r="H60" s="470">
        <v>60</v>
      </c>
      <c r="I60" s="291" t="s">
        <v>1882</v>
      </c>
      <c r="J60" s="469">
        <v>1</v>
      </c>
      <c r="K60" s="29" t="s">
        <v>1892</v>
      </c>
      <c r="L60" s="622"/>
      <c r="M60" s="586"/>
      <c r="N60" s="282"/>
      <c r="O60" s="28"/>
      <c r="P60" s="87"/>
      <c r="Q60" s="85"/>
      <c r="R60" s="28"/>
      <c r="S60" s="624"/>
      <c r="T60" s="474">
        <f t="shared" si="83"/>
        <v>0</v>
      </c>
      <c r="U60" s="469">
        <f t="shared" si="84"/>
        <v>0</v>
      </c>
      <c r="V60" s="474">
        <f t="shared" si="85"/>
        <v>0</v>
      </c>
      <c r="W60" s="469">
        <f t="shared" si="95"/>
        <v>0</v>
      </c>
      <c r="X60" s="474">
        <f t="shared" si="86"/>
        <v>0</v>
      </c>
      <c r="Y60" s="469"/>
      <c r="Z60" s="474">
        <f t="shared" si="88"/>
        <v>0</v>
      </c>
      <c r="AA60" s="442">
        <v>1</v>
      </c>
      <c r="AB60" s="474">
        <f t="shared" si="90"/>
        <v>15600</v>
      </c>
      <c r="AC60" s="471">
        <v>1</v>
      </c>
      <c r="AD60" s="587">
        <f t="shared" si="91"/>
        <v>15600</v>
      </c>
      <c r="AE60" s="469">
        <f t="shared" si="9"/>
        <v>17160</v>
      </c>
      <c r="AF60" s="442">
        <f t="shared" ref="AF60:AF61" si="111">AC60</f>
        <v>1</v>
      </c>
      <c r="AG60" s="478">
        <f t="shared" ref="AG60:AG65" si="112">F60*AF60</f>
        <v>15600</v>
      </c>
      <c r="AH60" s="588">
        <f t="shared" si="12"/>
        <v>1</v>
      </c>
      <c r="AI60" s="469">
        <f t="shared" si="13"/>
        <v>15600</v>
      </c>
      <c r="AJ60" s="588">
        <f t="shared" si="14"/>
        <v>1</v>
      </c>
      <c r="AK60" s="469">
        <f t="shared" si="15"/>
        <v>17160</v>
      </c>
      <c r="AL60" s="469">
        <f t="shared" si="16"/>
        <v>1</v>
      </c>
      <c r="AM60" s="469">
        <f t="shared" si="17"/>
        <v>17160</v>
      </c>
      <c r="AN60" s="469">
        <f t="shared" si="18"/>
        <v>1</v>
      </c>
      <c r="AO60" s="469">
        <f t="shared" si="19"/>
        <v>17160</v>
      </c>
      <c r="AP60" s="469">
        <f t="shared" si="75"/>
        <v>1</v>
      </c>
      <c r="AQ60" s="469">
        <f t="shared" si="21"/>
        <v>17160</v>
      </c>
      <c r="AR60" s="469">
        <f t="shared" si="22"/>
        <v>1</v>
      </c>
      <c r="AS60" s="470">
        <f t="shared" si="23"/>
        <v>15600</v>
      </c>
      <c r="AT60" s="469">
        <f t="shared" si="24"/>
        <v>1</v>
      </c>
      <c r="AU60" s="470">
        <f t="shared" si="25"/>
        <v>15600</v>
      </c>
      <c r="AV60" s="469">
        <f t="shared" si="26"/>
        <v>1</v>
      </c>
      <c r="AW60" s="470">
        <f t="shared" si="27"/>
        <v>15600</v>
      </c>
      <c r="AX60" s="469">
        <f t="shared" si="28"/>
        <v>1</v>
      </c>
      <c r="AY60" s="470">
        <f t="shared" si="29"/>
        <v>15600</v>
      </c>
      <c r="AZ60" s="469">
        <f t="shared" si="30"/>
        <v>1</v>
      </c>
      <c r="BA60" s="470">
        <f t="shared" si="31"/>
        <v>15600</v>
      </c>
      <c r="BB60" s="684">
        <f t="shared" si="32"/>
        <v>1</v>
      </c>
      <c r="BC60" s="471">
        <f t="shared" si="33"/>
        <v>15600</v>
      </c>
      <c r="BD60" s="762">
        <f t="shared" si="52"/>
        <v>17160</v>
      </c>
      <c r="BE60" s="475">
        <f t="shared" si="34"/>
        <v>1</v>
      </c>
      <c r="BF60" s="469">
        <f t="shared" si="35"/>
        <v>15600</v>
      </c>
      <c r="BG60" s="474">
        <f t="shared" si="36"/>
        <v>1</v>
      </c>
      <c r="BH60" s="588">
        <f t="shared" si="37"/>
        <v>15600</v>
      </c>
      <c r="BI60" s="469">
        <f t="shared" si="38"/>
        <v>1</v>
      </c>
      <c r="BJ60" s="474">
        <f t="shared" si="39"/>
        <v>243360000</v>
      </c>
      <c r="BK60" s="588">
        <f t="shared" si="40"/>
        <v>1</v>
      </c>
      <c r="BL60" s="469">
        <f t="shared" si="41"/>
        <v>15600</v>
      </c>
      <c r="BM60" s="474">
        <f t="shared" si="42"/>
        <v>1</v>
      </c>
      <c r="BN60" s="588">
        <f t="shared" si="43"/>
        <v>15600</v>
      </c>
      <c r="BO60" s="469">
        <f t="shared" si="44"/>
        <v>1</v>
      </c>
      <c r="BP60" s="474">
        <f t="shared" si="45"/>
        <v>15600</v>
      </c>
    </row>
    <row r="61" spans="1:68" s="95" customFormat="1" ht="15.75" customHeight="1" x14ac:dyDescent="0.4">
      <c r="A61" s="157" t="s">
        <v>1893</v>
      </c>
      <c r="B61" s="92" t="s">
        <v>1532</v>
      </c>
      <c r="C61" s="279" t="s">
        <v>1888</v>
      </c>
      <c r="D61" s="94" t="s">
        <v>1889</v>
      </c>
      <c r="E61" s="95">
        <v>3000</v>
      </c>
      <c r="F61" s="118">
        <f>E61*H61/100</f>
        <v>1800</v>
      </c>
      <c r="G61" s="118">
        <f t="shared" si="7"/>
        <v>1980</v>
      </c>
      <c r="H61" s="95">
        <v>60</v>
      </c>
      <c r="I61" s="275" t="s">
        <v>1882</v>
      </c>
      <c r="J61" s="118">
        <v>3</v>
      </c>
      <c r="K61" s="124" t="s">
        <v>1890</v>
      </c>
      <c r="L61" s="221"/>
      <c r="M61" s="211" t="s">
        <v>111</v>
      </c>
      <c r="N61" s="281" t="s">
        <v>2171</v>
      </c>
      <c r="O61" s="123"/>
      <c r="P61" s="153"/>
      <c r="Q61" s="152"/>
      <c r="R61" s="123"/>
      <c r="S61" s="307"/>
      <c r="T61" s="127">
        <f t="shared" si="83"/>
        <v>0</v>
      </c>
      <c r="U61" s="118">
        <f t="shared" si="84"/>
        <v>0</v>
      </c>
      <c r="V61" s="127">
        <f t="shared" si="85"/>
        <v>0</v>
      </c>
      <c r="W61" s="118">
        <f t="shared" si="95"/>
        <v>0</v>
      </c>
      <c r="X61" s="127">
        <f t="shared" si="86"/>
        <v>0</v>
      </c>
      <c r="Y61" s="118"/>
      <c r="Z61" s="127">
        <f t="shared" si="88"/>
        <v>0</v>
      </c>
      <c r="AA61" s="111">
        <f t="shared" si="89"/>
        <v>0</v>
      </c>
      <c r="AB61" s="127">
        <f t="shared" si="90"/>
        <v>0</v>
      </c>
      <c r="AC61" s="128">
        <v>3</v>
      </c>
      <c r="AD61" s="131">
        <f t="shared" si="91"/>
        <v>5400</v>
      </c>
      <c r="AE61" s="118">
        <f t="shared" si="9"/>
        <v>5940</v>
      </c>
      <c r="AF61" s="111">
        <f t="shared" si="111"/>
        <v>3</v>
      </c>
      <c r="AG61" s="260">
        <f t="shared" si="112"/>
        <v>5400</v>
      </c>
      <c r="AH61" s="397">
        <v>0</v>
      </c>
      <c r="AI61" s="118">
        <f t="shared" si="13"/>
        <v>0</v>
      </c>
      <c r="AJ61" s="397">
        <f t="shared" si="14"/>
        <v>0</v>
      </c>
      <c r="AK61" s="118">
        <f t="shared" si="15"/>
        <v>0</v>
      </c>
      <c r="AL61" s="118">
        <f t="shared" si="16"/>
        <v>0</v>
      </c>
      <c r="AM61" s="118">
        <f t="shared" si="17"/>
        <v>0</v>
      </c>
      <c r="AN61" s="118">
        <f t="shared" si="18"/>
        <v>0</v>
      </c>
      <c r="AO61" s="118">
        <f t="shared" si="19"/>
        <v>0</v>
      </c>
      <c r="AP61" s="118">
        <f t="shared" si="75"/>
        <v>0</v>
      </c>
      <c r="AQ61" s="118">
        <f t="shared" si="21"/>
        <v>0</v>
      </c>
      <c r="AR61" s="118">
        <f t="shared" si="22"/>
        <v>0</v>
      </c>
      <c r="AS61" s="95">
        <f t="shared" si="23"/>
        <v>0</v>
      </c>
      <c r="AT61" s="118">
        <f t="shared" si="24"/>
        <v>0</v>
      </c>
      <c r="AU61" s="95">
        <f t="shared" si="25"/>
        <v>0</v>
      </c>
      <c r="AV61" s="118">
        <f t="shared" si="26"/>
        <v>0</v>
      </c>
      <c r="AW61" s="95">
        <f t="shared" si="27"/>
        <v>0</v>
      </c>
      <c r="AX61" s="118">
        <f t="shared" si="28"/>
        <v>0</v>
      </c>
      <c r="AY61" s="95">
        <f t="shared" si="29"/>
        <v>0</v>
      </c>
      <c r="AZ61" s="118">
        <f t="shared" si="30"/>
        <v>0</v>
      </c>
      <c r="BA61" s="95">
        <f t="shared" si="31"/>
        <v>0</v>
      </c>
      <c r="BB61" s="241">
        <f t="shared" si="32"/>
        <v>0</v>
      </c>
      <c r="BC61" s="118">
        <f t="shared" si="33"/>
        <v>0</v>
      </c>
      <c r="BD61" s="664">
        <f t="shared" si="52"/>
        <v>0</v>
      </c>
      <c r="BE61" s="119">
        <f t="shared" si="34"/>
        <v>0</v>
      </c>
      <c r="BF61" s="118">
        <f t="shared" si="35"/>
        <v>0</v>
      </c>
      <c r="BG61" s="127">
        <f t="shared" si="36"/>
        <v>0</v>
      </c>
      <c r="BH61" s="397">
        <f t="shared" si="37"/>
        <v>0</v>
      </c>
      <c r="BI61" s="118">
        <f t="shared" si="38"/>
        <v>0</v>
      </c>
      <c r="BJ61" s="127">
        <f t="shared" si="39"/>
        <v>0</v>
      </c>
      <c r="BK61" s="397">
        <f t="shared" si="40"/>
        <v>0</v>
      </c>
      <c r="BL61" s="118">
        <f t="shared" si="41"/>
        <v>0</v>
      </c>
      <c r="BM61" s="127">
        <f t="shared" si="42"/>
        <v>0</v>
      </c>
      <c r="BN61" s="397">
        <f t="shared" si="43"/>
        <v>0</v>
      </c>
      <c r="BO61" s="118">
        <f t="shared" si="44"/>
        <v>0</v>
      </c>
      <c r="BP61" s="127">
        <f t="shared" si="45"/>
        <v>0</v>
      </c>
    </row>
    <row r="62" spans="1:68" s="95" customFormat="1" ht="15.75" customHeight="1" x14ac:dyDescent="0.4">
      <c r="A62" s="157" t="s">
        <v>1900</v>
      </c>
      <c r="B62" s="92" t="s">
        <v>1935</v>
      </c>
      <c r="C62" s="279" t="s">
        <v>5</v>
      </c>
      <c r="D62" s="94" t="s">
        <v>1898</v>
      </c>
      <c r="E62" s="95">
        <v>40000</v>
      </c>
      <c r="F62" s="118">
        <f t="shared" ref="F62:F66" si="113">E62*H62/100</f>
        <v>24000</v>
      </c>
      <c r="G62" s="118">
        <f t="shared" ref="G62:G66" si="114">ROUND(F62*1.1,1)</f>
        <v>26400</v>
      </c>
      <c r="H62" s="95">
        <v>60</v>
      </c>
      <c r="I62" s="275" t="s">
        <v>1882</v>
      </c>
      <c r="J62" s="118">
        <v>1</v>
      </c>
      <c r="K62" s="125" t="s">
        <v>1843</v>
      </c>
      <c r="L62" s="221" t="s">
        <v>1899</v>
      </c>
      <c r="M62" s="211" t="s">
        <v>111</v>
      </c>
      <c r="N62" s="281" t="s">
        <v>2097</v>
      </c>
      <c r="O62" s="123"/>
      <c r="P62" s="153"/>
      <c r="Q62" s="152"/>
      <c r="R62" s="123"/>
      <c r="S62" s="307"/>
      <c r="T62" s="127">
        <f t="shared" ref="T62:T66" si="115">F62*S62</f>
        <v>0</v>
      </c>
      <c r="U62" s="118">
        <f t="shared" ref="U62:U66" si="116">S62</f>
        <v>0</v>
      </c>
      <c r="V62" s="127">
        <f t="shared" ref="V62:V66" si="117">F62*U62</f>
        <v>0</v>
      </c>
      <c r="W62" s="118">
        <f t="shared" ref="W62:W66" si="118">U62</f>
        <v>0</v>
      </c>
      <c r="X62" s="127">
        <f t="shared" ref="X62:X66" si="119">F62*W62</f>
        <v>0</v>
      </c>
      <c r="Y62" s="118"/>
      <c r="Z62" s="127">
        <f t="shared" ref="Z62:Z66" si="120">F62*Y62</f>
        <v>0</v>
      </c>
      <c r="AA62" s="111">
        <f t="shared" ref="AA62:AA66" si="121">Y62</f>
        <v>0</v>
      </c>
      <c r="AB62" s="127">
        <f t="shared" ref="AB62:AB66" si="122">F62*AA62</f>
        <v>0</v>
      </c>
      <c r="AC62" s="128">
        <v>1</v>
      </c>
      <c r="AD62" s="131">
        <f t="shared" ref="AD62:AD66" si="123">F62*AC62</f>
        <v>24000</v>
      </c>
      <c r="AE62" s="118">
        <f t="shared" si="9"/>
        <v>26400</v>
      </c>
      <c r="AF62" s="111">
        <v>0</v>
      </c>
      <c r="AG62" s="260">
        <f t="shared" si="112"/>
        <v>0</v>
      </c>
      <c r="AH62" s="397">
        <f t="shared" si="12"/>
        <v>0</v>
      </c>
      <c r="AI62" s="118">
        <f t="shared" si="13"/>
        <v>0</v>
      </c>
      <c r="AJ62" s="397">
        <f t="shared" si="14"/>
        <v>0</v>
      </c>
      <c r="AK62" s="118">
        <f t="shared" si="15"/>
        <v>0</v>
      </c>
      <c r="AL62" s="118">
        <f t="shared" si="16"/>
        <v>0</v>
      </c>
      <c r="AM62" s="118">
        <f t="shared" si="17"/>
        <v>0</v>
      </c>
      <c r="AN62" s="118">
        <f t="shared" si="18"/>
        <v>0</v>
      </c>
      <c r="AO62" s="118">
        <f t="shared" si="19"/>
        <v>0</v>
      </c>
      <c r="AP62" s="118">
        <f t="shared" si="75"/>
        <v>0</v>
      </c>
      <c r="AQ62" s="118">
        <f t="shared" si="21"/>
        <v>0</v>
      </c>
      <c r="AR62" s="118">
        <f t="shared" si="22"/>
        <v>0</v>
      </c>
      <c r="AS62" s="95">
        <f t="shared" si="23"/>
        <v>0</v>
      </c>
      <c r="AT62" s="118">
        <f t="shared" si="24"/>
        <v>0</v>
      </c>
      <c r="AU62" s="95">
        <f t="shared" si="25"/>
        <v>0</v>
      </c>
      <c r="AV62" s="118">
        <f t="shared" si="26"/>
        <v>0</v>
      </c>
      <c r="AW62" s="95">
        <f t="shared" si="27"/>
        <v>0</v>
      </c>
      <c r="AX62" s="118">
        <f t="shared" si="28"/>
        <v>0</v>
      </c>
      <c r="AY62" s="95">
        <f t="shared" si="29"/>
        <v>0</v>
      </c>
      <c r="AZ62" s="118">
        <f t="shared" si="30"/>
        <v>0</v>
      </c>
      <c r="BA62" s="95">
        <f t="shared" si="31"/>
        <v>0</v>
      </c>
      <c r="BB62" s="241">
        <f t="shared" si="32"/>
        <v>0</v>
      </c>
      <c r="BC62" s="118">
        <f t="shared" si="33"/>
        <v>0</v>
      </c>
      <c r="BD62" s="664">
        <f t="shared" si="52"/>
        <v>0</v>
      </c>
      <c r="BE62" s="119">
        <f t="shared" si="34"/>
        <v>0</v>
      </c>
      <c r="BF62" s="118">
        <f t="shared" si="35"/>
        <v>0</v>
      </c>
      <c r="BG62" s="127">
        <f t="shared" si="36"/>
        <v>0</v>
      </c>
      <c r="BH62" s="397">
        <f t="shared" si="37"/>
        <v>0</v>
      </c>
      <c r="BI62" s="118">
        <f t="shared" si="38"/>
        <v>0</v>
      </c>
      <c r="BJ62" s="127">
        <f t="shared" si="39"/>
        <v>0</v>
      </c>
      <c r="BK62" s="397">
        <f t="shared" si="40"/>
        <v>0</v>
      </c>
      <c r="BL62" s="118">
        <f t="shared" si="41"/>
        <v>0</v>
      </c>
      <c r="BM62" s="127">
        <f t="shared" si="42"/>
        <v>0</v>
      </c>
      <c r="BN62" s="397">
        <f t="shared" si="43"/>
        <v>0</v>
      </c>
      <c r="BO62" s="118">
        <f t="shared" si="44"/>
        <v>0</v>
      </c>
      <c r="BP62" s="127">
        <f t="shared" si="45"/>
        <v>0</v>
      </c>
    </row>
    <row r="63" spans="1:68" s="95" customFormat="1" ht="15.75" customHeight="1" x14ac:dyDescent="0.4">
      <c r="A63" s="157" t="s">
        <v>1901</v>
      </c>
      <c r="B63" s="92" t="s">
        <v>1533</v>
      </c>
      <c r="C63" s="279" t="s">
        <v>529</v>
      </c>
      <c r="D63" s="94" t="s">
        <v>763</v>
      </c>
      <c r="E63" s="95">
        <v>4000</v>
      </c>
      <c r="F63" s="118">
        <f t="shared" si="113"/>
        <v>2400</v>
      </c>
      <c r="G63" s="118">
        <f t="shared" si="114"/>
        <v>2640</v>
      </c>
      <c r="H63" s="95">
        <v>60</v>
      </c>
      <c r="I63" s="275" t="s">
        <v>1882</v>
      </c>
      <c r="J63" s="118">
        <v>5</v>
      </c>
      <c r="K63" s="125" t="s">
        <v>8</v>
      </c>
      <c r="L63" s="221"/>
      <c r="M63" s="211" t="s">
        <v>111</v>
      </c>
      <c r="N63" s="281" t="s">
        <v>2096</v>
      </c>
      <c r="O63" s="533" t="s">
        <v>2604</v>
      </c>
      <c r="P63" s="813" t="s">
        <v>2797</v>
      </c>
      <c r="Q63" s="533" t="s">
        <v>3166</v>
      </c>
      <c r="R63" s="123"/>
      <c r="S63" s="293"/>
      <c r="T63" s="127">
        <f t="shared" si="115"/>
        <v>0</v>
      </c>
      <c r="U63" s="118">
        <f t="shared" si="116"/>
        <v>0</v>
      </c>
      <c r="V63" s="127">
        <f t="shared" si="117"/>
        <v>0</v>
      </c>
      <c r="W63" s="118">
        <f t="shared" si="118"/>
        <v>0</v>
      </c>
      <c r="X63" s="127">
        <f t="shared" si="119"/>
        <v>0</v>
      </c>
      <c r="Y63" s="118"/>
      <c r="Z63" s="127">
        <f t="shared" si="120"/>
        <v>0</v>
      </c>
      <c r="AA63" s="111">
        <f t="shared" si="121"/>
        <v>0</v>
      </c>
      <c r="AB63" s="127">
        <f t="shared" si="122"/>
        <v>0</v>
      </c>
      <c r="AC63" s="111">
        <v>5</v>
      </c>
      <c r="AD63" s="260">
        <f t="shared" si="123"/>
        <v>12000</v>
      </c>
      <c r="AE63" s="118">
        <f t="shared" si="9"/>
        <v>13200</v>
      </c>
      <c r="AF63" s="111">
        <v>4</v>
      </c>
      <c r="AG63" s="260">
        <f t="shared" si="112"/>
        <v>9600</v>
      </c>
      <c r="AH63" s="397">
        <v>4</v>
      </c>
      <c r="AI63" s="118">
        <f t="shared" si="13"/>
        <v>9600</v>
      </c>
      <c r="AJ63" s="397">
        <f t="shared" si="14"/>
        <v>4</v>
      </c>
      <c r="AK63" s="118">
        <f t="shared" si="15"/>
        <v>10560</v>
      </c>
      <c r="AL63" s="118">
        <f t="shared" si="16"/>
        <v>4</v>
      </c>
      <c r="AM63" s="118">
        <f t="shared" si="17"/>
        <v>10560</v>
      </c>
      <c r="AN63" s="118">
        <f t="shared" si="18"/>
        <v>4</v>
      </c>
      <c r="AO63" s="118">
        <f t="shared" si="19"/>
        <v>10560</v>
      </c>
      <c r="AP63" s="118">
        <f t="shared" si="75"/>
        <v>4</v>
      </c>
      <c r="AQ63" s="118">
        <f t="shared" si="21"/>
        <v>10560</v>
      </c>
      <c r="AR63" s="118">
        <f t="shared" si="22"/>
        <v>4</v>
      </c>
      <c r="AS63" s="95">
        <f t="shared" si="23"/>
        <v>9600</v>
      </c>
      <c r="AT63" s="118">
        <f t="shared" si="24"/>
        <v>4</v>
      </c>
      <c r="AU63" s="95">
        <f t="shared" si="25"/>
        <v>9600</v>
      </c>
      <c r="AV63" s="118">
        <v>2</v>
      </c>
      <c r="AW63" s="95">
        <f t="shared" si="27"/>
        <v>4800</v>
      </c>
      <c r="AX63" s="118">
        <v>1</v>
      </c>
      <c r="AY63" s="95">
        <f t="shared" si="29"/>
        <v>2400</v>
      </c>
      <c r="AZ63" s="118">
        <f t="shared" si="30"/>
        <v>1</v>
      </c>
      <c r="BA63" s="95">
        <f t="shared" si="31"/>
        <v>2400</v>
      </c>
      <c r="BB63" s="786">
        <f t="shared" si="32"/>
        <v>1</v>
      </c>
      <c r="BC63" s="128">
        <f t="shared" si="33"/>
        <v>2400</v>
      </c>
      <c r="BD63" s="664">
        <f t="shared" si="52"/>
        <v>2640</v>
      </c>
      <c r="BE63" s="119">
        <v>0</v>
      </c>
      <c r="BF63" s="118">
        <f>F63*BE63</f>
        <v>0</v>
      </c>
      <c r="BG63" s="127">
        <f t="shared" si="36"/>
        <v>0</v>
      </c>
      <c r="BH63" s="397">
        <f t="shared" si="37"/>
        <v>0</v>
      </c>
      <c r="BI63" s="118">
        <f t="shared" si="38"/>
        <v>0</v>
      </c>
      <c r="BJ63" s="127">
        <f t="shared" si="39"/>
        <v>0</v>
      </c>
      <c r="BK63" s="397">
        <f t="shared" si="40"/>
        <v>0</v>
      </c>
      <c r="BL63" s="118">
        <f t="shared" si="41"/>
        <v>0</v>
      </c>
      <c r="BM63" s="127">
        <f t="shared" si="42"/>
        <v>0</v>
      </c>
      <c r="BN63" s="397">
        <f t="shared" si="43"/>
        <v>0</v>
      </c>
      <c r="BO63" s="118">
        <f t="shared" si="44"/>
        <v>0</v>
      </c>
      <c r="BP63" s="127">
        <f t="shared" si="45"/>
        <v>0</v>
      </c>
    </row>
    <row r="64" spans="1:68" s="95" customFormat="1" ht="15.75" customHeight="1" x14ac:dyDescent="0.4">
      <c r="A64" s="157" t="s">
        <v>1897</v>
      </c>
      <c r="B64" s="92" t="s">
        <v>1534</v>
      </c>
      <c r="C64" s="279" t="s">
        <v>1340</v>
      </c>
      <c r="D64" s="326" t="s">
        <v>1894</v>
      </c>
      <c r="E64" s="95">
        <v>6500</v>
      </c>
      <c r="F64" s="118">
        <f t="shared" si="113"/>
        <v>3900</v>
      </c>
      <c r="G64" s="118">
        <f t="shared" si="114"/>
        <v>4290</v>
      </c>
      <c r="H64" s="95">
        <v>60</v>
      </c>
      <c r="I64" s="275" t="s">
        <v>1882</v>
      </c>
      <c r="J64" s="118">
        <v>3</v>
      </c>
      <c r="K64" s="124" t="s">
        <v>726</v>
      </c>
      <c r="L64" s="221"/>
      <c r="M64" s="211" t="s">
        <v>111</v>
      </c>
      <c r="N64" s="281" t="s">
        <v>2098</v>
      </c>
      <c r="O64" s="123"/>
      <c r="P64" s="153"/>
      <c r="Q64" s="152"/>
      <c r="R64" s="123"/>
      <c r="S64" s="307"/>
      <c r="T64" s="127">
        <f t="shared" si="115"/>
        <v>0</v>
      </c>
      <c r="U64" s="118">
        <f t="shared" si="116"/>
        <v>0</v>
      </c>
      <c r="V64" s="127">
        <f t="shared" si="117"/>
        <v>0</v>
      </c>
      <c r="W64" s="118">
        <f t="shared" si="118"/>
        <v>0</v>
      </c>
      <c r="X64" s="127">
        <f t="shared" si="119"/>
        <v>0</v>
      </c>
      <c r="Y64" s="118"/>
      <c r="Z64" s="127">
        <f t="shared" si="120"/>
        <v>0</v>
      </c>
      <c r="AA64" s="111">
        <f t="shared" si="121"/>
        <v>0</v>
      </c>
      <c r="AB64" s="127">
        <f t="shared" si="122"/>
        <v>0</v>
      </c>
      <c r="AC64" s="128">
        <v>3</v>
      </c>
      <c r="AD64" s="131">
        <f t="shared" si="123"/>
        <v>11700</v>
      </c>
      <c r="AE64" s="118">
        <f t="shared" si="9"/>
        <v>12870</v>
      </c>
      <c r="AF64" s="111">
        <v>0</v>
      </c>
      <c r="AG64" s="260">
        <f t="shared" si="112"/>
        <v>0</v>
      </c>
      <c r="AH64" s="397">
        <f t="shared" si="12"/>
        <v>0</v>
      </c>
      <c r="AI64" s="118">
        <f t="shared" si="13"/>
        <v>0</v>
      </c>
      <c r="AJ64" s="397">
        <f t="shared" si="14"/>
        <v>0</v>
      </c>
      <c r="AK64" s="118">
        <f t="shared" si="15"/>
        <v>0</v>
      </c>
      <c r="AL64" s="118">
        <f t="shared" si="16"/>
        <v>0</v>
      </c>
      <c r="AM64" s="118">
        <f t="shared" si="17"/>
        <v>0</v>
      </c>
      <c r="AN64" s="118">
        <f t="shared" si="18"/>
        <v>0</v>
      </c>
      <c r="AO64" s="118">
        <f t="shared" si="19"/>
        <v>0</v>
      </c>
      <c r="AP64" s="118">
        <f t="shared" si="75"/>
        <v>0</v>
      </c>
      <c r="AQ64" s="118">
        <f t="shared" si="21"/>
        <v>0</v>
      </c>
      <c r="AR64" s="118">
        <f t="shared" si="22"/>
        <v>0</v>
      </c>
      <c r="AS64" s="95">
        <f t="shared" si="23"/>
        <v>0</v>
      </c>
      <c r="AT64" s="118">
        <f t="shared" si="24"/>
        <v>0</v>
      </c>
      <c r="AU64" s="95">
        <f t="shared" si="25"/>
        <v>0</v>
      </c>
      <c r="AV64" s="118">
        <f t="shared" si="26"/>
        <v>0</v>
      </c>
      <c r="AW64" s="95">
        <f t="shared" si="27"/>
        <v>0</v>
      </c>
      <c r="AX64" s="118">
        <f t="shared" si="28"/>
        <v>0</v>
      </c>
      <c r="AY64" s="95">
        <f t="shared" si="29"/>
        <v>0</v>
      </c>
      <c r="AZ64" s="118">
        <f t="shared" si="30"/>
        <v>0</v>
      </c>
      <c r="BA64" s="95">
        <f t="shared" si="31"/>
        <v>0</v>
      </c>
      <c r="BB64" s="241">
        <f t="shared" si="32"/>
        <v>0</v>
      </c>
      <c r="BC64" s="118">
        <f t="shared" si="33"/>
        <v>0</v>
      </c>
      <c r="BD64" s="664">
        <f t="shared" si="52"/>
        <v>0</v>
      </c>
      <c r="BE64" s="119">
        <f t="shared" si="34"/>
        <v>0</v>
      </c>
      <c r="BF64" s="118">
        <f t="shared" si="35"/>
        <v>0</v>
      </c>
      <c r="BG64" s="127">
        <f t="shared" si="36"/>
        <v>0</v>
      </c>
      <c r="BH64" s="397">
        <f t="shared" si="37"/>
        <v>0</v>
      </c>
      <c r="BI64" s="118">
        <f t="shared" si="38"/>
        <v>0</v>
      </c>
      <c r="BJ64" s="127">
        <f t="shared" si="39"/>
        <v>0</v>
      </c>
      <c r="BK64" s="397">
        <f t="shared" si="40"/>
        <v>0</v>
      </c>
      <c r="BL64" s="118">
        <f t="shared" si="41"/>
        <v>0</v>
      </c>
      <c r="BM64" s="127">
        <f t="shared" si="42"/>
        <v>0</v>
      </c>
      <c r="BN64" s="397">
        <f t="shared" si="43"/>
        <v>0</v>
      </c>
      <c r="BO64" s="118">
        <f t="shared" si="44"/>
        <v>0</v>
      </c>
      <c r="BP64" s="127">
        <f t="shared" si="45"/>
        <v>0</v>
      </c>
    </row>
    <row r="65" spans="1:77" s="95" customFormat="1" ht="15.75" customHeight="1" x14ac:dyDescent="0.4">
      <c r="A65" s="157" t="s">
        <v>1897</v>
      </c>
      <c r="B65" s="92" t="s">
        <v>1535</v>
      </c>
      <c r="C65" s="339" t="s">
        <v>1340</v>
      </c>
      <c r="D65" s="326" t="s">
        <v>1895</v>
      </c>
      <c r="E65" s="119">
        <v>5500</v>
      </c>
      <c r="F65" s="118">
        <f t="shared" si="113"/>
        <v>3300</v>
      </c>
      <c r="G65" s="118">
        <f t="shared" si="114"/>
        <v>3630</v>
      </c>
      <c r="H65" s="119">
        <v>60</v>
      </c>
      <c r="I65" s="275" t="s">
        <v>1882</v>
      </c>
      <c r="J65" s="118">
        <v>3</v>
      </c>
      <c r="K65" s="124" t="s">
        <v>726</v>
      </c>
      <c r="L65" s="221"/>
      <c r="M65" s="340" t="s">
        <v>111</v>
      </c>
      <c r="N65" s="281" t="s">
        <v>2098</v>
      </c>
      <c r="O65" s="123"/>
      <c r="P65" s="341"/>
      <c r="Q65" s="152"/>
      <c r="R65" s="123"/>
      <c r="S65" s="307"/>
      <c r="T65" s="127">
        <f t="shared" si="115"/>
        <v>0</v>
      </c>
      <c r="U65" s="118">
        <f t="shared" si="116"/>
        <v>0</v>
      </c>
      <c r="V65" s="127">
        <f t="shared" si="117"/>
        <v>0</v>
      </c>
      <c r="W65" s="118">
        <f t="shared" si="118"/>
        <v>0</v>
      </c>
      <c r="X65" s="127">
        <f t="shared" si="119"/>
        <v>0</v>
      </c>
      <c r="Y65" s="118"/>
      <c r="Z65" s="127">
        <f t="shared" si="120"/>
        <v>0</v>
      </c>
      <c r="AA65" s="111">
        <f t="shared" si="121"/>
        <v>0</v>
      </c>
      <c r="AB65" s="127">
        <f t="shared" si="122"/>
        <v>0</v>
      </c>
      <c r="AC65" s="128">
        <v>3</v>
      </c>
      <c r="AD65" s="131">
        <f t="shared" si="123"/>
        <v>9900</v>
      </c>
      <c r="AE65" s="118">
        <f t="shared" si="9"/>
        <v>10890</v>
      </c>
      <c r="AF65" s="111">
        <v>0</v>
      </c>
      <c r="AG65" s="260">
        <f t="shared" si="112"/>
        <v>0</v>
      </c>
      <c r="AH65" s="397">
        <f t="shared" si="12"/>
        <v>0</v>
      </c>
      <c r="AI65" s="118">
        <f t="shared" si="13"/>
        <v>0</v>
      </c>
      <c r="AJ65" s="397">
        <f t="shared" si="14"/>
        <v>0</v>
      </c>
      <c r="AK65" s="118">
        <f t="shared" si="15"/>
        <v>0</v>
      </c>
      <c r="AL65" s="118">
        <f t="shared" si="16"/>
        <v>0</v>
      </c>
      <c r="AM65" s="118">
        <f t="shared" si="17"/>
        <v>0</v>
      </c>
      <c r="AN65" s="118">
        <f t="shared" si="18"/>
        <v>0</v>
      </c>
      <c r="AO65" s="118">
        <f t="shared" si="19"/>
        <v>0</v>
      </c>
      <c r="AP65" s="118">
        <f t="shared" si="75"/>
        <v>0</v>
      </c>
      <c r="AQ65" s="118">
        <f t="shared" si="21"/>
        <v>0</v>
      </c>
      <c r="AR65" s="118">
        <f t="shared" si="22"/>
        <v>0</v>
      </c>
      <c r="AS65" s="119">
        <f t="shared" si="23"/>
        <v>0</v>
      </c>
      <c r="AT65" s="118">
        <f t="shared" si="24"/>
        <v>0</v>
      </c>
      <c r="AU65" s="119">
        <f t="shared" si="25"/>
        <v>0</v>
      </c>
      <c r="AV65" s="118">
        <f t="shared" si="26"/>
        <v>0</v>
      </c>
      <c r="AW65" s="119">
        <f t="shared" si="27"/>
        <v>0</v>
      </c>
      <c r="AX65" s="118">
        <f t="shared" si="28"/>
        <v>0</v>
      </c>
      <c r="AY65" s="119">
        <f t="shared" si="29"/>
        <v>0</v>
      </c>
      <c r="AZ65" s="118">
        <f t="shared" si="30"/>
        <v>0</v>
      </c>
      <c r="BA65" s="119">
        <f t="shared" si="31"/>
        <v>0</v>
      </c>
      <c r="BB65" s="241">
        <f t="shared" si="32"/>
        <v>0</v>
      </c>
      <c r="BC65" s="118">
        <f t="shared" si="33"/>
        <v>0</v>
      </c>
      <c r="BD65" s="664">
        <f t="shared" si="52"/>
        <v>0</v>
      </c>
      <c r="BE65" s="119">
        <f t="shared" si="34"/>
        <v>0</v>
      </c>
      <c r="BF65" s="118">
        <f t="shared" si="35"/>
        <v>0</v>
      </c>
      <c r="BG65" s="127">
        <f t="shared" si="36"/>
        <v>0</v>
      </c>
      <c r="BH65" s="397">
        <f t="shared" si="37"/>
        <v>0</v>
      </c>
      <c r="BI65" s="118">
        <f t="shared" si="38"/>
        <v>0</v>
      </c>
      <c r="BJ65" s="127">
        <f t="shared" si="39"/>
        <v>0</v>
      </c>
      <c r="BK65" s="397">
        <f t="shared" si="40"/>
        <v>0</v>
      </c>
      <c r="BL65" s="118">
        <f t="shared" si="41"/>
        <v>0</v>
      </c>
      <c r="BM65" s="127">
        <f t="shared" si="42"/>
        <v>0</v>
      </c>
      <c r="BN65" s="397">
        <f t="shared" si="43"/>
        <v>0</v>
      </c>
      <c r="BO65" s="118">
        <f t="shared" si="44"/>
        <v>0</v>
      </c>
      <c r="BP65" s="127">
        <f t="shared" si="45"/>
        <v>0</v>
      </c>
    </row>
    <row r="66" spans="1:77" s="95" customFormat="1" ht="15.75" customHeight="1" thickBot="1" x14ac:dyDescent="0.45">
      <c r="A66" s="481" t="s">
        <v>1897</v>
      </c>
      <c r="B66" s="182" t="s">
        <v>1536</v>
      </c>
      <c r="C66" s="342" t="s">
        <v>1340</v>
      </c>
      <c r="D66" s="482" t="s">
        <v>1896</v>
      </c>
      <c r="E66" s="216">
        <v>12000</v>
      </c>
      <c r="F66" s="215">
        <f t="shared" si="113"/>
        <v>7200</v>
      </c>
      <c r="G66" s="215">
        <f t="shared" si="114"/>
        <v>7920</v>
      </c>
      <c r="H66" s="216">
        <v>60</v>
      </c>
      <c r="I66" s="276" t="s">
        <v>1882</v>
      </c>
      <c r="J66" s="215">
        <v>1</v>
      </c>
      <c r="K66" s="151" t="s">
        <v>726</v>
      </c>
      <c r="L66" s="483"/>
      <c r="M66" s="217" t="s">
        <v>111</v>
      </c>
      <c r="N66" s="283" t="s">
        <v>1926</v>
      </c>
      <c r="O66" s="149"/>
      <c r="P66" s="343"/>
      <c r="Q66" s="344"/>
      <c r="R66" s="149"/>
      <c r="S66" s="484"/>
      <c r="T66" s="248">
        <f t="shared" si="115"/>
        <v>0</v>
      </c>
      <c r="U66" s="215">
        <f t="shared" si="116"/>
        <v>0</v>
      </c>
      <c r="V66" s="248">
        <f t="shared" si="117"/>
        <v>0</v>
      </c>
      <c r="W66" s="215">
        <f t="shared" si="118"/>
        <v>0</v>
      </c>
      <c r="X66" s="248">
        <f t="shared" si="119"/>
        <v>0</v>
      </c>
      <c r="Y66" s="215"/>
      <c r="Z66" s="248">
        <f t="shared" si="120"/>
        <v>0</v>
      </c>
      <c r="AA66" s="196">
        <f t="shared" si="121"/>
        <v>0</v>
      </c>
      <c r="AB66" s="248">
        <f t="shared" si="122"/>
        <v>0</v>
      </c>
      <c r="AC66" s="246">
        <v>0</v>
      </c>
      <c r="AD66" s="247">
        <f t="shared" si="123"/>
        <v>0</v>
      </c>
      <c r="AE66" s="215">
        <f t="shared" si="9"/>
        <v>0</v>
      </c>
      <c r="AF66" s="196">
        <v>0</v>
      </c>
      <c r="AG66" s="274">
        <f t="shared" si="60"/>
        <v>0</v>
      </c>
      <c r="AH66" s="273">
        <f t="shared" si="12"/>
        <v>0</v>
      </c>
      <c r="AI66" s="215">
        <f t="shared" si="13"/>
        <v>0</v>
      </c>
      <c r="AJ66" s="273">
        <f t="shared" si="14"/>
        <v>0</v>
      </c>
      <c r="AK66" s="215">
        <f t="shared" si="15"/>
        <v>0</v>
      </c>
      <c r="AL66" s="215">
        <f t="shared" si="16"/>
        <v>0</v>
      </c>
      <c r="AM66" s="215">
        <f t="shared" si="17"/>
        <v>0</v>
      </c>
      <c r="AN66" s="215">
        <f t="shared" si="18"/>
        <v>0</v>
      </c>
      <c r="AO66" s="215">
        <f t="shared" si="19"/>
        <v>0</v>
      </c>
      <c r="AP66" s="215">
        <f t="shared" si="75"/>
        <v>0</v>
      </c>
      <c r="AQ66" s="215">
        <f t="shared" si="21"/>
        <v>0</v>
      </c>
      <c r="AR66" s="215">
        <f t="shared" si="22"/>
        <v>0</v>
      </c>
      <c r="AS66" s="216">
        <f t="shared" si="23"/>
        <v>0</v>
      </c>
      <c r="AT66" s="215">
        <f t="shared" si="24"/>
        <v>0</v>
      </c>
      <c r="AU66" s="216">
        <f t="shared" si="25"/>
        <v>0</v>
      </c>
      <c r="AV66" s="215">
        <f t="shared" si="26"/>
        <v>0</v>
      </c>
      <c r="AW66" s="216">
        <f t="shared" si="27"/>
        <v>0</v>
      </c>
      <c r="AX66" s="215">
        <f t="shared" si="28"/>
        <v>0</v>
      </c>
      <c r="AY66" s="216">
        <f t="shared" si="29"/>
        <v>0</v>
      </c>
      <c r="AZ66" s="215">
        <f t="shared" si="30"/>
        <v>0</v>
      </c>
      <c r="BA66" s="216">
        <f t="shared" si="31"/>
        <v>0</v>
      </c>
      <c r="BB66" s="270">
        <f t="shared" si="32"/>
        <v>0</v>
      </c>
      <c r="BC66" s="780">
        <f t="shared" si="33"/>
        <v>0</v>
      </c>
      <c r="BD66" s="271">
        <f t="shared" si="52"/>
        <v>0</v>
      </c>
      <c r="BE66" s="216">
        <f t="shared" si="34"/>
        <v>0</v>
      </c>
      <c r="BF66" s="215">
        <f t="shared" si="35"/>
        <v>0</v>
      </c>
      <c r="BG66" s="248">
        <f t="shared" si="36"/>
        <v>0</v>
      </c>
      <c r="BH66" s="273">
        <f t="shared" si="37"/>
        <v>0</v>
      </c>
      <c r="BI66" s="215">
        <f t="shared" si="38"/>
        <v>0</v>
      </c>
      <c r="BJ66" s="248">
        <f t="shared" si="39"/>
        <v>0</v>
      </c>
      <c r="BK66" s="273">
        <f t="shared" si="40"/>
        <v>0</v>
      </c>
      <c r="BL66" s="215">
        <f t="shared" si="41"/>
        <v>0</v>
      </c>
      <c r="BM66" s="248">
        <f t="shared" si="42"/>
        <v>0</v>
      </c>
      <c r="BN66" s="273">
        <f t="shared" si="43"/>
        <v>0</v>
      </c>
      <c r="BO66" s="215">
        <f t="shared" si="44"/>
        <v>0</v>
      </c>
      <c r="BP66" s="248">
        <f t="shared" si="45"/>
        <v>0</v>
      </c>
    </row>
    <row r="67" spans="1:77" x14ac:dyDescent="0.4">
      <c r="S67" s="101">
        <f t="shared" ref="S67:AG67" si="124">SUM(S4:S66)</f>
        <v>0</v>
      </c>
      <c r="T67" s="4">
        <f t="shared" si="124"/>
        <v>0</v>
      </c>
      <c r="U67" s="4">
        <f t="shared" si="124"/>
        <v>71</v>
      </c>
      <c r="V67" s="4">
        <f t="shared" si="124"/>
        <v>476360</v>
      </c>
      <c r="W67" s="4">
        <f t="shared" si="124"/>
        <v>173</v>
      </c>
      <c r="X67" s="4">
        <f t="shared" si="124"/>
        <v>926760</v>
      </c>
      <c r="Y67" s="4">
        <f t="shared" si="124"/>
        <v>171</v>
      </c>
      <c r="Z67" s="4">
        <f t="shared" si="124"/>
        <v>838660</v>
      </c>
      <c r="AA67" s="120">
        <f t="shared" si="124"/>
        <v>129</v>
      </c>
      <c r="AB67" s="4">
        <f t="shared" si="124"/>
        <v>859560</v>
      </c>
      <c r="AC67" s="101">
        <f t="shared" si="124"/>
        <v>38</v>
      </c>
      <c r="AD67" s="101">
        <f t="shared" si="124"/>
        <v>175200</v>
      </c>
      <c r="AE67" s="101">
        <f t="shared" si="124"/>
        <v>192720</v>
      </c>
      <c r="AF67" s="53">
        <f t="shared" si="124"/>
        <v>29</v>
      </c>
      <c r="AG67" s="53">
        <f t="shared" si="124"/>
        <v>124200</v>
      </c>
      <c r="BB67" s="4">
        <f>SUM(BB4:BB66)</f>
        <v>14</v>
      </c>
      <c r="BC67" s="4">
        <f>SUM(BC4:BC66)</f>
        <v>65100</v>
      </c>
      <c r="BD67" s="4">
        <f t="shared" ref="BD67:BN67" si="125">SUM(BD4:BD66)</f>
        <v>71610</v>
      </c>
      <c r="BE67" s="4">
        <f t="shared" si="125"/>
        <v>13</v>
      </c>
      <c r="BF67" s="4">
        <f t="shared" si="125"/>
        <v>65100</v>
      </c>
      <c r="BG67" s="4">
        <f t="shared" si="125"/>
        <v>13</v>
      </c>
      <c r="BH67" s="4">
        <f t="shared" si="125"/>
        <v>62700</v>
      </c>
      <c r="BI67" s="4">
        <f t="shared" si="125"/>
        <v>13</v>
      </c>
      <c r="BJ67" s="4">
        <f t="shared" si="125"/>
        <v>441810000</v>
      </c>
      <c r="BK67" s="4">
        <f t="shared" si="125"/>
        <v>13</v>
      </c>
      <c r="BL67" s="4">
        <f t="shared" si="125"/>
        <v>62700</v>
      </c>
      <c r="BM67" s="4">
        <f t="shared" si="125"/>
        <v>13</v>
      </c>
      <c r="BN67" s="4">
        <f t="shared" si="125"/>
        <v>62700</v>
      </c>
      <c r="BO67" s="4">
        <f t="shared" ref="BO67" si="126">SUM(BO4:BO66)</f>
        <v>11</v>
      </c>
      <c r="BP67" s="4">
        <f t="shared" ref="BP67" si="127">SUM(BP4:BP66)</f>
        <v>54900</v>
      </c>
      <c r="BQ67" s="4">
        <f t="shared" ref="BQ67" si="128">SUM(BQ4:BQ66)</f>
        <v>0</v>
      </c>
      <c r="BR67" s="4">
        <f t="shared" ref="BR67" si="129">SUM(BR4:BR66)</f>
        <v>0</v>
      </c>
      <c r="BS67" s="4">
        <f t="shared" ref="BS67" si="130">SUM(BS4:BS66)</f>
        <v>0</v>
      </c>
      <c r="BT67" s="4">
        <f t="shared" ref="BT67" si="131">SUM(BT4:BT66)</f>
        <v>0</v>
      </c>
      <c r="BU67" s="4">
        <f t="shared" ref="BU67" si="132">SUM(BU4:BU66)</f>
        <v>0</v>
      </c>
      <c r="BV67" s="4">
        <f t="shared" ref="BV67" si="133">SUM(BV4:BV66)</f>
        <v>0</v>
      </c>
      <c r="BW67" s="4">
        <f t="shared" ref="BW67" si="134">SUM(BW4:BW66)</f>
        <v>0</v>
      </c>
      <c r="BX67" s="4">
        <f t="shared" ref="BX67" si="135">SUM(BX4:BX66)</f>
        <v>0</v>
      </c>
      <c r="BY67" s="4">
        <f t="shared" ref="BY67" si="136">SUM(BY4:BY66)</f>
        <v>0</v>
      </c>
    </row>
  </sheetData>
  <mergeCells count="1">
    <mergeCell ref="N3:R3"/>
  </mergeCells>
  <phoneticPr fontId="1"/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87CEE-7CDB-4E99-A713-7A01D8C54637}">
  <dimension ref="A1:AHA115"/>
  <sheetViews>
    <sheetView topLeftCell="A99" workbookViewId="0">
      <pane xSplit="18" topLeftCell="BZ1" activePane="topRight" state="frozen"/>
      <selection pane="topRight" activeCell="R87" sqref="R87:CA88"/>
    </sheetView>
  </sheetViews>
  <sheetFormatPr defaultColWidth="6.625" defaultRowHeight="15.75" x14ac:dyDescent="0.4"/>
  <cols>
    <col min="1" max="1" width="9.625" style="4" customWidth="1"/>
    <col min="2" max="2" width="8.125" style="10" customWidth="1"/>
    <col min="3" max="3" width="10" style="80" customWidth="1"/>
    <col min="4" max="4" width="12.125" style="4" customWidth="1"/>
    <col min="5" max="6" width="8.125" style="4" customWidth="1"/>
    <col min="7" max="7" width="7.5" style="4" customWidth="1"/>
    <col min="8" max="8" width="5.5" style="4" customWidth="1"/>
    <col min="9" max="9" width="8" style="96" customWidth="1"/>
    <col min="10" max="10" width="6" style="4" customWidth="1"/>
    <col min="11" max="11" width="8.25" style="20" customWidth="1"/>
    <col min="12" max="12" width="7.625" style="4" hidden="1" customWidth="1"/>
    <col min="13" max="13" width="3" style="20" bestFit="1" customWidth="1"/>
    <col min="14" max="14" width="6" style="280" customWidth="1"/>
    <col min="15" max="18" width="6.625" style="21" customWidth="1"/>
    <col min="19" max="19" width="6.75" style="4" hidden="1" customWidth="1"/>
    <col min="20" max="20" width="7.875" style="4" hidden="1" customWidth="1"/>
    <col min="21" max="21" width="6.75" style="4" hidden="1" customWidth="1"/>
    <col min="22" max="22" width="7.875" style="4" hidden="1" customWidth="1"/>
    <col min="23" max="23" width="6.75" style="4" hidden="1" customWidth="1"/>
    <col min="24" max="24" width="7.875" style="4" hidden="1" customWidth="1"/>
    <col min="25" max="25" width="6.75" style="53" hidden="1" customWidth="1"/>
    <col min="26" max="26" width="7.875" style="4" hidden="1" customWidth="1"/>
    <col min="27" max="27" width="6.75" style="4" hidden="1" customWidth="1"/>
    <col min="28" max="28" width="7.875" style="4" hidden="1" customWidth="1"/>
    <col min="29" max="29" width="6.75" style="53" hidden="1" customWidth="1"/>
    <col min="30" max="30" width="7.875" style="4" hidden="1" customWidth="1"/>
    <col min="31" max="31" width="6.75" style="4" hidden="1" customWidth="1"/>
    <col min="32" max="32" width="7.875" style="4" hidden="1" customWidth="1"/>
    <col min="33" max="33" width="6.75" style="4" hidden="1" customWidth="1"/>
    <col min="34" max="34" width="7.875" style="4" hidden="1" customWidth="1"/>
    <col min="35" max="35" width="6.75" style="4" hidden="1" customWidth="1"/>
    <col min="36" max="36" width="7.875" style="4" hidden="1" customWidth="1"/>
    <col min="37" max="37" width="6.75" style="4" hidden="1" customWidth="1"/>
    <col min="38" max="38" width="7.875" style="4" hidden="1" customWidth="1"/>
    <col min="39" max="39" width="6.75" style="53" hidden="1" customWidth="1"/>
    <col min="40" max="40" width="7.875" style="4" hidden="1" customWidth="1"/>
    <col min="41" max="41" width="6.75" style="101" hidden="1" customWidth="1"/>
    <col min="42" max="42" width="7.875" style="101" hidden="1" customWidth="1"/>
    <col min="43" max="64" width="7.875" style="4" hidden="1" customWidth="1"/>
    <col min="65" max="79" width="7.875" style="4" customWidth="1"/>
    <col min="80" max="16384" width="6.625" style="4"/>
  </cols>
  <sheetData>
    <row r="1" spans="1:79" ht="25.5" x14ac:dyDescent="0.35">
      <c r="A1" s="7" t="s">
        <v>1477</v>
      </c>
      <c r="B1" s="7"/>
      <c r="S1" s="58" t="s">
        <v>1236</v>
      </c>
      <c r="U1" s="58" t="s">
        <v>1237</v>
      </c>
      <c r="W1" s="137" t="s">
        <v>1238</v>
      </c>
      <c r="Y1" s="137" t="s">
        <v>1239</v>
      </c>
      <c r="AA1" s="137" t="s">
        <v>1240</v>
      </c>
      <c r="AC1" s="137" t="s">
        <v>1241</v>
      </c>
      <c r="AE1" s="137" t="s">
        <v>1242</v>
      </c>
      <c r="AG1" s="137" t="s">
        <v>1243</v>
      </c>
      <c r="AI1" s="137" t="s">
        <v>1244</v>
      </c>
      <c r="AK1" s="137" t="s">
        <v>1245</v>
      </c>
      <c r="AM1" s="137" t="s">
        <v>1246</v>
      </c>
      <c r="AO1" s="99" t="s">
        <v>1247</v>
      </c>
      <c r="AQ1" s="137" t="s">
        <v>1967</v>
      </c>
      <c r="AS1" s="58" t="s">
        <v>2061</v>
      </c>
      <c r="AU1" s="58" t="s">
        <v>1969</v>
      </c>
      <c r="AW1" s="58" t="s">
        <v>1970</v>
      </c>
      <c r="AY1" s="58" t="s">
        <v>1971</v>
      </c>
      <c r="BA1" s="58" t="s">
        <v>2235</v>
      </c>
      <c r="BC1" s="58" t="s">
        <v>2398</v>
      </c>
      <c r="BE1" s="58" t="s">
        <v>2705</v>
      </c>
      <c r="BG1" s="58" t="s">
        <v>2706</v>
      </c>
      <c r="BI1" s="58" t="s">
        <v>2707</v>
      </c>
      <c r="BK1" s="58" t="s">
        <v>2708</v>
      </c>
      <c r="BM1" s="510" t="s">
        <v>2709</v>
      </c>
      <c r="BO1" s="58"/>
      <c r="BP1" s="58" t="s">
        <v>3124</v>
      </c>
      <c r="BR1" s="58" t="s">
        <v>3126</v>
      </c>
      <c r="BT1" s="58" t="s">
        <v>3128</v>
      </c>
      <c r="BV1" s="58" t="s">
        <v>3130</v>
      </c>
      <c r="BX1" s="58" t="s">
        <v>3134</v>
      </c>
      <c r="BZ1" s="58" t="s">
        <v>3132</v>
      </c>
    </row>
    <row r="2" spans="1:79" ht="16.5" thickBot="1" x14ac:dyDescent="0.45">
      <c r="B2" s="10" t="s">
        <v>181</v>
      </c>
      <c r="S2" s="132" t="s">
        <v>343</v>
      </c>
      <c r="U2" s="132" t="s">
        <v>1171</v>
      </c>
      <c r="W2" s="15" t="s">
        <v>1210</v>
      </c>
      <c r="Y2" s="15" t="s">
        <v>1211</v>
      </c>
      <c r="AA2" s="136" t="s">
        <v>1212</v>
      </c>
      <c r="AC2" s="15" t="s">
        <v>1213</v>
      </c>
      <c r="AE2" s="136" t="s">
        <v>1214</v>
      </c>
      <c r="AG2" s="136" t="s">
        <v>1215</v>
      </c>
      <c r="AI2" s="136" t="s">
        <v>1216</v>
      </c>
      <c r="AK2" s="136" t="s">
        <v>1217</v>
      </c>
      <c r="AM2" s="15" t="s">
        <v>1218</v>
      </c>
      <c r="AO2" s="81" t="s">
        <v>1219</v>
      </c>
      <c r="AQ2" s="15" t="s">
        <v>343</v>
      </c>
      <c r="AS2" s="136" t="s">
        <v>2062</v>
      </c>
      <c r="AU2" s="136" t="s">
        <v>437</v>
      </c>
      <c r="AW2" s="136" t="s">
        <v>469</v>
      </c>
      <c r="AY2" s="136" t="s">
        <v>534</v>
      </c>
      <c r="BA2" s="136" t="s">
        <v>602</v>
      </c>
      <c r="BC2" s="136" t="s">
        <v>36</v>
      </c>
      <c r="BE2" s="136" t="s">
        <v>701</v>
      </c>
      <c r="BG2" s="136" t="s">
        <v>35</v>
      </c>
      <c r="BI2" s="136" t="s">
        <v>700</v>
      </c>
      <c r="BK2" s="136" t="s">
        <v>701</v>
      </c>
      <c r="BM2" s="511" t="s">
        <v>363</v>
      </c>
      <c r="BO2" s="136"/>
      <c r="BP2" s="136" t="s">
        <v>3125</v>
      </c>
      <c r="BR2" s="136" t="s">
        <v>3127</v>
      </c>
      <c r="BT2" s="136" t="s">
        <v>3129</v>
      </c>
      <c r="BV2" s="136" t="s">
        <v>3131</v>
      </c>
      <c r="BX2" s="136" t="s">
        <v>3135</v>
      </c>
      <c r="BZ2" s="136" t="s">
        <v>3133</v>
      </c>
    </row>
    <row r="3" spans="1:79" s="3" customFormat="1" x14ac:dyDescent="0.4">
      <c r="A3" s="24" t="s">
        <v>722</v>
      </c>
      <c r="B3" s="77" t="s">
        <v>161</v>
      </c>
      <c r="C3" s="23" t="s">
        <v>2094</v>
      </c>
      <c r="D3" s="24" t="s">
        <v>1</v>
      </c>
      <c r="E3" s="3" t="s">
        <v>373</v>
      </c>
      <c r="F3" s="82" t="s">
        <v>374</v>
      </c>
      <c r="G3" s="82" t="s">
        <v>483</v>
      </c>
      <c r="H3" s="52" t="s">
        <v>368</v>
      </c>
      <c r="I3" s="97" t="s">
        <v>702</v>
      </c>
      <c r="J3" s="24" t="s">
        <v>703</v>
      </c>
      <c r="K3" s="24" t="s">
        <v>162</v>
      </c>
      <c r="L3" s="3" t="s">
        <v>167</v>
      </c>
      <c r="M3" s="24" t="s">
        <v>166</v>
      </c>
      <c r="N3" s="920" t="s">
        <v>164</v>
      </c>
      <c r="O3" s="921"/>
      <c r="P3" s="921"/>
      <c r="Q3" s="921"/>
      <c r="R3" s="921"/>
      <c r="S3" s="56" t="s">
        <v>192</v>
      </c>
      <c r="T3" s="84"/>
      <c r="U3" s="56" t="s">
        <v>192</v>
      </c>
      <c r="V3" s="84"/>
      <c r="W3" s="56" t="s">
        <v>192</v>
      </c>
      <c r="X3" s="84"/>
      <c r="Y3" s="116" t="s">
        <v>192</v>
      </c>
      <c r="Z3" s="84"/>
      <c r="AA3" s="56" t="s">
        <v>192</v>
      </c>
      <c r="AB3" s="84"/>
      <c r="AC3" s="116" t="s">
        <v>192</v>
      </c>
      <c r="AD3" s="84"/>
      <c r="AE3" s="56" t="s">
        <v>192</v>
      </c>
      <c r="AF3" s="84"/>
      <c r="AG3" s="56" t="s">
        <v>192</v>
      </c>
      <c r="AH3" s="84"/>
      <c r="AI3" s="56" t="s">
        <v>192</v>
      </c>
      <c r="AJ3" s="84"/>
      <c r="AK3" s="56" t="s">
        <v>192</v>
      </c>
      <c r="AL3" s="84"/>
      <c r="AM3" s="116" t="s">
        <v>192</v>
      </c>
      <c r="AN3" s="84"/>
      <c r="AO3" s="70" t="s">
        <v>192</v>
      </c>
      <c r="AP3" s="130" t="s">
        <v>1939</v>
      </c>
      <c r="AQ3" s="56" t="s">
        <v>192</v>
      </c>
      <c r="AR3" s="84" t="s">
        <v>2063</v>
      </c>
      <c r="AS3" s="399" t="s">
        <v>2064</v>
      </c>
      <c r="AT3" s="24" t="s">
        <v>2063</v>
      </c>
      <c r="AU3" s="399" t="s">
        <v>192</v>
      </c>
      <c r="AV3" s="24" t="s">
        <v>374</v>
      </c>
      <c r="AW3" s="399" t="s">
        <v>192</v>
      </c>
      <c r="AX3" s="24" t="s">
        <v>374</v>
      </c>
      <c r="AY3" s="399" t="s">
        <v>192</v>
      </c>
      <c r="AZ3" s="24" t="s">
        <v>374</v>
      </c>
      <c r="BA3" s="399" t="s">
        <v>192</v>
      </c>
      <c r="BB3" s="24" t="s">
        <v>374</v>
      </c>
      <c r="BC3" s="399" t="s">
        <v>192</v>
      </c>
      <c r="BD3" s="24" t="s">
        <v>374</v>
      </c>
      <c r="BE3" s="56" t="s">
        <v>192</v>
      </c>
      <c r="BF3" s="84" t="s">
        <v>374</v>
      </c>
      <c r="BG3" s="399" t="s">
        <v>192</v>
      </c>
      <c r="BH3" s="24" t="s">
        <v>374</v>
      </c>
      <c r="BI3" s="399" t="s">
        <v>192</v>
      </c>
      <c r="BJ3" s="24" t="s">
        <v>374</v>
      </c>
      <c r="BK3" s="399" t="s">
        <v>192</v>
      </c>
      <c r="BL3" s="681" t="s">
        <v>374</v>
      </c>
      <c r="BM3" s="682" t="s">
        <v>192</v>
      </c>
      <c r="BN3" s="781" t="s">
        <v>374</v>
      </c>
      <c r="BO3" s="782" t="s">
        <v>483</v>
      </c>
      <c r="BP3" s="398" t="s">
        <v>192</v>
      </c>
      <c r="BQ3" s="496" t="s">
        <v>374</v>
      </c>
      <c r="BR3" s="783" t="s">
        <v>192</v>
      </c>
      <c r="BS3" s="496" t="s">
        <v>374</v>
      </c>
      <c r="BT3" s="783" t="s">
        <v>192</v>
      </c>
      <c r="BU3" s="496" t="s">
        <v>374</v>
      </c>
      <c r="BV3" s="332" t="s">
        <v>192</v>
      </c>
      <c r="BW3" s="249" t="s">
        <v>374</v>
      </c>
      <c r="BX3" s="116" t="s">
        <v>192</v>
      </c>
      <c r="BY3" s="768" t="s">
        <v>374</v>
      </c>
      <c r="BZ3" s="332" t="s">
        <v>192</v>
      </c>
      <c r="CA3" s="496" t="s">
        <v>374</v>
      </c>
    </row>
    <row r="4" spans="1:79" s="95" customFormat="1" x14ac:dyDescent="0.4">
      <c r="A4" s="91" t="s">
        <v>1152</v>
      </c>
      <c r="B4" s="92" t="s">
        <v>1537</v>
      </c>
      <c r="C4" s="93" t="s">
        <v>1133</v>
      </c>
      <c r="D4" s="118" t="s">
        <v>1134</v>
      </c>
      <c r="E4" s="95">
        <v>5000</v>
      </c>
      <c r="F4" s="118">
        <f>E4*H4/100</f>
        <v>3000</v>
      </c>
      <c r="G4" s="118">
        <f>ROUND(F4*1.1,1)</f>
        <v>3300</v>
      </c>
      <c r="H4" s="95">
        <v>60</v>
      </c>
      <c r="I4" s="275" t="s">
        <v>1144</v>
      </c>
      <c r="J4" s="118">
        <v>2</v>
      </c>
      <c r="K4" s="124" t="s">
        <v>1146</v>
      </c>
      <c r="L4" s="124" t="s">
        <v>1147</v>
      </c>
      <c r="M4" s="211" t="s">
        <v>1159</v>
      </c>
      <c r="N4" s="281" t="s">
        <v>1161</v>
      </c>
      <c r="O4" s="124"/>
      <c r="P4" s="129"/>
      <c r="Q4" s="124"/>
      <c r="R4" s="124"/>
      <c r="S4" s="118">
        <v>0</v>
      </c>
      <c r="T4" s="127">
        <f t="shared" ref="T4:T35" si="0">F4*S4</f>
        <v>0</v>
      </c>
      <c r="U4" s="118">
        <f>S4</f>
        <v>0</v>
      </c>
      <c r="V4" s="127">
        <f t="shared" ref="V4:V41" si="1">F4*U4</f>
        <v>0</v>
      </c>
      <c r="W4" s="118">
        <f>U4</f>
        <v>0</v>
      </c>
      <c r="X4" s="127">
        <f t="shared" ref="X4:X35" si="2">F4*W4</f>
        <v>0</v>
      </c>
      <c r="Y4" s="111">
        <f>W4</f>
        <v>0</v>
      </c>
      <c r="Z4" s="127">
        <f t="shared" ref="Z4:Z35" si="3">F4*Y4</f>
        <v>0</v>
      </c>
      <c r="AA4" s="118">
        <f t="shared" ref="AA4:AI35" si="4">Y4</f>
        <v>0</v>
      </c>
      <c r="AB4" s="127">
        <f t="shared" ref="AB4:AB35" si="5">F4*AA4</f>
        <v>0</v>
      </c>
      <c r="AC4" s="111">
        <f t="shared" si="4"/>
        <v>0</v>
      </c>
      <c r="AD4" s="127">
        <f>F4*AC4</f>
        <v>0</v>
      </c>
      <c r="AE4" s="118">
        <f t="shared" si="4"/>
        <v>0</v>
      </c>
      <c r="AF4" s="127">
        <f>F4*AE4</f>
        <v>0</v>
      </c>
      <c r="AG4" s="118">
        <f t="shared" si="4"/>
        <v>0</v>
      </c>
      <c r="AH4" s="127">
        <f>F4*AG4</f>
        <v>0</v>
      </c>
      <c r="AI4" s="118">
        <f t="shared" si="4"/>
        <v>0</v>
      </c>
      <c r="AJ4" s="127">
        <f>F4*AI4</f>
        <v>0</v>
      </c>
      <c r="AK4" s="118">
        <f t="shared" ref="AK4:AK35" si="6">AI4</f>
        <v>0</v>
      </c>
      <c r="AL4" s="118">
        <f t="shared" ref="AL4:AL35" si="7">AJ4</f>
        <v>0</v>
      </c>
      <c r="AM4" s="111">
        <f t="shared" ref="AM4:AO35" si="8">AK4</f>
        <v>0</v>
      </c>
      <c r="AN4" s="127">
        <f>F4*AM4</f>
        <v>0</v>
      </c>
      <c r="AO4" s="128">
        <f t="shared" si="8"/>
        <v>0</v>
      </c>
      <c r="AP4" s="131">
        <f>F4*AO4</f>
        <v>0</v>
      </c>
      <c r="AQ4" s="118">
        <f>AO4</f>
        <v>0</v>
      </c>
      <c r="AR4" s="127">
        <f>F4*AQ4</f>
        <v>0</v>
      </c>
      <c r="AS4" s="397">
        <f>AQ4</f>
        <v>0</v>
      </c>
      <c r="AT4" s="118">
        <f>F4*AS4</f>
        <v>0</v>
      </c>
      <c r="AU4" s="397">
        <f>AS4</f>
        <v>0</v>
      </c>
      <c r="AV4" s="118">
        <f>F4*AU4</f>
        <v>0</v>
      </c>
      <c r="AW4" s="397">
        <f>AU4</f>
        <v>0</v>
      </c>
      <c r="AX4" s="118">
        <f>F4*AW4</f>
        <v>0</v>
      </c>
      <c r="AY4" s="397">
        <f>AW4</f>
        <v>0</v>
      </c>
      <c r="AZ4" s="118">
        <f>F4*AY4</f>
        <v>0</v>
      </c>
      <c r="BA4" s="397">
        <f>AY4</f>
        <v>0</v>
      </c>
      <c r="BB4" s="118">
        <f>F4*BA4</f>
        <v>0</v>
      </c>
      <c r="BC4" s="263">
        <f>BA4</f>
        <v>0</v>
      </c>
      <c r="BD4" s="118">
        <f>F4*BC4</f>
        <v>0</v>
      </c>
      <c r="BE4" s="263">
        <f>BC4</f>
        <v>0</v>
      </c>
      <c r="BF4" s="95">
        <f>F4*BE4</f>
        <v>0</v>
      </c>
      <c r="BG4" s="263">
        <f>BE4</f>
        <v>0</v>
      </c>
      <c r="BH4" s="95">
        <f>F4*BG4</f>
        <v>0</v>
      </c>
      <c r="BI4" s="263">
        <f>BG4</f>
        <v>0</v>
      </c>
      <c r="BJ4" s="95">
        <f>F4*BI4</f>
        <v>0</v>
      </c>
      <c r="BK4" s="263">
        <f>BI4</f>
        <v>0</v>
      </c>
      <c r="BL4" s="95">
        <f>F4*BK4</f>
        <v>0</v>
      </c>
      <c r="BM4" s="683">
        <f>BK4</f>
        <v>0</v>
      </c>
      <c r="BN4" s="127">
        <f>F4*BM4</f>
        <v>0</v>
      </c>
      <c r="BO4" s="119">
        <f>G4*BM4</f>
        <v>0</v>
      </c>
      <c r="BP4" s="397">
        <f>BM4</f>
        <v>0</v>
      </c>
      <c r="BQ4" s="118">
        <f>F4*BP4</f>
        <v>0</v>
      </c>
      <c r="BR4" s="119">
        <f>BP4</f>
        <v>0</v>
      </c>
      <c r="BS4" s="118">
        <f>F4*BR4</f>
        <v>0</v>
      </c>
      <c r="BT4" s="119">
        <f>BR4</f>
        <v>0</v>
      </c>
      <c r="BU4" s="118">
        <f>F4*BT4</f>
        <v>0</v>
      </c>
      <c r="BV4" s="127"/>
      <c r="BW4" s="397"/>
      <c r="BX4" s="118"/>
      <c r="BY4" s="127"/>
      <c r="CA4" s="263"/>
    </row>
    <row r="5" spans="1:79" s="95" customFormat="1" x14ac:dyDescent="0.4">
      <c r="A5" s="91" t="s">
        <v>1152</v>
      </c>
      <c r="B5" s="92" t="s">
        <v>1538</v>
      </c>
      <c r="C5" s="93" t="s">
        <v>1133</v>
      </c>
      <c r="D5" s="118" t="s">
        <v>1135</v>
      </c>
      <c r="E5" s="95">
        <v>60000</v>
      </c>
      <c r="F5" s="118">
        <f t="shared" ref="F5:F35" si="9">E5*H5/100</f>
        <v>36000</v>
      </c>
      <c r="G5" s="118">
        <f t="shared" ref="G5:G35" si="10">ROUND(F5*1.1,1)</f>
        <v>39600</v>
      </c>
      <c r="H5" s="95">
        <v>60</v>
      </c>
      <c r="I5" s="275" t="s">
        <v>1144</v>
      </c>
      <c r="J5" s="118">
        <v>1</v>
      </c>
      <c r="K5" s="124" t="s">
        <v>1146</v>
      </c>
      <c r="L5" s="124" t="s">
        <v>1147</v>
      </c>
      <c r="M5" s="211" t="s">
        <v>1159</v>
      </c>
      <c r="N5" s="281" t="s">
        <v>1161</v>
      </c>
      <c r="O5" s="124"/>
      <c r="P5" s="129"/>
      <c r="Q5" s="124"/>
      <c r="R5" s="124"/>
      <c r="S5" s="118">
        <v>0</v>
      </c>
      <c r="T5" s="127">
        <f t="shared" si="0"/>
        <v>0</v>
      </c>
      <c r="U5" s="118">
        <f t="shared" ref="U5:U17" si="11">S5</f>
        <v>0</v>
      </c>
      <c r="V5" s="127">
        <f t="shared" si="1"/>
        <v>0</v>
      </c>
      <c r="W5" s="118">
        <f t="shared" ref="W5:W35" si="12">U5</f>
        <v>0</v>
      </c>
      <c r="X5" s="127">
        <f t="shared" si="2"/>
        <v>0</v>
      </c>
      <c r="Y5" s="111">
        <f t="shared" ref="Y5:Y35" si="13">W5</f>
        <v>0</v>
      </c>
      <c r="Z5" s="127">
        <f t="shared" si="3"/>
        <v>0</v>
      </c>
      <c r="AA5" s="118">
        <f t="shared" si="4"/>
        <v>0</v>
      </c>
      <c r="AB5" s="127">
        <f t="shared" si="5"/>
        <v>0</v>
      </c>
      <c r="AC5" s="111">
        <f t="shared" si="4"/>
        <v>0</v>
      </c>
      <c r="AD5" s="127">
        <f t="shared" ref="AD5:AD35" si="14">F5*AC5</f>
        <v>0</v>
      </c>
      <c r="AE5" s="118">
        <f t="shared" si="4"/>
        <v>0</v>
      </c>
      <c r="AF5" s="127">
        <f t="shared" ref="AF5:AF35" si="15">F5*AE5</f>
        <v>0</v>
      </c>
      <c r="AG5" s="118">
        <f t="shared" si="4"/>
        <v>0</v>
      </c>
      <c r="AH5" s="127">
        <f t="shared" ref="AH5:AH35" si="16">F5*AG5</f>
        <v>0</v>
      </c>
      <c r="AI5" s="118">
        <f t="shared" si="4"/>
        <v>0</v>
      </c>
      <c r="AJ5" s="127">
        <f t="shared" ref="AJ5:AJ35" si="17">F5*AI5</f>
        <v>0</v>
      </c>
      <c r="AK5" s="118">
        <f t="shared" si="6"/>
        <v>0</v>
      </c>
      <c r="AL5" s="118">
        <f t="shared" si="7"/>
        <v>0</v>
      </c>
      <c r="AM5" s="111">
        <f t="shared" si="8"/>
        <v>0</v>
      </c>
      <c r="AN5" s="127">
        <f t="shared" ref="AN5:AN35" si="18">F5*AM5</f>
        <v>0</v>
      </c>
      <c r="AO5" s="128">
        <f t="shared" si="8"/>
        <v>0</v>
      </c>
      <c r="AP5" s="131">
        <f t="shared" ref="AP5:AP35" si="19">F5*AO5</f>
        <v>0</v>
      </c>
      <c r="AQ5" s="118">
        <f t="shared" ref="AQ5:AQ68" si="20">AO5</f>
        <v>0</v>
      </c>
      <c r="AR5" s="127">
        <f t="shared" ref="AR5:AR68" si="21">F5*AQ5</f>
        <v>0</v>
      </c>
      <c r="AS5" s="397">
        <f t="shared" ref="AS5:AS68" si="22">AQ5</f>
        <v>0</v>
      </c>
      <c r="AT5" s="118">
        <f t="shared" ref="AT5:AT68" si="23">F5*AS5</f>
        <v>0</v>
      </c>
      <c r="AU5" s="397">
        <f t="shared" ref="AU5:AU68" si="24">AS5</f>
        <v>0</v>
      </c>
      <c r="AV5" s="118">
        <f t="shared" ref="AV5:AV68" si="25">F5*AU5</f>
        <v>0</v>
      </c>
      <c r="AW5" s="397">
        <f t="shared" ref="AW5:AW68" si="26">AU5</f>
        <v>0</v>
      </c>
      <c r="AX5" s="118">
        <f t="shared" ref="AX5:AX68" si="27">F5*AW5</f>
        <v>0</v>
      </c>
      <c r="AY5" s="397">
        <f t="shared" ref="AY5:AY68" si="28">AW5</f>
        <v>0</v>
      </c>
      <c r="AZ5" s="118">
        <f t="shared" ref="AZ5:AZ68" si="29">F5*AY5</f>
        <v>0</v>
      </c>
      <c r="BA5" s="397">
        <f t="shared" ref="BA5:BA68" si="30">AY5</f>
        <v>0</v>
      </c>
      <c r="BB5" s="118">
        <f t="shared" ref="BB5:BB68" si="31">F5*BA5</f>
        <v>0</v>
      </c>
      <c r="BC5" s="118">
        <f t="shared" ref="BC5:BC68" si="32">BA5</f>
        <v>0</v>
      </c>
      <c r="BD5" s="118">
        <f t="shared" ref="BD5:BD68" si="33">F5*BC5</f>
        <v>0</v>
      </c>
      <c r="BE5" s="118">
        <f t="shared" ref="BE5:BE68" si="34">BC5</f>
        <v>0</v>
      </c>
      <c r="BF5" s="95">
        <f t="shared" ref="BF5:BF68" si="35">F5*BE5</f>
        <v>0</v>
      </c>
      <c r="BG5" s="118">
        <f t="shared" ref="BG5:BG68" si="36">BE5</f>
        <v>0</v>
      </c>
      <c r="BH5" s="95">
        <f t="shared" ref="BH5:BH68" si="37">F5*BG5</f>
        <v>0</v>
      </c>
      <c r="BI5" s="118">
        <f t="shared" ref="BI5:BI68" si="38">BG5</f>
        <v>0</v>
      </c>
      <c r="BJ5" s="95">
        <f t="shared" ref="BJ5:BJ68" si="39">F5*BI5</f>
        <v>0</v>
      </c>
      <c r="BK5" s="118">
        <f t="shared" ref="BK5:BK68" si="40">BI5</f>
        <v>0</v>
      </c>
      <c r="BL5" s="95">
        <f t="shared" ref="BL5:BL68" si="41">F5*BK5</f>
        <v>0</v>
      </c>
      <c r="BM5" s="241">
        <f t="shared" ref="BM5:BM68" si="42">BK5</f>
        <v>0</v>
      </c>
      <c r="BN5" s="127">
        <f t="shared" ref="BN5:BN68" si="43">F5*BM5</f>
        <v>0</v>
      </c>
      <c r="BO5" s="119">
        <f t="shared" ref="BO5:BO68" si="44">G5*BM5</f>
        <v>0</v>
      </c>
      <c r="BP5" s="397">
        <f t="shared" ref="BP5:BP68" si="45">BM5</f>
        <v>0</v>
      </c>
      <c r="BQ5" s="118">
        <f t="shared" ref="BQ5:BQ68" si="46">F5*BP5</f>
        <v>0</v>
      </c>
      <c r="BR5" s="119">
        <f t="shared" ref="BR5:BR67" si="47">BP5</f>
        <v>0</v>
      </c>
      <c r="BS5" s="118">
        <f t="shared" ref="BS5:BS68" si="48">F5*BR5</f>
        <v>0</v>
      </c>
      <c r="BT5" s="119">
        <f t="shared" ref="BT5:BT68" si="49">BR5</f>
        <v>0</v>
      </c>
      <c r="BU5" s="118">
        <f t="shared" ref="BU5:BU68" si="50">F5*BT5</f>
        <v>0</v>
      </c>
      <c r="BV5" s="127"/>
      <c r="BW5" s="397"/>
      <c r="BX5" s="118"/>
      <c r="BY5" s="127"/>
      <c r="CA5" s="118"/>
    </row>
    <row r="6" spans="1:79" s="95" customFormat="1" x14ac:dyDescent="0.4">
      <c r="A6" s="91" t="s">
        <v>1152</v>
      </c>
      <c r="B6" s="92" t="s">
        <v>1539</v>
      </c>
      <c r="C6" s="93" t="s">
        <v>1133</v>
      </c>
      <c r="D6" s="118" t="s">
        <v>1136</v>
      </c>
      <c r="E6" s="95">
        <v>25000</v>
      </c>
      <c r="F6" s="118">
        <f t="shared" si="9"/>
        <v>15000</v>
      </c>
      <c r="G6" s="118">
        <f t="shared" si="10"/>
        <v>16500</v>
      </c>
      <c r="H6" s="95">
        <v>60</v>
      </c>
      <c r="I6" s="275" t="s">
        <v>1144</v>
      </c>
      <c r="J6" s="118">
        <v>1</v>
      </c>
      <c r="K6" s="124" t="s">
        <v>1146</v>
      </c>
      <c r="L6" s="124" t="s">
        <v>1148</v>
      </c>
      <c r="M6" s="211" t="s">
        <v>111</v>
      </c>
      <c r="N6" s="281" t="s">
        <v>354</v>
      </c>
      <c r="O6" s="123"/>
      <c r="P6" s="129"/>
      <c r="Q6" s="124"/>
      <c r="R6" s="124"/>
      <c r="S6" s="118">
        <v>0</v>
      </c>
      <c r="T6" s="127">
        <f t="shared" si="0"/>
        <v>0</v>
      </c>
      <c r="U6" s="118">
        <f t="shared" si="11"/>
        <v>0</v>
      </c>
      <c r="V6" s="127">
        <f t="shared" si="1"/>
        <v>0</v>
      </c>
      <c r="W6" s="118">
        <f t="shared" si="12"/>
        <v>0</v>
      </c>
      <c r="X6" s="127">
        <f t="shared" si="2"/>
        <v>0</v>
      </c>
      <c r="Y6" s="111">
        <f t="shared" si="13"/>
        <v>0</v>
      </c>
      <c r="Z6" s="127">
        <f t="shared" si="3"/>
        <v>0</v>
      </c>
      <c r="AA6" s="118">
        <f t="shared" si="4"/>
        <v>0</v>
      </c>
      <c r="AB6" s="127">
        <f t="shared" si="5"/>
        <v>0</v>
      </c>
      <c r="AC6" s="111">
        <f t="shared" si="4"/>
        <v>0</v>
      </c>
      <c r="AD6" s="127">
        <f t="shared" si="14"/>
        <v>0</v>
      </c>
      <c r="AE6" s="118">
        <f t="shared" si="4"/>
        <v>0</v>
      </c>
      <c r="AF6" s="127">
        <f t="shared" si="15"/>
        <v>0</v>
      </c>
      <c r="AG6" s="118">
        <f t="shared" si="4"/>
        <v>0</v>
      </c>
      <c r="AH6" s="127">
        <f t="shared" si="16"/>
        <v>0</v>
      </c>
      <c r="AI6" s="118">
        <f t="shared" si="4"/>
        <v>0</v>
      </c>
      <c r="AJ6" s="127">
        <f t="shared" si="17"/>
        <v>0</v>
      </c>
      <c r="AK6" s="118">
        <f t="shared" si="6"/>
        <v>0</v>
      </c>
      <c r="AL6" s="118">
        <f t="shared" si="7"/>
        <v>0</v>
      </c>
      <c r="AM6" s="111">
        <f t="shared" si="8"/>
        <v>0</v>
      </c>
      <c r="AN6" s="127">
        <f t="shared" si="18"/>
        <v>0</v>
      </c>
      <c r="AO6" s="128">
        <f t="shared" si="8"/>
        <v>0</v>
      </c>
      <c r="AP6" s="131">
        <f t="shared" si="19"/>
        <v>0</v>
      </c>
      <c r="AQ6" s="118">
        <f t="shared" si="20"/>
        <v>0</v>
      </c>
      <c r="AR6" s="127">
        <f t="shared" si="21"/>
        <v>0</v>
      </c>
      <c r="AS6" s="397">
        <f t="shared" si="22"/>
        <v>0</v>
      </c>
      <c r="AT6" s="118">
        <f t="shared" si="23"/>
        <v>0</v>
      </c>
      <c r="AU6" s="397">
        <f t="shared" si="24"/>
        <v>0</v>
      </c>
      <c r="AV6" s="118">
        <f t="shared" si="25"/>
        <v>0</v>
      </c>
      <c r="AW6" s="397">
        <f t="shared" si="26"/>
        <v>0</v>
      </c>
      <c r="AX6" s="118">
        <f t="shared" si="27"/>
        <v>0</v>
      </c>
      <c r="AY6" s="397">
        <f t="shared" si="28"/>
        <v>0</v>
      </c>
      <c r="AZ6" s="118">
        <f t="shared" si="29"/>
        <v>0</v>
      </c>
      <c r="BA6" s="397">
        <f t="shared" si="30"/>
        <v>0</v>
      </c>
      <c r="BB6" s="118">
        <f t="shared" si="31"/>
        <v>0</v>
      </c>
      <c r="BC6" s="118">
        <f t="shared" si="32"/>
        <v>0</v>
      </c>
      <c r="BD6" s="118">
        <f t="shared" si="33"/>
        <v>0</v>
      </c>
      <c r="BE6" s="118">
        <f t="shared" si="34"/>
        <v>0</v>
      </c>
      <c r="BF6" s="95">
        <f t="shared" si="35"/>
        <v>0</v>
      </c>
      <c r="BG6" s="118">
        <f t="shared" si="36"/>
        <v>0</v>
      </c>
      <c r="BH6" s="95">
        <f t="shared" si="37"/>
        <v>0</v>
      </c>
      <c r="BI6" s="118">
        <f t="shared" si="38"/>
        <v>0</v>
      </c>
      <c r="BJ6" s="95">
        <f t="shared" si="39"/>
        <v>0</v>
      </c>
      <c r="BK6" s="118">
        <f t="shared" si="40"/>
        <v>0</v>
      </c>
      <c r="BL6" s="95">
        <f t="shared" si="41"/>
        <v>0</v>
      </c>
      <c r="BM6" s="241">
        <f t="shared" si="42"/>
        <v>0</v>
      </c>
      <c r="BN6" s="127">
        <f t="shared" si="43"/>
        <v>0</v>
      </c>
      <c r="BO6" s="119">
        <f t="shared" si="44"/>
        <v>0</v>
      </c>
      <c r="BP6" s="397">
        <f t="shared" si="45"/>
        <v>0</v>
      </c>
      <c r="BQ6" s="118">
        <f t="shared" si="46"/>
        <v>0</v>
      </c>
      <c r="BR6" s="119">
        <f t="shared" si="47"/>
        <v>0</v>
      </c>
      <c r="BS6" s="118">
        <f t="shared" si="48"/>
        <v>0</v>
      </c>
      <c r="BT6" s="119">
        <f t="shared" si="49"/>
        <v>0</v>
      </c>
      <c r="BU6" s="118">
        <f t="shared" si="50"/>
        <v>0</v>
      </c>
      <c r="BV6" s="127"/>
      <c r="BW6" s="397"/>
      <c r="BX6" s="118"/>
      <c r="BY6" s="127"/>
      <c r="CA6" s="118"/>
    </row>
    <row r="7" spans="1:79" s="95" customFormat="1" x14ac:dyDescent="0.4">
      <c r="A7" s="91" t="s">
        <v>1152</v>
      </c>
      <c r="B7" s="92" t="s">
        <v>1540</v>
      </c>
      <c r="C7" s="93" t="s">
        <v>1133</v>
      </c>
      <c r="D7" s="118" t="s">
        <v>1137</v>
      </c>
      <c r="E7" s="95">
        <v>2700</v>
      </c>
      <c r="F7" s="118">
        <f t="shared" si="9"/>
        <v>1620</v>
      </c>
      <c r="G7" s="118">
        <f t="shared" si="10"/>
        <v>1782</v>
      </c>
      <c r="H7" s="95">
        <v>60</v>
      </c>
      <c r="I7" s="275" t="s">
        <v>1144</v>
      </c>
      <c r="J7" s="118">
        <v>4</v>
      </c>
      <c r="K7" s="124" t="s">
        <v>1146</v>
      </c>
      <c r="L7" s="124" t="s">
        <v>1148</v>
      </c>
      <c r="M7" s="211" t="s">
        <v>111</v>
      </c>
      <c r="N7" s="281" t="s">
        <v>354</v>
      </c>
      <c r="O7" s="124"/>
      <c r="P7" s="129"/>
      <c r="Q7" s="124"/>
      <c r="R7" s="124"/>
      <c r="S7" s="118">
        <v>0</v>
      </c>
      <c r="T7" s="127">
        <f t="shared" si="0"/>
        <v>0</v>
      </c>
      <c r="U7" s="118">
        <f t="shared" si="11"/>
        <v>0</v>
      </c>
      <c r="V7" s="127">
        <f t="shared" si="1"/>
        <v>0</v>
      </c>
      <c r="W7" s="118">
        <f t="shared" si="12"/>
        <v>0</v>
      </c>
      <c r="X7" s="127">
        <f t="shared" si="2"/>
        <v>0</v>
      </c>
      <c r="Y7" s="111">
        <f t="shared" si="13"/>
        <v>0</v>
      </c>
      <c r="Z7" s="127">
        <f t="shared" si="3"/>
        <v>0</v>
      </c>
      <c r="AA7" s="118">
        <f t="shared" si="4"/>
        <v>0</v>
      </c>
      <c r="AB7" s="127">
        <f t="shared" si="5"/>
        <v>0</v>
      </c>
      <c r="AC7" s="111">
        <f t="shared" si="4"/>
        <v>0</v>
      </c>
      <c r="AD7" s="127">
        <f t="shared" si="14"/>
        <v>0</v>
      </c>
      <c r="AE7" s="118">
        <f t="shared" si="4"/>
        <v>0</v>
      </c>
      <c r="AF7" s="127">
        <f t="shared" si="15"/>
        <v>0</v>
      </c>
      <c r="AG7" s="118">
        <f t="shared" si="4"/>
        <v>0</v>
      </c>
      <c r="AH7" s="127">
        <f t="shared" si="16"/>
        <v>0</v>
      </c>
      <c r="AI7" s="118">
        <f t="shared" si="4"/>
        <v>0</v>
      </c>
      <c r="AJ7" s="127">
        <f t="shared" si="17"/>
        <v>0</v>
      </c>
      <c r="AK7" s="118">
        <f t="shared" si="6"/>
        <v>0</v>
      </c>
      <c r="AL7" s="118">
        <f t="shared" si="7"/>
        <v>0</v>
      </c>
      <c r="AM7" s="111">
        <f t="shared" si="8"/>
        <v>0</v>
      </c>
      <c r="AN7" s="127">
        <f t="shared" si="18"/>
        <v>0</v>
      </c>
      <c r="AO7" s="128">
        <f t="shared" si="8"/>
        <v>0</v>
      </c>
      <c r="AP7" s="131">
        <f t="shared" si="19"/>
        <v>0</v>
      </c>
      <c r="AQ7" s="118">
        <f t="shared" si="20"/>
        <v>0</v>
      </c>
      <c r="AR7" s="127">
        <f t="shared" si="21"/>
        <v>0</v>
      </c>
      <c r="AS7" s="397">
        <f t="shared" si="22"/>
        <v>0</v>
      </c>
      <c r="AT7" s="118">
        <f t="shared" si="23"/>
        <v>0</v>
      </c>
      <c r="AU7" s="397">
        <f t="shared" si="24"/>
        <v>0</v>
      </c>
      <c r="AV7" s="118">
        <f t="shared" si="25"/>
        <v>0</v>
      </c>
      <c r="AW7" s="397">
        <f t="shared" si="26"/>
        <v>0</v>
      </c>
      <c r="AX7" s="118">
        <f t="shared" si="27"/>
        <v>0</v>
      </c>
      <c r="AY7" s="397">
        <f t="shared" si="28"/>
        <v>0</v>
      </c>
      <c r="AZ7" s="118">
        <f t="shared" si="29"/>
        <v>0</v>
      </c>
      <c r="BA7" s="397">
        <f t="shared" si="30"/>
        <v>0</v>
      </c>
      <c r="BB7" s="118">
        <f t="shared" si="31"/>
        <v>0</v>
      </c>
      <c r="BC7" s="118">
        <f t="shared" si="32"/>
        <v>0</v>
      </c>
      <c r="BD7" s="118">
        <f t="shared" si="33"/>
        <v>0</v>
      </c>
      <c r="BE7" s="118">
        <f t="shared" si="34"/>
        <v>0</v>
      </c>
      <c r="BF7" s="95">
        <f t="shared" si="35"/>
        <v>0</v>
      </c>
      <c r="BG7" s="118">
        <f t="shared" si="36"/>
        <v>0</v>
      </c>
      <c r="BH7" s="95">
        <f t="shared" si="37"/>
        <v>0</v>
      </c>
      <c r="BI7" s="118">
        <f t="shared" si="38"/>
        <v>0</v>
      </c>
      <c r="BJ7" s="95">
        <f t="shared" si="39"/>
        <v>0</v>
      </c>
      <c r="BK7" s="118">
        <f t="shared" si="40"/>
        <v>0</v>
      </c>
      <c r="BL7" s="95">
        <f t="shared" si="41"/>
        <v>0</v>
      </c>
      <c r="BM7" s="241">
        <f t="shared" si="42"/>
        <v>0</v>
      </c>
      <c r="BN7" s="127">
        <f t="shared" si="43"/>
        <v>0</v>
      </c>
      <c r="BO7" s="119">
        <f t="shared" si="44"/>
        <v>0</v>
      </c>
      <c r="BP7" s="397">
        <f t="shared" si="45"/>
        <v>0</v>
      </c>
      <c r="BQ7" s="118">
        <f t="shared" si="46"/>
        <v>0</v>
      </c>
      <c r="BR7" s="119">
        <f t="shared" si="47"/>
        <v>0</v>
      </c>
      <c r="BS7" s="118">
        <f t="shared" si="48"/>
        <v>0</v>
      </c>
      <c r="BT7" s="119">
        <f t="shared" si="49"/>
        <v>0</v>
      </c>
      <c r="BU7" s="118">
        <f t="shared" si="50"/>
        <v>0</v>
      </c>
      <c r="BV7" s="127"/>
      <c r="BW7" s="397"/>
      <c r="BX7" s="118"/>
      <c r="BY7" s="127"/>
      <c r="CA7" s="118"/>
    </row>
    <row r="8" spans="1:79" s="95" customFormat="1" x14ac:dyDescent="0.4">
      <c r="A8" s="91" t="s">
        <v>1152</v>
      </c>
      <c r="B8" s="92" t="s">
        <v>1541</v>
      </c>
      <c r="C8" s="93" t="s">
        <v>1133</v>
      </c>
      <c r="D8" s="118" t="s">
        <v>1138</v>
      </c>
      <c r="E8" s="95">
        <v>22000</v>
      </c>
      <c r="F8" s="118">
        <f t="shared" si="9"/>
        <v>13200</v>
      </c>
      <c r="G8" s="118">
        <f t="shared" si="10"/>
        <v>14520</v>
      </c>
      <c r="H8" s="95">
        <v>60</v>
      </c>
      <c r="I8" s="275" t="s">
        <v>1144</v>
      </c>
      <c r="J8" s="118">
        <v>1</v>
      </c>
      <c r="K8" s="124" t="s">
        <v>1146</v>
      </c>
      <c r="L8" s="124" t="s">
        <v>1148</v>
      </c>
      <c r="M8" s="211" t="s">
        <v>111</v>
      </c>
      <c r="N8" s="281" t="s">
        <v>354</v>
      </c>
      <c r="O8" s="124"/>
      <c r="P8" s="129"/>
      <c r="Q8" s="124"/>
      <c r="R8" s="124"/>
      <c r="S8" s="118">
        <v>0</v>
      </c>
      <c r="T8" s="127">
        <f t="shared" si="0"/>
        <v>0</v>
      </c>
      <c r="U8" s="118">
        <f t="shared" si="11"/>
        <v>0</v>
      </c>
      <c r="V8" s="127">
        <f t="shared" si="1"/>
        <v>0</v>
      </c>
      <c r="W8" s="118">
        <f t="shared" si="12"/>
        <v>0</v>
      </c>
      <c r="X8" s="127">
        <f t="shared" si="2"/>
        <v>0</v>
      </c>
      <c r="Y8" s="111">
        <f t="shared" si="13"/>
        <v>0</v>
      </c>
      <c r="Z8" s="127">
        <f t="shared" si="3"/>
        <v>0</v>
      </c>
      <c r="AA8" s="118">
        <f t="shared" si="4"/>
        <v>0</v>
      </c>
      <c r="AB8" s="127">
        <f t="shared" si="5"/>
        <v>0</v>
      </c>
      <c r="AC8" s="111">
        <f t="shared" si="4"/>
        <v>0</v>
      </c>
      <c r="AD8" s="127">
        <f t="shared" si="14"/>
        <v>0</v>
      </c>
      <c r="AE8" s="118">
        <f t="shared" si="4"/>
        <v>0</v>
      </c>
      <c r="AF8" s="127">
        <f t="shared" si="15"/>
        <v>0</v>
      </c>
      <c r="AG8" s="118">
        <f t="shared" si="4"/>
        <v>0</v>
      </c>
      <c r="AH8" s="127">
        <f t="shared" si="16"/>
        <v>0</v>
      </c>
      <c r="AI8" s="118">
        <f t="shared" si="4"/>
        <v>0</v>
      </c>
      <c r="AJ8" s="127">
        <f t="shared" si="17"/>
        <v>0</v>
      </c>
      <c r="AK8" s="118">
        <f t="shared" si="6"/>
        <v>0</v>
      </c>
      <c r="AL8" s="118">
        <f t="shared" si="7"/>
        <v>0</v>
      </c>
      <c r="AM8" s="111">
        <f t="shared" si="8"/>
        <v>0</v>
      </c>
      <c r="AN8" s="127">
        <f t="shared" si="18"/>
        <v>0</v>
      </c>
      <c r="AO8" s="128">
        <f t="shared" si="8"/>
        <v>0</v>
      </c>
      <c r="AP8" s="131">
        <f t="shared" si="19"/>
        <v>0</v>
      </c>
      <c r="AQ8" s="118">
        <f t="shared" si="20"/>
        <v>0</v>
      </c>
      <c r="AR8" s="127">
        <f t="shared" si="21"/>
        <v>0</v>
      </c>
      <c r="AS8" s="397">
        <f t="shared" si="22"/>
        <v>0</v>
      </c>
      <c r="AT8" s="118">
        <f t="shared" si="23"/>
        <v>0</v>
      </c>
      <c r="AU8" s="397">
        <f t="shared" si="24"/>
        <v>0</v>
      </c>
      <c r="AV8" s="118">
        <f t="shared" si="25"/>
        <v>0</v>
      </c>
      <c r="AW8" s="397">
        <f t="shared" si="26"/>
        <v>0</v>
      </c>
      <c r="AX8" s="118">
        <f t="shared" si="27"/>
        <v>0</v>
      </c>
      <c r="AY8" s="397">
        <f t="shared" si="28"/>
        <v>0</v>
      </c>
      <c r="AZ8" s="118">
        <f t="shared" si="29"/>
        <v>0</v>
      </c>
      <c r="BA8" s="397">
        <f t="shared" si="30"/>
        <v>0</v>
      </c>
      <c r="BB8" s="118">
        <f t="shared" si="31"/>
        <v>0</v>
      </c>
      <c r="BC8" s="118">
        <f t="shared" si="32"/>
        <v>0</v>
      </c>
      <c r="BD8" s="118">
        <f t="shared" si="33"/>
        <v>0</v>
      </c>
      <c r="BE8" s="118">
        <f t="shared" si="34"/>
        <v>0</v>
      </c>
      <c r="BF8" s="95">
        <f t="shared" si="35"/>
        <v>0</v>
      </c>
      <c r="BG8" s="118">
        <f t="shared" si="36"/>
        <v>0</v>
      </c>
      <c r="BH8" s="95">
        <f t="shared" si="37"/>
        <v>0</v>
      </c>
      <c r="BI8" s="118">
        <f t="shared" si="38"/>
        <v>0</v>
      </c>
      <c r="BJ8" s="95">
        <f t="shared" si="39"/>
        <v>0</v>
      </c>
      <c r="BK8" s="118">
        <f t="shared" si="40"/>
        <v>0</v>
      </c>
      <c r="BL8" s="95">
        <f t="shared" si="41"/>
        <v>0</v>
      </c>
      <c r="BM8" s="241">
        <f t="shared" si="42"/>
        <v>0</v>
      </c>
      <c r="BN8" s="127">
        <f t="shared" si="43"/>
        <v>0</v>
      </c>
      <c r="BO8" s="119">
        <f t="shared" si="44"/>
        <v>0</v>
      </c>
      <c r="BP8" s="397">
        <f t="shared" si="45"/>
        <v>0</v>
      </c>
      <c r="BQ8" s="118">
        <f t="shared" si="46"/>
        <v>0</v>
      </c>
      <c r="BR8" s="119">
        <f t="shared" si="47"/>
        <v>0</v>
      </c>
      <c r="BS8" s="118">
        <f t="shared" si="48"/>
        <v>0</v>
      </c>
      <c r="BT8" s="119">
        <f t="shared" si="49"/>
        <v>0</v>
      </c>
      <c r="BU8" s="118">
        <f t="shared" si="50"/>
        <v>0</v>
      </c>
      <c r="BV8" s="127"/>
      <c r="BW8" s="397"/>
      <c r="BX8" s="118"/>
      <c r="BY8" s="127"/>
      <c r="CA8" s="118"/>
    </row>
    <row r="9" spans="1:79" s="95" customFormat="1" x14ac:dyDescent="0.4">
      <c r="A9" s="91" t="s">
        <v>1152</v>
      </c>
      <c r="B9" s="92" t="s">
        <v>1542</v>
      </c>
      <c r="C9" s="93" t="s">
        <v>1133</v>
      </c>
      <c r="D9" s="118" t="s">
        <v>1139</v>
      </c>
      <c r="E9" s="95">
        <v>10000</v>
      </c>
      <c r="F9" s="118">
        <f t="shared" si="9"/>
        <v>6000</v>
      </c>
      <c r="G9" s="118">
        <f t="shared" si="10"/>
        <v>6600</v>
      </c>
      <c r="H9" s="95">
        <v>60</v>
      </c>
      <c r="I9" s="275" t="s">
        <v>1144</v>
      </c>
      <c r="J9" s="118">
        <v>1</v>
      </c>
      <c r="K9" s="124" t="s">
        <v>1146</v>
      </c>
      <c r="L9" s="124" t="s">
        <v>1149</v>
      </c>
      <c r="M9" s="211" t="s">
        <v>111</v>
      </c>
      <c r="N9" s="417" t="s">
        <v>2649</v>
      </c>
      <c r="O9" s="124"/>
      <c r="P9" s="129"/>
      <c r="Q9" s="124"/>
      <c r="R9" s="124"/>
      <c r="S9" s="118">
        <v>1</v>
      </c>
      <c r="T9" s="127">
        <f t="shared" si="0"/>
        <v>6000</v>
      </c>
      <c r="U9" s="118">
        <f t="shared" si="11"/>
        <v>1</v>
      </c>
      <c r="V9" s="127">
        <f t="shared" si="1"/>
        <v>6000</v>
      </c>
      <c r="W9" s="118">
        <f t="shared" si="12"/>
        <v>1</v>
      </c>
      <c r="X9" s="127">
        <f t="shared" si="2"/>
        <v>6000</v>
      </c>
      <c r="Y9" s="293">
        <f t="shared" si="13"/>
        <v>1</v>
      </c>
      <c r="Z9" s="127">
        <f t="shared" si="3"/>
        <v>6000</v>
      </c>
      <c r="AA9" s="118">
        <f t="shared" si="4"/>
        <v>1</v>
      </c>
      <c r="AB9" s="127">
        <f t="shared" si="5"/>
        <v>6000</v>
      </c>
      <c r="AC9" s="111">
        <f t="shared" si="4"/>
        <v>1</v>
      </c>
      <c r="AD9" s="127">
        <f t="shared" si="14"/>
        <v>6000</v>
      </c>
      <c r="AE9" s="118">
        <f t="shared" si="4"/>
        <v>1</v>
      </c>
      <c r="AF9" s="127">
        <f t="shared" si="15"/>
        <v>6000</v>
      </c>
      <c r="AG9" s="118">
        <f t="shared" si="4"/>
        <v>1</v>
      </c>
      <c r="AH9" s="127">
        <f t="shared" si="16"/>
        <v>6000</v>
      </c>
      <c r="AI9" s="118">
        <f t="shared" si="4"/>
        <v>1</v>
      </c>
      <c r="AJ9" s="127">
        <f t="shared" si="17"/>
        <v>6000</v>
      </c>
      <c r="AK9" s="118">
        <f t="shared" si="6"/>
        <v>1</v>
      </c>
      <c r="AL9" s="118">
        <f t="shared" si="7"/>
        <v>6000</v>
      </c>
      <c r="AM9" s="111">
        <f t="shared" si="8"/>
        <v>1</v>
      </c>
      <c r="AN9" s="127">
        <f t="shared" si="18"/>
        <v>6000</v>
      </c>
      <c r="AO9" s="128">
        <f t="shared" si="8"/>
        <v>1</v>
      </c>
      <c r="AP9" s="131">
        <f t="shared" si="19"/>
        <v>6000</v>
      </c>
      <c r="AQ9" s="118">
        <f t="shared" si="20"/>
        <v>1</v>
      </c>
      <c r="AR9" s="127">
        <f t="shared" si="21"/>
        <v>6000</v>
      </c>
      <c r="AS9" s="397">
        <f t="shared" si="22"/>
        <v>1</v>
      </c>
      <c r="AT9" s="118">
        <f t="shared" si="23"/>
        <v>6000</v>
      </c>
      <c r="AU9" s="397">
        <f t="shared" si="24"/>
        <v>1</v>
      </c>
      <c r="AV9" s="118">
        <f t="shared" si="25"/>
        <v>6000</v>
      </c>
      <c r="AW9" s="397">
        <f t="shared" si="26"/>
        <v>1</v>
      </c>
      <c r="AX9" s="118">
        <f t="shared" si="27"/>
        <v>6000</v>
      </c>
      <c r="AY9" s="397">
        <f t="shared" si="28"/>
        <v>1</v>
      </c>
      <c r="AZ9" s="118">
        <f t="shared" si="29"/>
        <v>6000</v>
      </c>
      <c r="BA9" s="397">
        <f t="shared" si="30"/>
        <v>1</v>
      </c>
      <c r="BB9" s="118">
        <f t="shared" si="31"/>
        <v>6000</v>
      </c>
      <c r="BC9" s="118">
        <v>0</v>
      </c>
      <c r="BD9" s="118">
        <f t="shared" si="33"/>
        <v>0</v>
      </c>
      <c r="BE9" s="118">
        <f t="shared" si="34"/>
        <v>0</v>
      </c>
      <c r="BF9" s="95">
        <f t="shared" si="35"/>
        <v>0</v>
      </c>
      <c r="BG9" s="118">
        <f t="shared" si="36"/>
        <v>0</v>
      </c>
      <c r="BH9" s="95">
        <f t="shared" si="37"/>
        <v>0</v>
      </c>
      <c r="BI9" s="118">
        <f t="shared" si="38"/>
        <v>0</v>
      </c>
      <c r="BJ9" s="95">
        <f t="shared" si="39"/>
        <v>0</v>
      </c>
      <c r="BK9" s="118">
        <f t="shared" si="40"/>
        <v>0</v>
      </c>
      <c r="BL9" s="95">
        <f t="shared" si="41"/>
        <v>0</v>
      </c>
      <c r="BM9" s="241">
        <f t="shared" si="42"/>
        <v>0</v>
      </c>
      <c r="BN9" s="127">
        <f t="shared" si="43"/>
        <v>0</v>
      </c>
      <c r="BO9" s="119">
        <f t="shared" si="44"/>
        <v>0</v>
      </c>
      <c r="BP9" s="397">
        <f t="shared" si="45"/>
        <v>0</v>
      </c>
      <c r="BQ9" s="118">
        <f t="shared" si="46"/>
        <v>0</v>
      </c>
      <c r="BR9" s="119">
        <f t="shared" si="47"/>
        <v>0</v>
      </c>
      <c r="BS9" s="118">
        <f t="shared" si="48"/>
        <v>0</v>
      </c>
      <c r="BT9" s="119">
        <f t="shared" si="49"/>
        <v>0</v>
      </c>
      <c r="BU9" s="118">
        <f t="shared" si="50"/>
        <v>0</v>
      </c>
      <c r="BV9" s="127"/>
      <c r="BW9" s="397"/>
      <c r="BX9" s="118"/>
      <c r="BY9" s="127"/>
      <c r="CA9" s="118"/>
    </row>
    <row r="10" spans="1:79" s="95" customFormat="1" x14ac:dyDescent="0.4">
      <c r="A10" s="91" t="s">
        <v>1153</v>
      </c>
      <c r="B10" s="92" t="s">
        <v>1543</v>
      </c>
      <c r="C10" s="93" t="s">
        <v>1145</v>
      </c>
      <c r="D10" s="118" t="s">
        <v>1140</v>
      </c>
      <c r="E10" s="95">
        <v>20000</v>
      </c>
      <c r="F10" s="118">
        <f t="shared" si="9"/>
        <v>12000</v>
      </c>
      <c r="G10" s="118">
        <f t="shared" si="10"/>
        <v>13200</v>
      </c>
      <c r="H10" s="95">
        <v>60</v>
      </c>
      <c r="I10" s="275" t="s">
        <v>1144</v>
      </c>
      <c r="J10" s="118">
        <v>2</v>
      </c>
      <c r="K10" s="124" t="s">
        <v>1174</v>
      </c>
      <c r="L10" s="124" t="s">
        <v>1150</v>
      </c>
      <c r="M10" s="211" t="s">
        <v>111</v>
      </c>
      <c r="N10" s="281" t="s">
        <v>342</v>
      </c>
      <c r="O10" s="123"/>
      <c r="P10" s="148"/>
      <c r="Q10" s="123"/>
      <c r="R10" s="124"/>
      <c r="S10" s="118">
        <v>0</v>
      </c>
      <c r="T10" s="127">
        <f t="shared" si="0"/>
        <v>0</v>
      </c>
      <c r="U10" s="118">
        <f t="shared" si="11"/>
        <v>0</v>
      </c>
      <c r="V10" s="127">
        <f t="shared" si="1"/>
        <v>0</v>
      </c>
      <c r="W10" s="118">
        <f t="shared" si="12"/>
        <v>0</v>
      </c>
      <c r="X10" s="127">
        <f t="shared" si="2"/>
        <v>0</v>
      </c>
      <c r="Y10" s="111">
        <f t="shared" si="13"/>
        <v>0</v>
      </c>
      <c r="Z10" s="127">
        <f t="shared" si="3"/>
        <v>0</v>
      </c>
      <c r="AA10" s="118">
        <f t="shared" si="4"/>
        <v>0</v>
      </c>
      <c r="AB10" s="127">
        <f t="shared" si="5"/>
        <v>0</v>
      </c>
      <c r="AC10" s="111">
        <f t="shared" si="4"/>
        <v>0</v>
      </c>
      <c r="AD10" s="127">
        <f t="shared" si="14"/>
        <v>0</v>
      </c>
      <c r="AE10" s="118">
        <f t="shared" si="4"/>
        <v>0</v>
      </c>
      <c r="AF10" s="127">
        <f t="shared" si="15"/>
        <v>0</v>
      </c>
      <c r="AG10" s="118">
        <f t="shared" si="4"/>
        <v>0</v>
      </c>
      <c r="AH10" s="127">
        <f t="shared" si="16"/>
        <v>0</v>
      </c>
      <c r="AI10" s="118">
        <f t="shared" si="4"/>
        <v>0</v>
      </c>
      <c r="AJ10" s="127">
        <f t="shared" si="17"/>
        <v>0</v>
      </c>
      <c r="AK10" s="118">
        <f t="shared" si="6"/>
        <v>0</v>
      </c>
      <c r="AL10" s="118">
        <f t="shared" si="7"/>
        <v>0</v>
      </c>
      <c r="AM10" s="111">
        <f t="shared" si="8"/>
        <v>0</v>
      </c>
      <c r="AN10" s="127">
        <f t="shared" si="18"/>
        <v>0</v>
      </c>
      <c r="AO10" s="128">
        <f t="shared" si="8"/>
        <v>0</v>
      </c>
      <c r="AP10" s="131">
        <f t="shared" si="19"/>
        <v>0</v>
      </c>
      <c r="AQ10" s="118">
        <f t="shared" si="20"/>
        <v>0</v>
      </c>
      <c r="AR10" s="127">
        <f t="shared" si="21"/>
        <v>0</v>
      </c>
      <c r="AS10" s="397">
        <f t="shared" si="22"/>
        <v>0</v>
      </c>
      <c r="AT10" s="118">
        <f t="shared" si="23"/>
        <v>0</v>
      </c>
      <c r="AU10" s="397">
        <f t="shared" si="24"/>
        <v>0</v>
      </c>
      <c r="AV10" s="118">
        <f t="shared" si="25"/>
        <v>0</v>
      </c>
      <c r="AW10" s="397">
        <f t="shared" si="26"/>
        <v>0</v>
      </c>
      <c r="AX10" s="118">
        <f t="shared" si="27"/>
        <v>0</v>
      </c>
      <c r="AY10" s="397">
        <f t="shared" si="28"/>
        <v>0</v>
      </c>
      <c r="AZ10" s="118">
        <f t="shared" si="29"/>
        <v>0</v>
      </c>
      <c r="BA10" s="397">
        <f t="shared" si="30"/>
        <v>0</v>
      </c>
      <c r="BB10" s="118">
        <f t="shared" si="31"/>
        <v>0</v>
      </c>
      <c r="BC10" s="118">
        <f t="shared" si="32"/>
        <v>0</v>
      </c>
      <c r="BD10" s="118">
        <f t="shared" si="33"/>
        <v>0</v>
      </c>
      <c r="BE10" s="118">
        <f t="shared" si="34"/>
        <v>0</v>
      </c>
      <c r="BF10" s="95">
        <f t="shared" si="35"/>
        <v>0</v>
      </c>
      <c r="BG10" s="118">
        <f t="shared" si="36"/>
        <v>0</v>
      </c>
      <c r="BH10" s="95">
        <f t="shared" si="37"/>
        <v>0</v>
      </c>
      <c r="BI10" s="118">
        <f t="shared" si="38"/>
        <v>0</v>
      </c>
      <c r="BJ10" s="95">
        <f t="shared" si="39"/>
        <v>0</v>
      </c>
      <c r="BK10" s="118">
        <f t="shared" si="40"/>
        <v>0</v>
      </c>
      <c r="BL10" s="95">
        <f t="shared" si="41"/>
        <v>0</v>
      </c>
      <c r="BM10" s="241">
        <f t="shared" si="42"/>
        <v>0</v>
      </c>
      <c r="BN10" s="127">
        <f t="shared" si="43"/>
        <v>0</v>
      </c>
      <c r="BO10" s="119">
        <f t="shared" si="44"/>
        <v>0</v>
      </c>
      <c r="BP10" s="397">
        <f t="shared" si="45"/>
        <v>0</v>
      </c>
      <c r="BQ10" s="118">
        <f t="shared" si="46"/>
        <v>0</v>
      </c>
      <c r="BR10" s="119">
        <f t="shared" si="47"/>
        <v>0</v>
      </c>
      <c r="BS10" s="118">
        <f t="shared" si="48"/>
        <v>0</v>
      </c>
      <c r="BT10" s="119">
        <f t="shared" si="49"/>
        <v>0</v>
      </c>
      <c r="BU10" s="118">
        <f t="shared" si="50"/>
        <v>0</v>
      </c>
      <c r="BV10" s="127"/>
      <c r="BW10" s="397"/>
      <c r="BX10" s="118"/>
      <c r="BY10" s="127"/>
      <c r="CA10" s="118"/>
    </row>
    <row r="11" spans="1:79" s="95" customFormat="1" x14ac:dyDescent="0.4">
      <c r="A11" s="91" t="s">
        <v>1153</v>
      </c>
      <c r="B11" s="92" t="s">
        <v>1544</v>
      </c>
      <c r="C11" s="93" t="s">
        <v>1145</v>
      </c>
      <c r="D11" s="118" t="s">
        <v>1151</v>
      </c>
      <c r="E11" s="95">
        <v>330000</v>
      </c>
      <c r="F11" s="118">
        <f t="shared" ref="F11:F13" si="51">E11*H11/100</f>
        <v>198000</v>
      </c>
      <c r="G11" s="118">
        <f t="shared" ref="G11:G13" si="52">ROUND(F11*1.1,1)</f>
        <v>217800</v>
      </c>
      <c r="H11" s="95">
        <v>60</v>
      </c>
      <c r="I11" s="275" t="s">
        <v>1144</v>
      </c>
      <c r="J11" s="118">
        <v>1</v>
      </c>
      <c r="K11" s="124" t="s">
        <v>1146</v>
      </c>
      <c r="L11" s="124" t="s">
        <v>1147</v>
      </c>
      <c r="M11" s="211" t="s">
        <v>1159</v>
      </c>
      <c r="N11" s="281" t="s">
        <v>1160</v>
      </c>
      <c r="O11" s="123"/>
      <c r="P11" s="148"/>
      <c r="Q11" s="124"/>
      <c r="R11" s="124"/>
      <c r="S11" s="118">
        <v>0</v>
      </c>
      <c r="T11" s="127">
        <f t="shared" si="0"/>
        <v>0</v>
      </c>
      <c r="U11" s="118">
        <f t="shared" si="11"/>
        <v>0</v>
      </c>
      <c r="V11" s="127">
        <f t="shared" si="1"/>
        <v>0</v>
      </c>
      <c r="W11" s="118">
        <f t="shared" si="12"/>
        <v>0</v>
      </c>
      <c r="X11" s="127">
        <f t="shared" si="2"/>
        <v>0</v>
      </c>
      <c r="Y11" s="111">
        <f t="shared" si="13"/>
        <v>0</v>
      </c>
      <c r="Z11" s="127">
        <f t="shared" si="3"/>
        <v>0</v>
      </c>
      <c r="AA11" s="118">
        <f t="shared" si="4"/>
        <v>0</v>
      </c>
      <c r="AB11" s="127">
        <f t="shared" si="5"/>
        <v>0</v>
      </c>
      <c r="AC11" s="111">
        <f t="shared" si="4"/>
        <v>0</v>
      </c>
      <c r="AD11" s="127">
        <f t="shared" si="14"/>
        <v>0</v>
      </c>
      <c r="AE11" s="118">
        <f t="shared" si="4"/>
        <v>0</v>
      </c>
      <c r="AF11" s="127">
        <f t="shared" si="15"/>
        <v>0</v>
      </c>
      <c r="AG11" s="118">
        <f t="shared" si="4"/>
        <v>0</v>
      </c>
      <c r="AH11" s="127">
        <f t="shared" si="16"/>
        <v>0</v>
      </c>
      <c r="AI11" s="118">
        <f t="shared" si="4"/>
        <v>0</v>
      </c>
      <c r="AJ11" s="127">
        <f t="shared" si="17"/>
        <v>0</v>
      </c>
      <c r="AK11" s="118">
        <f t="shared" si="6"/>
        <v>0</v>
      </c>
      <c r="AL11" s="118">
        <f t="shared" si="7"/>
        <v>0</v>
      </c>
      <c r="AM11" s="111">
        <f t="shared" si="8"/>
        <v>0</v>
      </c>
      <c r="AN11" s="127">
        <f t="shared" si="18"/>
        <v>0</v>
      </c>
      <c r="AO11" s="128">
        <f t="shared" si="8"/>
        <v>0</v>
      </c>
      <c r="AP11" s="131">
        <f t="shared" si="19"/>
        <v>0</v>
      </c>
      <c r="AQ11" s="118">
        <f t="shared" si="20"/>
        <v>0</v>
      </c>
      <c r="AR11" s="127">
        <f t="shared" si="21"/>
        <v>0</v>
      </c>
      <c r="AS11" s="397">
        <f t="shared" si="22"/>
        <v>0</v>
      </c>
      <c r="AT11" s="118">
        <f t="shared" si="23"/>
        <v>0</v>
      </c>
      <c r="AU11" s="397">
        <f t="shared" si="24"/>
        <v>0</v>
      </c>
      <c r="AV11" s="118">
        <f t="shared" si="25"/>
        <v>0</v>
      </c>
      <c r="AW11" s="397">
        <f t="shared" si="26"/>
        <v>0</v>
      </c>
      <c r="AX11" s="118">
        <f t="shared" si="27"/>
        <v>0</v>
      </c>
      <c r="AY11" s="397">
        <f t="shared" si="28"/>
        <v>0</v>
      </c>
      <c r="AZ11" s="118">
        <f t="shared" si="29"/>
        <v>0</v>
      </c>
      <c r="BA11" s="397">
        <f t="shared" si="30"/>
        <v>0</v>
      </c>
      <c r="BB11" s="118">
        <f t="shared" si="31"/>
        <v>0</v>
      </c>
      <c r="BC11" s="118">
        <f t="shared" si="32"/>
        <v>0</v>
      </c>
      <c r="BD11" s="118">
        <f t="shared" si="33"/>
        <v>0</v>
      </c>
      <c r="BE11" s="118">
        <f t="shared" si="34"/>
        <v>0</v>
      </c>
      <c r="BF11" s="95">
        <f t="shared" si="35"/>
        <v>0</v>
      </c>
      <c r="BG11" s="118">
        <f t="shared" si="36"/>
        <v>0</v>
      </c>
      <c r="BH11" s="95">
        <f t="shared" si="37"/>
        <v>0</v>
      </c>
      <c r="BI11" s="118">
        <f t="shared" si="38"/>
        <v>0</v>
      </c>
      <c r="BJ11" s="95">
        <f t="shared" si="39"/>
        <v>0</v>
      </c>
      <c r="BK11" s="118">
        <f t="shared" si="40"/>
        <v>0</v>
      </c>
      <c r="BL11" s="95">
        <f t="shared" si="41"/>
        <v>0</v>
      </c>
      <c r="BM11" s="241">
        <f t="shared" si="42"/>
        <v>0</v>
      </c>
      <c r="BN11" s="127">
        <f t="shared" si="43"/>
        <v>0</v>
      </c>
      <c r="BO11" s="119">
        <f t="shared" si="44"/>
        <v>0</v>
      </c>
      <c r="BP11" s="397">
        <f t="shared" si="45"/>
        <v>0</v>
      </c>
      <c r="BQ11" s="118">
        <f t="shared" si="46"/>
        <v>0</v>
      </c>
      <c r="BR11" s="119">
        <f t="shared" si="47"/>
        <v>0</v>
      </c>
      <c r="BS11" s="118">
        <f t="shared" si="48"/>
        <v>0</v>
      </c>
      <c r="BT11" s="119">
        <f t="shared" si="49"/>
        <v>0</v>
      </c>
      <c r="BU11" s="118">
        <f t="shared" si="50"/>
        <v>0</v>
      </c>
      <c r="BV11" s="127"/>
      <c r="BW11" s="397"/>
      <c r="BX11" s="118"/>
      <c r="BY11" s="127"/>
      <c r="CA11" s="118"/>
    </row>
    <row r="12" spans="1:79" s="95" customFormat="1" x14ac:dyDescent="0.4">
      <c r="A12" s="91" t="s">
        <v>1153</v>
      </c>
      <c r="B12" s="92" t="s">
        <v>1545</v>
      </c>
      <c r="C12" s="93" t="s">
        <v>1145</v>
      </c>
      <c r="D12" s="118" t="s">
        <v>1142</v>
      </c>
      <c r="E12" s="95">
        <v>70000</v>
      </c>
      <c r="F12" s="118">
        <f t="shared" si="51"/>
        <v>42000</v>
      </c>
      <c r="G12" s="118">
        <f t="shared" si="52"/>
        <v>46200</v>
      </c>
      <c r="H12" s="95">
        <v>60</v>
      </c>
      <c r="I12" s="275" t="s">
        <v>1144</v>
      </c>
      <c r="J12" s="118">
        <v>1</v>
      </c>
      <c r="K12" s="124" t="s">
        <v>1146</v>
      </c>
      <c r="L12" s="124" t="s">
        <v>1147</v>
      </c>
      <c r="M12" s="211" t="s">
        <v>1159</v>
      </c>
      <c r="N12" s="281" t="s">
        <v>1160</v>
      </c>
      <c r="O12" s="123"/>
      <c r="P12" s="129"/>
      <c r="Q12" s="124"/>
      <c r="R12" s="124"/>
      <c r="S12" s="118">
        <v>0</v>
      </c>
      <c r="T12" s="127">
        <f t="shared" si="0"/>
        <v>0</v>
      </c>
      <c r="U12" s="118">
        <f t="shared" si="11"/>
        <v>0</v>
      </c>
      <c r="V12" s="127">
        <f t="shared" si="1"/>
        <v>0</v>
      </c>
      <c r="W12" s="118">
        <f t="shared" si="12"/>
        <v>0</v>
      </c>
      <c r="X12" s="127">
        <f t="shared" si="2"/>
        <v>0</v>
      </c>
      <c r="Y12" s="111">
        <f t="shared" si="13"/>
        <v>0</v>
      </c>
      <c r="Z12" s="127">
        <f t="shared" si="3"/>
        <v>0</v>
      </c>
      <c r="AA12" s="118">
        <f t="shared" si="4"/>
        <v>0</v>
      </c>
      <c r="AB12" s="127">
        <f t="shared" si="5"/>
        <v>0</v>
      </c>
      <c r="AC12" s="111">
        <f t="shared" si="4"/>
        <v>0</v>
      </c>
      <c r="AD12" s="127">
        <f t="shared" si="14"/>
        <v>0</v>
      </c>
      <c r="AE12" s="118">
        <f t="shared" si="4"/>
        <v>0</v>
      </c>
      <c r="AF12" s="127">
        <f t="shared" si="15"/>
        <v>0</v>
      </c>
      <c r="AG12" s="118">
        <f t="shared" si="4"/>
        <v>0</v>
      </c>
      <c r="AH12" s="127">
        <f t="shared" si="16"/>
        <v>0</v>
      </c>
      <c r="AI12" s="118">
        <f t="shared" si="4"/>
        <v>0</v>
      </c>
      <c r="AJ12" s="127">
        <f t="shared" si="17"/>
        <v>0</v>
      </c>
      <c r="AK12" s="118">
        <f t="shared" si="6"/>
        <v>0</v>
      </c>
      <c r="AL12" s="118">
        <f t="shared" si="7"/>
        <v>0</v>
      </c>
      <c r="AM12" s="111">
        <f t="shared" si="8"/>
        <v>0</v>
      </c>
      <c r="AN12" s="127">
        <f t="shared" si="18"/>
        <v>0</v>
      </c>
      <c r="AO12" s="128">
        <f t="shared" si="8"/>
        <v>0</v>
      </c>
      <c r="AP12" s="131">
        <f t="shared" si="19"/>
        <v>0</v>
      </c>
      <c r="AQ12" s="118">
        <f t="shared" si="20"/>
        <v>0</v>
      </c>
      <c r="AR12" s="127">
        <f t="shared" si="21"/>
        <v>0</v>
      </c>
      <c r="AS12" s="397">
        <f t="shared" si="22"/>
        <v>0</v>
      </c>
      <c r="AT12" s="118">
        <f t="shared" si="23"/>
        <v>0</v>
      </c>
      <c r="AU12" s="397">
        <f t="shared" si="24"/>
        <v>0</v>
      </c>
      <c r="AV12" s="118">
        <f t="shared" si="25"/>
        <v>0</v>
      </c>
      <c r="AW12" s="397">
        <f t="shared" si="26"/>
        <v>0</v>
      </c>
      <c r="AX12" s="118">
        <f t="shared" si="27"/>
        <v>0</v>
      </c>
      <c r="AY12" s="397">
        <f t="shared" si="28"/>
        <v>0</v>
      </c>
      <c r="AZ12" s="118">
        <f t="shared" si="29"/>
        <v>0</v>
      </c>
      <c r="BA12" s="397">
        <f t="shared" si="30"/>
        <v>0</v>
      </c>
      <c r="BB12" s="118">
        <f t="shared" si="31"/>
        <v>0</v>
      </c>
      <c r="BC12" s="118">
        <f t="shared" si="32"/>
        <v>0</v>
      </c>
      <c r="BD12" s="118">
        <f t="shared" si="33"/>
        <v>0</v>
      </c>
      <c r="BE12" s="118">
        <f t="shared" si="34"/>
        <v>0</v>
      </c>
      <c r="BF12" s="95">
        <f t="shared" si="35"/>
        <v>0</v>
      </c>
      <c r="BG12" s="118">
        <f t="shared" si="36"/>
        <v>0</v>
      </c>
      <c r="BH12" s="95">
        <f t="shared" si="37"/>
        <v>0</v>
      </c>
      <c r="BI12" s="118">
        <f t="shared" si="38"/>
        <v>0</v>
      </c>
      <c r="BJ12" s="95">
        <f t="shared" si="39"/>
        <v>0</v>
      </c>
      <c r="BK12" s="118">
        <f t="shared" si="40"/>
        <v>0</v>
      </c>
      <c r="BL12" s="95">
        <f t="shared" si="41"/>
        <v>0</v>
      </c>
      <c r="BM12" s="241">
        <f t="shared" si="42"/>
        <v>0</v>
      </c>
      <c r="BN12" s="127">
        <f t="shared" si="43"/>
        <v>0</v>
      </c>
      <c r="BO12" s="119">
        <f t="shared" si="44"/>
        <v>0</v>
      </c>
      <c r="BP12" s="397">
        <f t="shared" si="45"/>
        <v>0</v>
      </c>
      <c r="BQ12" s="118">
        <f t="shared" si="46"/>
        <v>0</v>
      </c>
      <c r="BR12" s="119">
        <f t="shared" si="47"/>
        <v>0</v>
      </c>
      <c r="BS12" s="118">
        <f t="shared" si="48"/>
        <v>0</v>
      </c>
      <c r="BT12" s="119">
        <f t="shared" si="49"/>
        <v>0</v>
      </c>
      <c r="BU12" s="118">
        <f t="shared" si="50"/>
        <v>0</v>
      </c>
      <c r="BV12" s="127"/>
      <c r="BW12" s="397"/>
      <c r="BX12" s="118"/>
      <c r="BY12" s="127"/>
      <c r="CA12" s="118"/>
    </row>
    <row r="13" spans="1:79" s="95" customFormat="1" x14ac:dyDescent="0.4">
      <c r="A13" s="91" t="s">
        <v>1153</v>
      </c>
      <c r="B13" s="92" t="s">
        <v>1546</v>
      </c>
      <c r="C13" s="93" t="s">
        <v>1145</v>
      </c>
      <c r="D13" s="118" t="s">
        <v>1143</v>
      </c>
      <c r="E13" s="95">
        <v>20000</v>
      </c>
      <c r="F13" s="118">
        <f t="shared" si="51"/>
        <v>12000</v>
      </c>
      <c r="G13" s="118">
        <f t="shared" si="52"/>
        <v>13200</v>
      </c>
      <c r="H13" s="95">
        <v>60</v>
      </c>
      <c r="I13" s="275" t="s">
        <v>1144</v>
      </c>
      <c r="J13" s="118">
        <v>1</v>
      </c>
      <c r="K13" s="124" t="s">
        <v>1146</v>
      </c>
      <c r="L13" s="124" t="s">
        <v>1147</v>
      </c>
      <c r="M13" s="211" t="s">
        <v>1159</v>
      </c>
      <c r="N13" s="281" t="s">
        <v>1160</v>
      </c>
      <c r="O13" s="124"/>
      <c r="P13" s="129"/>
      <c r="Q13" s="124"/>
      <c r="R13" s="124"/>
      <c r="S13" s="118">
        <v>0</v>
      </c>
      <c r="T13" s="127">
        <f t="shared" si="0"/>
        <v>0</v>
      </c>
      <c r="U13" s="118">
        <f t="shared" si="11"/>
        <v>0</v>
      </c>
      <c r="V13" s="127">
        <f t="shared" si="1"/>
        <v>0</v>
      </c>
      <c r="W13" s="118">
        <f t="shared" si="12"/>
        <v>0</v>
      </c>
      <c r="X13" s="127">
        <f t="shared" si="2"/>
        <v>0</v>
      </c>
      <c r="Y13" s="111">
        <f t="shared" si="13"/>
        <v>0</v>
      </c>
      <c r="Z13" s="127">
        <f t="shared" si="3"/>
        <v>0</v>
      </c>
      <c r="AA13" s="118">
        <f t="shared" si="4"/>
        <v>0</v>
      </c>
      <c r="AB13" s="127">
        <f t="shared" si="5"/>
        <v>0</v>
      </c>
      <c r="AC13" s="111">
        <f t="shared" si="4"/>
        <v>0</v>
      </c>
      <c r="AD13" s="127">
        <f t="shared" si="14"/>
        <v>0</v>
      </c>
      <c r="AE13" s="118">
        <f t="shared" si="4"/>
        <v>0</v>
      </c>
      <c r="AF13" s="127">
        <f t="shared" si="15"/>
        <v>0</v>
      </c>
      <c r="AG13" s="118">
        <f t="shared" si="4"/>
        <v>0</v>
      </c>
      <c r="AH13" s="127">
        <f t="shared" si="16"/>
        <v>0</v>
      </c>
      <c r="AI13" s="118">
        <f t="shared" si="4"/>
        <v>0</v>
      </c>
      <c r="AJ13" s="127">
        <f t="shared" si="17"/>
        <v>0</v>
      </c>
      <c r="AK13" s="118">
        <f t="shared" si="6"/>
        <v>0</v>
      </c>
      <c r="AL13" s="118">
        <f t="shared" si="7"/>
        <v>0</v>
      </c>
      <c r="AM13" s="111">
        <f t="shared" si="8"/>
        <v>0</v>
      </c>
      <c r="AN13" s="127">
        <f t="shared" si="18"/>
        <v>0</v>
      </c>
      <c r="AO13" s="128">
        <f t="shared" si="8"/>
        <v>0</v>
      </c>
      <c r="AP13" s="131">
        <f t="shared" si="19"/>
        <v>0</v>
      </c>
      <c r="AQ13" s="118">
        <f t="shared" si="20"/>
        <v>0</v>
      </c>
      <c r="AR13" s="127">
        <f t="shared" si="21"/>
        <v>0</v>
      </c>
      <c r="AS13" s="397">
        <f t="shared" si="22"/>
        <v>0</v>
      </c>
      <c r="AT13" s="118">
        <f t="shared" si="23"/>
        <v>0</v>
      </c>
      <c r="AU13" s="397">
        <f t="shared" si="24"/>
        <v>0</v>
      </c>
      <c r="AV13" s="118">
        <f t="shared" si="25"/>
        <v>0</v>
      </c>
      <c r="AW13" s="397">
        <f t="shared" si="26"/>
        <v>0</v>
      </c>
      <c r="AX13" s="118">
        <f t="shared" si="27"/>
        <v>0</v>
      </c>
      <c r="AY13" s="397">
        <f t="shared" si="28"/>
        <v>0</v>
      </c>
      <c r="AZ13" s="118">
        <f t="shared" si="29"/>
        <v>0</v>
      </c>
      <c r="BA13" s="397">
        <f t="shared" si="30"/>
        <v>0</v>
      </c>
      <c r="BB13" s="118">
        <f t="shared" si="31"/>
        <v>0</v>
      </c>
      <c r="BC13" s="118">
        <f t="shared" si="32"/>
        <v>0</v>
      </c>
      <c r="BD13" s="118">
        <f t="shared" si="33"/>
        <v>0</v>
      </c>
      <c r="BE13" s="118">
        <f t="shared" si="34"/>
        <v>0</v>
      </c>
      <c r="BF13" s="95">
        <f t="shared" si="35"/>
        <v>0</v>
      </c>
      <c r="BG13" s="118">
        <f t="shared" si="36"/>
        <v>0</v>
      </c>
      <c r="BH13" s="95">
        <f t="shared" si="37"/>
        <v>0</v>
      </c>
      <c r="BI13" s="118">
        <f t="shared" si="38"/>
        <v>0</v>
      </c>
      <c r="BJ13" s="95">
        <f t="shared" si="39"/>
        <v>0</v>
      </c>
      <c r="BK13" s="118">
        <f t="shared" si="40"/>
        <v>0</v>
      </c>
      <c r="BL13" s="95">
        <f t="shared" si="41"/>
        <v>0</v>
      </c>
      <c r="BM13" s="241">
        <f t="shared" si="42"/>
        <v>0</v>
      </c>
      <c r="BN13" s="127">
        <f t="shared" si="43"/>
        <v>0</v>
      </c>
      <c r="BO13" s="119">
        <f t="shared" si="44"/>
        <v>0</v>
      </c>
      <c r="BP13" s="397">
        <f t="shared" si="45"/>
        <v>0</v>
      </c>
      <c r="BQ13" s="118">
        <f t="shared" si="46"/>
        <v>0</v>
      </c>
      <c r="BR13" s="119">
        <f t="shared" si="47"/>
        <v>0</v>
      </c>
      <c r="BS13" s="118">
        <f t="shared" si="48"/>
        <v>0</v>
      </c>
      <c r="BT13" s="119">
        <f t="shared" si="49"/>
        <v>0</v>
      </c>
      <c r="BU13" s="118">
        <f t="shared" si="50"/>
        <v>0</v>
      </c>
      <c r="BV13" s="127"/>
      <c r="BW13" s="397"/>
      <c r="BX13" s="118"/>
      <c r="BY13" s="127"/>
      <c r="CA13" s="118"/>
    </row>
    <row r="14" spans="1:79" s="95" customFormat="1" x14ac:dyDescent="0.4">
      <c r="A14" s="91" t="s">
        <v>1154</v>
      </c>
      <c r="B14" s="92" t="s">
        <v>1547</v>
      </c>
      <c r="C14" s="93" t="s">
        <v>1145</v>
      </c>
      <c r="D14" s="118" t="s">
        <v>1143</v>
      </c>
      <c r="E14" s="95">
        <v>20000</v>
      </c>
      <c r="F14" s="118">
        <f t="shared" si="9"/>
        <v>12000</v>
      </c>
      <c r="G14" s="118">
        <f t="shared" si="10"/>
        <v>13200</v>
      </c>
      <c r="H14" s="95">
        <v>60</v>
      </c>
      <c r="I14" s="275" t="s">
        <v>1144</v>
      </c>
      <c r="J14" s="118">
        <v>1</v>
      </c>
      <c r="K14" s="124" t="s">
        <v>1146</v>
      </c>
      <c r="L14" s="124" t="s">
        <v>1147</v>
      </c>
      <c r="M14" s="211" t="s">
        <v>1159</v>
      </c>
      <c r="N14" s="281" t="s">
        <v>1160</v>
      </c>
      <c r="O14" s="124"/>
      <c r="P14" s="129"/>
      <c r="Q14" s="124"/>
      <c r="R14" s="124"/>
      <c r="S14" s="118">
        <v>0</v>
      </c>
      <c r="T14" s="127">
        <f t="shared" si="0"/>
        <v>0</v>
      </c>
      <c r="U14" s="118">
        <f t="shared" si="11"/>
        <v>0</v>
      </c>
      <c r="V14" s="127">
        <f t="shared" si="1"/>
        <v>0</v>
      </c>
      <c r="W14" s="118">
        <f t="shared" si="12"/>
        <v>0</v>
      </c>
      <c r="X14" s="127">
        <f t="shared" si="2"/>
        <v>0</v>
      </c>
      <c r="Y14" s="111">
        <f t="shared" si="13"/>
        <v>0</v>
      </c>
      <c r="Z14" s="127">
        <f t="shared" si="3"/>
        <v>0</v>
      </c>
      <c r="AA14" s="118">
        <f t="shared" si="4"/>
        <v>0</v>
      </c>
      <c r="AB14" s="127">
        <f t="shared" si="5"/>
        <v>0</v>
      </c>
      <c r="AC14" s="111">
        <f t="shared" si="4"/>
        <v>0</v>
      </c>
      <c r="AD14" s="127">
        <f t="shared" si="14"/>
        <v>0</v>
      </c>
      <c r="AE14" s="118">
        <f t="shared" si="4"/>
        <v>0</v>
      </c>
      <c r="AF14" s="127">
        <f t="shared" si="15"/>
        <v>0</v>
      </c>
      <c r="AG14" s="118">
        <f t="shared" si="4"/>
        <v>0</v>
      </c>
      <c r="AH14" s="127">
        <f t="shared" si="16"/>
        <v>0</v>
      </c>
      <c r="AI14" s="118">
        <f t="shared" si="4"/>
        <v>0</v>
      </c>
      <c r="AJ14" s="127">
        <f t="shared" si="17"/>
        <v>0</v>
      </c>
      <c r="AK14" s="118">
        <f t="shared" si="6"/>
        <v>0</v>
      </c>
      <c r="AL14" s="118">
        <f t="shared" si="7"/>
        <v>0</v>
      </c>
      <c r="AM14" s="111">
        <f t="shared" si="8"/>
        <v>0</v>
      </c>
      <c r="AN14" s="127">
        <f t="shared" si="18"/>
        <v>0</v>
      </c>
      <c r="AO14" s="128">
        <f t="shared" si="8"/>
        <v>0</v>
      </c>
      <c r="AP14" s="131">
        <f t="shared" si="19"/>
        <v>0</v>
      </c>
      <c r="AQ14" s="118">
        <f t="shared" si="20"/>
        <v>0</v>
      </c>
      <c r="AR14" s="127">
        <f t="shared" si="21"/>
        <v>0</v>
      </c>
      <c r="AS14" s="397">
        <f t="shared" si="22"/>
        <v>0</v>
      </c>
      <c r="AT14" s="118">
        <f t="shared" si="23"/>
        <v>0</v>
      </c>
      <c r="AU14" s="397">
        <f t="shared" si="24"/>
        <v>0</v>
      </c>
      <c r="AV14" s="118">
        <f t="shared" si="25"/>
        <v>0</v>
      </c>
      <c r="AW14" s="397">
        <f t="shared" si="26"/>
        <v>0</v>
      </c>
      <c r="AX14" s="118">
        <f t="shared" si="27"/>
        <v>0</v>
      </c>
      <c r="AY14" s="397">
        <f t="shared" si="28"/>
        <v>0</v>
      </c>
      <c r="AZ14" s="118">
        <f t="shared" si="29"/>
        <v>0</v>
      </c>
      <c r="BA14" s="397">
        <f t="shared" si="30"/>
        <v>0</v>
      </c>
      <c r="BB14" s="118">
        <f t="shared" si="31"/>
        <v>0</v>
      </c>
      <c r="BC14" s="118">
        <f t="shared" si="32"/>
        <v>0</v>
      </c>
      <c r="BD14" s="118">
        <f t="shared" si="33"/>
        <v>0</v>
      </c>
      <c r="BE14" s="118">
        <f t="shared" si="34"/>
        <v>0</v>
      </c>
      <c r="BF14" s="95">
        <f t="shared" si="35"/>
        <v>0</v>
      </c>
      <c r="BG14" s="118">
        <f t="shared" si="36"/>
        <v>0</v>
      </c>
      <c r="BH14" s="95">
        <f t="shared" si="37"/>
        <v>0</v>
      </c>
      <c r="BI14" s="118">
        <f t="shared" si="38"/>
        <v>0</v>
      </c>
      <c r="BJ14" s="95">
        <f t="shared" si="39"/>
        <v>0</v>
      </c>
      <c r="BK14" s="118">
        <f t="shared" si="40"/>
        <v>0</v>
      </c>
      <c r="BL14" s="95">
        <f t="shared" si="41"/>
        <v>0</v>
      </c>
      <c r="BM14" s="241">
        <f t="shared" si="42"/>
        <v>0</v>
      </c>
      <c r="BN14" s="127">
        <f t="shared" si="43"/>
        <v>0</v>
      </c>
      <c r="BO14" s="119">
        <f t="shared" si="44"/>
        <v>0</v>
      </c>
      <c r="BP14" s="397">
        <f t="shared" si="45"/>
        <v>0</v>
      </c>
      <c r="BQ14" s="118">
        <f t="shared" si="46"/>
        <v>0</v>
      </c>
      <c r="BR14" s="119">
        <f t="shared" si="47"/>
        <v>0</v>
      </c>
      <c r="BS14" s="118">
        <f t="shared" si="48"/>
        <v>0</v>
      </c>
      <c r="BT14" s="119">
        <f t="shared" si="49"/>
        <v>0</v>
      </c>
      <c r="BU14" s="118">
        <f t="shared" si="50"/>
        <v>0</v>
      </c>
      <c r="BV14" s="127"/>
      <c r="BW14" s="397"/>
      <c r="BX14" s="118"/>
      <c r="BY14" s="127"/>
      <c r="CA14" s="118"/>
    </row>
    <row r="15" spans="1:79" s="95" customFormat="1" x14ac:dyDescent="0.4">
      <c r="A15" s="91" t="s">
        <v>1155</v>
      </c>
      <c r="B15" s="92" t="s">
        <v>1548</v>
      </c>
      <c r="C15" s="93" t="s">
        <v>1145</v>
      </c>
      <c r="D15" s="118" t="s">
        <v>1141</v>
      </c>
      <c r="E15" s="95">
        <v>7000</v>
      </c>
      <c r="F15" s="118">
        <f t="shared" si="9"/>
        <v>4200</v>
      </c>
      <c r="G15" s="118">
        <f t="shared" si="10"/>
        <v>4620</v>
      </c>
      <c r="H15" s="95">
        <v>60</v>
      </c>
      <c r="I15" s="275" t="s">
        <v>1144</v>
      </c>
      <c r="J15" s="118">
        <v>2</v>
      </c>
      <c r="K15" s="124" t="s">
        <v>1146</v>
      </c>
      <c r="L15" s="124" t="s">
        <v>1150</v>
      </c>
      <c r="M15" s="211" t="s">
        <v>111</v>
      </c>
      <c r="N15" s="281" t="s">
        <v>342</v>
      </c>
      <c r="O15" s="124"/>
      <c r="P15" s="129"/>
      <c r="Q15" s="124"/>
      <c r="R15" s="124"/>
      <c r="S15" s="118">
        <v>0</v>
      </c>
      <c r="T15" s="127">
        <f t="shared" si="0"/>
        <v>0</v>
      </c>
      <c r="U15" s="118">
        <f t="shared" si="11"/>
        <v>0</v>
      </c>
      <c r="V15" s="127">
        <f t="shared" si="1"/>
        <v>0</v>
      </c>
      <c r="W15" s="118">
        <f t="shared" si="12"/>
        <v>0</v>
      </c>
      <c r="X15" s="127">
        <f t="shared" si="2"/>
        <v>0</v>
      </c>
      <c r="Y15" s="111">
        <f t="shared" si="13"/>
        <v>0</v>
      </c>
      <c r="Z15" s="127">
        <f t="shared" si="3"/>
        <v>0</v>
      </c>
      <c r="AA15" s="118">
        <f t="shared" si="4"/>
        <v>0</v>
      </c>
      <c r="AB15" s="127">
        <f t="shared" si="5"/>
        <v>0</v>
      </c>
      <c r="AC15" s="111">
        <f t="shared" si="4"/>
        <v>0</v>
      </c>
      <c r="AD15" s="127">
        <f t="shared" si="14"/>
        <v>0</v>
      </c>
      <c r="AE15" s="118">
        <f t="shared" si="4"/>
        <v>0</v>
      </c>
      <c r="AF15" s="127">
        <f t="shared" si="15"/>
        <v>0</v>
      </c>
      <c r="AG15" s="118">
        <f t="shared" si="4"/>
        <v>0</v>
      </c>
      <c r="AH15" s="127">
        <f t="shared" si="16"/>
        <v>0</v>
      </c>
      <c r="AI15" s="118">
        <f t="shared" si="4"/>
        <v>0</v>
      </c>
      <c r="AJ15" s="127">
        <f t="shared" si="17"/>
        <v>0</v>
      </c>
      <c r="AK15" s="118">
        <f t="shared" si="6"/>
        <v>0</v>
      </c>
      <c r="AL15" s="118">
        <f t="shared" si="7"/>
        <v>0</v>
      </c>
      <c r="AM15" s="111">
        <f t="shared" si="8"/>
        <v>0</v>
      </c>
      <c r="AN15" s="127">
        <f t="shared" si="18"/>
        <v>0</v>
      </c>
      <c r="AO15" s="128">
        <f t="shared" si="8"/>
        <v>0</v>
      </c>
      <c r="AP15" s="131">
        <f t="shared" si="19"/>
        <v>0</v>
      </c>
      <c r="AQ15" s="118">
        <f t="shared" si="20"/>
        <v>0</v>
      </c>
      <c r="AR15" s="127">
        <f t="shared" si="21"/>
        <v>0</v>
      </c>
      <c r="AS15" s="397">
        <f t="shared" si="22"/>
        <v>0</v>
      </c>
      <c r="AT15" s="118">
        <f t="shared" si="23"/>
        <v>0</v>
      </c>
      <c r="AU15" s="397">
        <f t="shared" si="24"/>
        <v>0</v>
      </c>
      <c r="AV15" s="118">
        <f t="shared" si="25"/>
        <v>0</v>
      </c>
      <c r="AW15" s="397">
        <f t="shared" si="26"/>
        <v>0</v>
      </c>
      <c r="AX15" s="118">
        <f t="shared" si="27"/>
        <v>0</v>
      </c>
      <c r="AY15" s="397">
        <f t="shared" si="28"/>
        <v>0</v>
      </c>
      <c r="AZ15" s="118">
        <f t="shared" si="29"/>
        <v>0</v>
      </c>
      <c r="BA15" s="397">
        <f t="shared" si="30"/>
        <v>0</v>
      </c>
      <c r="BB15" s="118">
        <f t="shared" si="31"/>
        <v>0</v>
      </c>
      <c r="BC15" s="118">
        <f t="shared" si="32"/>
        <v>0</v>
      </c>
      <c r="BD15" s="118">
        <f t="shared" si="33"/>
        <v>0</v>
      </c>
      <c r="BE15" s="118">
        <f t="shared" si="34"/>
        <v>0</v>
      </c>
      <c r="BF15" s="95">
        <f t="shared" si="35"/>
        <v>0</v>
      </c>
      <c r="BG15" s="118">
        <f t="shared" si="36"/>
        <v>0</v>
      </c>
      <c r="BH15" s="95">
        <f t="shared" si="37"/>
        <v>0</v>
      </c>
      <c r="BI15" s="118">
        <f t="shared" si="38"/>
        <v>0</v>
      </c>
      <c r="BJ15" s="95">
        <f t="shared" si="39"/>
        <v>0</v>
      </c>
      <c r="BK15" s="118">
        <f t="shared" si="40"/>
        <v>0</v>
      </c>
      <c r="BL15" s="95">
        <f t="shared" si="41"/>
        <v>0</v>
      </c>
      <c r="BM15" s="241">
        <f t="shared" si="42"/>
        <v>0</v>
      </c>
      <c r="BN15" s="127">
        <f t="shared" si="43"/>
        <v>0</v>
      </c>
      <c r="BO15" s="119">
        <f t="shared" si="44"/>
        <v>0</v>
      </c>
      <c r="BP15" s="397">
        <f t="shared" si="45"/>
        <v>0</v>
      </c>
      <c r="BQ15" s="118">
        <f t="shared" si="46"/>
        <v>0</v>
      </c>
      <c r="BR15" s="119">
        <f t="shared" si="47"/>
        <v>0</v>
      </c>
      <c r="BS15" s="118">
        <f t="shared" si="48"/>
        <v>0</v>
      </c>
      <c r="BT15" s="119">
        <f t="shared" si="49"/>
        <v>0</v>
      </c>
      <c r="BU15" s="118">
        <f t="shared" si="50"/>
        <v>0</v>
      </c>
      <c r="BV15" s="127"/>
      <c r="BW15" s="397"/>
      <c r="BX15" s="118"/>
      <c r="BY15" s="127"/>
      <c r="CA15" s="118"/>
    </row>
    <row r="16" spans="1:79" s="95" customFormat="1" x14ac:dyDescent="0.4">
      <c r="A16" s="91" t="s">
        <v>1175</v>
      </c>
      <c r="B16" s="92" t="s">
        <v>1549</v>
      </c>
      <c r="C16" s="93" t="s">
        <v>1145</v>
      </c>
      <c r="D16" s="118" t="s">
        <v>1176</v>
      </c>
      <c r="E16" s="95">
        <v>7000</v>
      </c>
      <c r="F16" s="118">
        <f t="shared" si="9"/>
        <v>4200</v>
      </c>
      <c r="G16" s="118">
        <f t="shared" si="10"/>
        <v>4620</v>
      </c>
      <c r="H16" s="95">
        <v>60</v>
      </c>
      <c r="I16" s="275" t="s">
        <v>1110</v>
      </c>
      <c r="J16" s="118">
        <v>1</v>
      </c>
      <c r="K16" s="124" t="s">
        <v>121</v>
      </c>
      <c r="L16" s="124" t="s">
        <v>8</v>
      </c>
      <c r="M16" s="211" t="s">
        <v>111</v>
      </c>
      <c r="N16" s="281" t="s">
        <v>1377</v>
      </c>
      <c r="O16" s="124"/>
      <c r="P16" s="129"/>
      <c r="Q16" s="124"/>
      <c r="R16" s="124"/>
      <c r="S16" s="118">
        <v>1</v>
      </c>
      <c r="T16" s="127">
        <f t="shared" si="0"/>
        <v>4200</v>
      </c>
      <c r="U16" s="118">
        <f t="shared" si="11"/>
        <v>1</v>
      </c>
      <c r="V16" s="127">
        <f t="shared" si="1"/>
        <v>4200</v>
      </c>
      <c r="W16" s="118">
        <f t="shared" si="12"/>
        <v>1</v>
      </c>
      <c r="X16" s="127">
        <f t="shared" si="2"/>
        <v>4200</v>
      </c>
      <c r="Y16" s="111">
        <v>0</v>
      </c>
      <c r="Z16" s="127">
        <f t="shared" si="3"/>
        <v>0</v>
      </c>
      <c r="AA16" s="118">
        <f t="shared" si="4"/>
        <v>0</v>
      </c>
      <c r="AB16" s="127">
        <f t="shared" si="5"/>
        <v>0</v>
      </c>
      <c r="AC16" s="111">
        <f t="shared" si="4"/>
        <v>0</v>
      </c>
      <c r="AD16" s="127">
        <f t="shared" si="14"/>
        <v>0</v>
      </c>
      <c r="AE16" s="118">
        <f t="shared" si="4"/>
        <v>0</v>
      </c>
      <c r="AF16" s="127">
        <f t="shared" si="15"/>
        <v>0</v>
      </c>
      <c r="AG16" s="118">
        <f t="shared" si="4"/>
        <v>0</v>
      </c>
      <c r="AH16" s="127">
        <f t="shared" si="16"/>
        <v>0</v>
      </c>
      <c r="AI16" s="118">
        <f t="shared" si="4"/>
        <v>0</v>
      </c>
      <c r="AJ16" s="127">
        <f t="shared" si="17"/>
        <v>0</v>
      </c>
      <c r="AK16" s="118">
        <f t="shared" si="6"/>
        <v>0</v>
      </c>
      <c r="AL16" s="118">
        <f t="shared" si="7"/>
        <v>0</v>
      </c>
      <c r="AM16" s="111">
        <f t="shared" si="8"/>
        <v>0</v>
      </c>
      <c r="AN16" s="127">
        <f t="shared" si="18"/>
        <v>0</v>
      </c>
      <c r="AO16" s="128">
        <f t="shared" si="8"/>
        <v>0</v>
      </c>
      <c r="AP16" s="131">
        <f t="shared" si="19"/>
        <v>0</v>
      </c>
      <c r="AQ16" s="118">
        <f t="shared" si="20"/>
        <v>0</v>
      </c>
      <c r="AR16" s="127">
        <f t="shared" si="21"/>
        <v>0</v>
      </c>
      <c r="AS16" s="397">
        <f t="shared" si="22"/>
        <v>0</v>
      </c>
      <c r="AT16" s="118">
        <f t="shared" si="23"/>
        <v>0</v>
      </c>
      <c r="AU16" s="397">
        <f t="shared" si="24"/>
        <v>0</v>
      </c>
      <c r="AV16" s="118">
        <f t="shared" si="25"/>
        <v>0</v>
      </c>
      <c r="AW16" s="397">
        <f t="shared" si="26"/>
        <v>0</v>
      </c>
      <c r="AX16" s="118">
        <f t="shared" si="27"/>
        <v>0</v>
      </c>
      <c r="AY16" s="397">
        <f t="shared" si="28"/>
        <v>0</v>
      </c>
      <c r="AZ16" s="118">
        <f t="shared" si="29"/>
        <v>0</v>
      </c>
      <c r="BA16" s="397">
        <f t="shared" si="30"/>
        <v>0</v>
      </c>
      <c r="BB16" s="118">
        <f t="shared" si="31"/>
        <v>0</v>
      </c>
      <c r="BC16" s="118">
        <f t="shared" si="32"/>
        <v>0</v>
      </c>
      <c r="BD16" s="118">
        <f t="shared" si="33"/>
        <v>0</v>
      </c>
      <c r="BE16" s="118">
        <f t="shared" si="34"/>
        <v>0</v>
      </c>
      <c r="BF16" s="95">
        <f t="shared" si="35"/>
        <v>0</v>
      </c>
      <c r="BG16" s="118">
        <f t="shared" si="36"/>
        <v>0</v>
      </c>
      <c r="BH16" s="95">
        <f t="shared" si="37"/>
        <v>0</v>
      </c>
      <c r="BI16" s="118">
        <f t="shared" si="38"/>
        <v>0</v>
      </c>
      <c r="BJ16" s="95">
        <f t="shared" si="39"/>
        <v>0</v>
      </c>
      <c r="BK16" s="118">
        <f t="shared" si="40"/>
        <v>0</v>
      </c>
      <c r="BL16" s="95">
        <f t="shared" si="41"/>
        <v>0</v>
      </c>
      <c r="BM16" s="241">
        <f t="shared" si="42"/>
        <v>0</v>
      </c>
      <c r="BN16" s="127">
        <f t="shared" si="43"/>
        <v>0</v>
      </c>
      <c r="BO16" s="119">
        <f t="shared" si="44"/>
        <v>0</v>
      </c>
      <c r="BP16" s="397">
        <f t="shared" si="45"/>
        <v>0</v>
      </c>
      <c r="BQ16" s="118">
        <f t="shared" si="46"/>
        <v>0</v>
      </c>
      <c r="BR16" s="119">
        <f t="shared" si="47"/>
        <v>0</v>
      </c>
      <c r="BS16" s="118">
        <f t="shared" si="48"/>
        <v>0</v>
      </c>
      <c r="BT16" s="119">
        <f t="shared" si="49"/>
        <v>0</v>
      </c>
      <c r="BU16" s="118">
        <f t="shared" si="50"/>
        <v>0</v>
      </c>
      <c r="BV16" s="127"/>
      <c r="BW16" s="397"/>
      <c r="BX16" s="118"/>
      <c r="BY16" s="127"/>
      <c r="CA16" s="118"/>
    </row>
    <row r="17" spans="1:79" x14ac:dyDescent="0.4">
      <c r="A17" s="585" t="s">
        <v>1175</v>
      </c>
      <c r="B17" s="447" t="s">
        <v>1550</v>
      </c>
      <c r="C17" s="468" t="s">
        <v>1145</v>
      </c>
      <c r="D17" s="594" t="s">
        <v>1177</v>
      </c>
      <c r="E17" s="470">
        <v>16000</v>
      </c>
      <c r="F17" s="469">
        <f t="shared" si="9"/>
        <v>9600</v>
      </c>
      <c r="G17" s="469">
        <f t="shared" si="10"/>
        <v>10560</v>
      </c>
      <c r="H17" s="470">
        <v>60</v>
      </c>
      <c r="I17" s="291" t="s">
        <v>1110</v>
      </c>
      <c r="J17" s="469">
        <v>1</v>
      </c>
      <c r="K17" s="29" t="s">
        <v>196</v>
      </c>
      <c r="L17" s="29" t="s">
        <v>6</v>
      </c>
      <c r="M17" s="586"/>
      <c r="N17" s="282"/>
      <c r="O17" s="29"/>
      <c r="P17" s="30"/>
      <c r="Q17" s="29"/>
      <c r="R17" s="29"/>
      <c r="S17" s="469">
        <v>1</v>
      </c>
      <c r="T17" s="474">
        <f t="shared" si="0"/>
        <v>9600</v>
      </c>
      <c r="U17" s="469">
        <f t="shared" si="11"/>
        <v>1</v>
      </c>
      <c r="V17" s="474">
        <f t="shared" si="1"/>
        <v>9600</v>
      </c>
      <c r="W17" s="469">
        <f t="shared" si="12"/>
        <v>1</v>
      </c>
      <c r="X17" s="474">
        <f t="shared" si="2"/>
        <v>9600</v>
      </c>
      <c r="Y17" s="479">
        <f t="shared" si="13"/>
        <v>1</v>
      </c>
      <c r="Z17" s="474">
        <f t="shared" si="3"/>
        <v>9600</v>
      </c>
      <c r="AA17" s="469">
        <f t="shared" si="4"/>
        <v>1</v>
      </c>
      <c r="AB17" s="474">
        <f t="shared" si="5"/>
        <v>9600</v>
      </c>
      <c r="AC17" s="442">
        <f t="shared" si="4"/>
        <v>1</v>
      </c>
      <c r="AD17" s="474">
        <f t="shared" si="14"/>
        <v>9600</v>
      </c>
      <c r="AE17" s="469">
        <f t="shared" si="4"/>
        <v>1</v>
      </c>
      <c r="AF17" s="474">
        <f t="shared" si="15"/>
        <v>9600</v>
      </c>
      <c r="AG17" s="469">
        <f t="shared" si="4"/>
        <v>1</v>
      </c>
      <c r="AH17" s="474">
        <f t="shared" si="16"/>
        <v>9600</v>
      </c>
      <c r="AI17" s="469">
        <f t="shared" si="4"/>
        <v>1</v>
      </c>
      <c r="AJ17" s="474">
        <f t="shared" si="17"/>
        <v>9600</v>
      </c>
      <c r="AK17" s="469">
        <f t="shared" si="6"/>
        <v>1</v>
      </c>
      <c r="AL17" s="469">
        <f t="shared" si="7"/>
        <v>9600</v>
      </c>
      <c r="AM17" s="442">
        <f t="shared" si="8"/>
        <v>1</v>
      </c>
      <c r="AN17" s="474">
        <f t="shared" si="18"/>
        <v>9600</v>
      </c>
      <c r="AO17" s="471">
        <f t="shared" si="8"/>
        <v>1</v>
      </c>
      <c r="AP17" s="587">
        <f t="shared" si="19"/>
        <v>9600</v>
      </c>
      <c r="AQ17" s="469">
        <f t="shared" si="20"/>
        <v>1</v>
      </c>
      <c r="AR17" s="474">
        <f t="shared" si="21"/>
        <v>9600</v>
      </c>
      <c r="AS17" s="588">
        <f t="shared" si="22"/>
        <v>1</v>
      </c>
      <c r="AT17" s="469">
        <f t="shared" si="23"/>
        <v>9600</v>
      </c>
      <c r="AU17" s="588">
        <f t="shared" si="24"/>
        <v>1</v>
      </c>
      <c r="AV17" s="469">
        <f t="shared" si="25"/>
        <v>9600</v>
      </c>
      <c r="AW17" s="588">
        <f t="shared" si="26"/>
        <v>1</v>
      </c>
      <c r="AX17" s="469">
        <f t="shared" si="27"/>
        <v>9600</v>
      </c>
      <c r="AY17" s="588">
        <f t="shared" si="28"/>
        <v>1</v>
      </c>
      <c r="AZ17" s="469">
        <f t="shared" si="29"/>
        <v>9600</v>
      </c>
      <c r="BA17" s="588">
        <f t="shared" si="30"/>
        <v>1</v>
      </c>
      <c r="BB17" s="469">
        <f t="shared" si="31"/>
        <v>9600</v>
      </c>
      <c r="BC17" s="469">
        <f t="shared" si="32"/>
        <v>1</v>
      </c>
      <c r="BD17" s="469">
        <f t="shared" si="33"/>
        <v>9600</v>
      </c>
      <c r="BE17" s="469">
        <f t="shared" si="34"/>
        <v>1</v>
      </c>
      <c r="BF17" s="470">
        <f t="shared" si="35"/>
        <v>9600</v>
      </c>
      <c r="BG17" s="469">
        <f t="shared" si="36"/>
        <v>1</v>
      </c>
      <c r="BH17" s="470">
        <f t="shared" si="37"/>
        <v>9600</v>
      </c>
      <c r="BI17" s="469">
        <f t="shared" si="38"/>
        <v>1</v>
      </c>
      <c r="BJ17" s="470">
        <f t="shared" si="39"/>
        <v>9600</v>
      </c>
      <c r="BK17" s="469">
        <f t="shared" si="40"/>
        <v>1</v>
      </c>
      <c r="BL17" s="470">
        <f t="shared" si="41"/>
        <v>9600</v>
      </c>
      <c r="BM17" s="684">
        <f t="shared" si="42"/>
        <v>1</v>
      </c>
      <c r="BN17" s="587">
        <f t="shared" si="43"/>
        <v>9600</v>
      </c>
      <c r="BO17" s="475">
        <f t="shared" si="44"/>
        <v>10560</v>
      </c>
      <c r="BP17" s="588">
        <f t="shared" si="45"/>
        <v>1</v>
      </c>
      <c r="BQ17" s="469">
        <f t="shared" si="46"/>
        <v>9600</v>
      </c>
      <c r="BR17" s="475">
        <f t="shared" si="47"/>
        <v>1</v>
      </c>
      <c r="BS17" s="469">
        <f t="shared" si="48"/>
        <v>9600</v>
      </c>
      <c r="BT17" s="475">
        <f t="shared" si="49"/>
        <v>1</v>
      </c>
      <c r="BU17" s="469">
        <f t="shared" si="50"/>
        <v>9600</v>
      </c>
      <c r="BV17" s="474"/>
      <c r="BW17" s="588"/>
      <c r="BX17" s="469"/>
      <c r="BY17" s="474"/>
      <c r="BZ17" s="470"/>
      <c r="CA17" s="469"/>
    </row>
    <row r="18" spans="1:79" s="95" customFormat="1" x14ac:dyDescent="0.4">
      <c r="A18" s="91" t="s">
        <v>1175</v>
      </c>
      <c r="B18" s="92" t="s">
        <v>1551</v>
      </c>
      <c r="C18" s="93" t="s">
        <v>1145</v>
      </c>
      <c r="D18" s="188" t="s">
        <v>1178</v>
      </c>
      <c r="E18" s="119">
        <v>10000</v>
      </c>
      <c r="F18" s="118">
        <f t="shared" si="9"/>
        <v>6000</v>
      </c>
      <c r="G18" s="118">
        <f t="shared" si="10"/>
        <v>6600</v>
      </c>
      <c r="H18" s="119">
        <v>60</v>
      </c>
      <c r="I18" s="275" t="s">
        <v>1110</v>
      </c>
      <c r="J18" s="118">
        <v>1</v>
      </c>
      <c r="K18" s="124" t="s">
        <v>1173</v>
      </c>
      <c r="L18" s="124" t="s">
        <v>8</v>
      </c>
      <c r="M18" s="211" t="s">
        <v>111</v>
      </c>
      <c r="N18" s="281" t="s">
        <v>1263</v>
      </c>
      <c r="O18" s="124"/>
      <c r="P18" s="126"/>
      <c r="Q18" s="124"/>
      <c r="R18" s="124"/>
      <c r="S18" s="118">
        <v>1</v>
      </c>
      <c r="T18" s="127">
        <f t="shared" si="0"/>
        <v>6000</v>
      </c>
      <c r="U18" s="118">
        <v>0</v>
      </c>
      <c r="V18" s="127">
        <f t="shared" si="1"/>
        <v>0</v>
      </c>
      <c r="W18" s="118">
        <f t="shared" si="12"/>
        <v>0</v>
      </c>
      <c r="X18" s="127">
        <f t="shared" si="2"/>
        <v>0</v>
      </c>
      <c r="Y18" s="111">
        <f t="shared" si="13"/>
        <v>0</v>
      </c>
      <c r="Z18" s="127">
        <f t="shared" si="3"/>
        <v>0</v>
      </c>
      <c r="AA18" s="118">
        <f t="shared" si="4"/>
        <v>0</v>
      </c>
      <c r="AB18" s="127">
        <f t="shared" si="5"/>
        <v>0</v>
      </c>
      <c r="AC18" s="111">
        <f t="shared" si="4"/>
        <v>0</v>
      </c>
      <c r="AD18" s="127">
        <f t="shared" si="14"/>
        <v>0</v>
      </c>
      <c r="AE18" s="118">
        <f t="shared" si="4"/>
        <v>0</v>
      </c>
      <c r="AF18" s="127">
        <f t="shared" si="15"/>
        <v>0</v>
      </c>
      <c r="AG18" s="118">
        <f t="shared" si="4"/>
        <v>0</v>
      </c>
      <c r="AH18" s="127">
        <f t="shared" si="16"/>
        <v>0</v>
      </c>
      <c r="AI18" s="118">
        <f t="shared" si="4"/>
        <v>0</v>
      </c>
      <c r="AJ18" s="127">
        <f t="shared" si="17"/>
        <v>0</v>
      </c>
      <c r="AK18" s="118">
        <f t="shared" si="6"/>
        <v>0</v>
      </c>
      <c r="AL18" s="118">
        <f t="shared" si="7"/>
        <v>0</v>
      </c>
      <c r="AM18" s="111">
        <f t="shared" si="8"/>
        <v>0</v>
      </c>
      <c r="AN18" s="127">
        <f t="shared" si="18"/>
        <v>0</v>
      </c>
      <c r="AO18" s="128">
        <f t="shared" si="8"/>
        <v>0</v>
      </c>
      <c r="AP18" s="131">
        <f t="shared" si="19"/>
        <v>0</v>
      </c>
      <c r="AQ18" s="118">
        <f t="shared" si="20"/>
        <v>0</v>
      </c>
      <c r="AR18" s="127">
        <f t="shared" si="21"/>
        <v>0</v>
      </c>
      <c r="AS18" s="397">
        <f t="shared" si="22"/>
        <v>0</v>
      </c>
      <c r="AT18" s="118">
        <f t="shared" si="23"/>
        <v>0</v>
      </c>
      <c r="AU18" s="397">
        <f t="shared" si="24"/>
        <v>0</v>
      </c>
      <c r="AV18" s="118">
        <f t="shared" si="25"/>
        <v>0</v>
      </c>
      <c r="AW18" s="397">
        <f t="shared" si="26"/>
        <v>0</v>
      </c>
      <c r="AX18" s="118">
        <f t="shared" si="27"/>
        <v>0</v>
      </c>
      <c r="AY18" s="397">
        <f t="shared" si="28"/>
        <v>0</v>
      </c>
      <c r="AZ18" s="118">
        <f t="shared" si="29"/>
        <v>0</v>
      </c>
      <c r="BA18" s="397">
        <f t="shared" si="30"/>
        <v>0</v>
      </c>
      <c r="BB18" s="118">
        <f t="shared" si="31"/>
        <v>0</v>
      </c>
      <c r="BC18" s="118">
        <f t="shared" si="32"/>
        <v>0</v>
      </c>
      <c r="BD18" s="118">
        <f t="shared" si="33"/>
        <v>0</v>
      </c>
      <c r="BE18" s="118">
        <f t="shared" si="34"/>
        <v>0</v>
      </c>
      <c r="BF18" s="95">
        <f t="shared" si="35"/>
        <v>0</v>
      </c>
      <c r="BG18" s="118">
        <f t="shared" si="36"/>
        <v>0</v>
      </c>
      <c r="BH18" s="95">
        <f t="shared" si="37"/>
        <v>0</v>
      </c>
      <c r="BI18" s="118">
        <f t="shared" si="38"/>
        <v>0</v>
      </c>
      <c r="BJ18" s="95">
        <f t="shared" si="39"/>
        <v>0</v>
      </c>
      <c r="BK18" s="118">
        <f t="shared" si="40"/>
        <v>0</v>
      </c>
      <c r="BL18" s="95">
        <f t="shared" si="41"/>
        <v>0</v>
      </c>
      <c r="BM18" s="241">
        <f t="shared" si="42"/>
        <v>0</v>
      </c>
      <c r="BN18" s="127">
        <f t="shared" si="43"/>
        <v>0</v>
      </c>
      <c r="BO18" s="119">
        <f t="shared" si="44"/>
        <v>0</v>
      </c>
      <c r="BP18" s="397">
        <f t="shared" si="45"/>
        <v>0</v>
      </c>
      <c r="BQ18" s="118">
        <f t="shared" si="46"/>
        <v>0</v>
      </c>
      <c r="BR18" s="119">
        <f t="shared" si="47"/>
        <v>0</v>
      </c>
      <c r="BS18" s="118">
        <f t="shared" si="48"/>
        <v>0</v>
      </c>
      <c r="BT18" s="119">
        <f t="shared" si="49"/>
        <v>0</v>
      </c>
      <c r="BU18" s="118">
        <f t="shared" si="50"/>
        <v>0</v>
      </c>
      <c r="BV18" s="127"/>
      <c r="BW18" s="397"/>
      <c r="BX18" s="118"/>
      <c r="BY18" s="127"/>
      <c r="CA18" s="118"/>
    </row>
    <row r="19" spans="1:79" s="95" customFormat="1" x14ac:dyDescent="0.4">
      <c r="A19" s="91" t="s">
        <v>1166</v>
      </c>
      <c r="B19" s="92" t="s">
        <v>1552</v>
      </c>
      <c r="C19" s="93" t="s">
        <v>1016</v>
      </c>
      <c r="D19" s="94" t="s">
        <v>1167</v>
      </c>
      <c r="E19" s="95">
        <v>8000</v>
      </c>
      <c r="F19" s="118">
        <f t="shared" ref="F19:F20" si="53">E19*H19/100</f>
        <v>4800</v>
      </c>
      <c r="G19" s="118">
        <f t="shared" ref="G19:G20" si="54">ROUND(F19*1.1,1)</f>
        <v>5280</v>
      </c>
      <c r="H19" s="95">
        <v>60</v>
      </c>
      <c r="I19" s="275" t="s">
        <v>1110</v>
      </c>
      <c r="J19" s="118">
        <v>1</v>
      </c>
      <c r="K19" s="124" t="s">
        <v>380</v>
      </c>
      <c r="L19" s="124" t="s">
        <v>1097</v>
      </c>
      <c r="M19" s="211" t="s">
        <v>111</v>
      </c>
      <c r="N19" s="281" t="s">
        <v>1227</v>
      </c>
      <c r="O19" s="124"/>
      <c r="P19" s="129"/>
      <c r="Q19" s="124"/>
      <c r="R19" s="124"/>
      <c r="S19" s="118">
        <v>1</v>
      </c>
      <c r="T19" s="127">
        <f t="shared" si="0"/>
        <v>4800</v>
      </c>
      <c r="U19" s="118">
        <v>0</v>
      </c>
      <c r="V19" s="127">
        <f t="shared" si="1"/>
        <v>0</v>
      </c>
      <c r="W19" s="118">
        <f t="shared" si="12"/>
        <v>0</v>
      </c>
      <c r="X19" s="127">
        <f t="shared" si="2"/>
        <v>0</v>
      </c>
      <c r="Y19" s="111">
        <f t="shared" si="13"/>
        <v>0</v>
      </c>
      <c r="Z19" s="127">
        <f t="shared" si="3"/>
        <v>0</v>
      </c>
      <c r="AA19" s="118">
        <f t="shared" si="4"/>
        <v>0</v>
      </c>
      <c r="AB19" s="127">
        <f t="shared" si="5"/>
        <v>0</v>
      </c>
      <c r="AC19" s="111">
        <f t="shared" si="4"/>
        <v>0</v>
      </c>
      <c r="AD19" s="127">
        <f t="shared" si="14"/>
        <v>0</v>
      </c>
      <c r="AE19" s="118">
        <f t="shared" si="4"/>
        <v>0</v>
      </c>
      <c r="AF19" s="127">
        <f t="shared" si="15"/>
        <v>0</v>
      </c>
      <c r="AG19" s="118">
        <f t="shared" si="4"/>
        <v>0</v>
      </c>
      <c r="AH19" s="127">
        <f t="shared" si="16"/>
        <v>0</v>
      </c>
      <c r="AI19" s="118">
        <f t="shared" si="4"/>
        <v>0</v>
      </c>
      <c r="AJ19" s="127">
        <f t="shared" si="17"/>
        <v>0</v>
      </c>
      <c r="AK19" s="118">
        <f t="shared" si="6"/>
        <v>0</v>
      </c>
      <c r="AL19" s="118">
        <f t="shared" si="7"/>
        <v>0</v>
      </c>
      <c r="AM19" s="111">
        <f t="shared" si="8"/>
        <v>0</v>
      </c>
      <c r="AN19" s="127">
        <f t="shared" si="18"/>
        <v>0</v>
      </c>
      <c r="AO19" s="128">
        <f t="shared" si="8"/>
        <v>0</v>
      </c>
      <c r="AP19" s="131">
        <f t="shared" si="19"/>
        <v>0</v>
      </c>
      <c r="AQ19" s="118">
        <f t="shared" si="20"/>
        <v>0</v>
      </c>
      <c r="AR19" s="127">
        <f t="shared" si="21"/>
        <v>0</v>
      </c>
      <c r="AS19" s="397">
        <f t="shared" si="22"/>
        <v>0</v>
      </c>
      <c r="AT19" s="118">
        <f t="shared" si="23"/>
        <v>0</v>
      </c>
      <c r="AU19" s="397">
        <f t="shared" si="24"/>
        <v>0</v>
      </c>
      <c r="AV19" s="118">
        <f t="shared" si="25"/>
        <v>0</v>
      </c>
      <c r="AW19" s="397">
        <f t="shared" si="26"/>
        <v>0</v>
      </c>
      <c r="AX19" s="118">
        <f t="shared" si="27"/>
        <v>0</v>
      </c>
      <c r="AY19" s="397">
        <f t="shared" si="28"/>
        <v>0</v>
      </c>
      <c r="AZ19" s="118">
        <f t="shared" si="29"/>
        <v>0</v>
      </c>
      <c r="BA19" s="397">
        <f t="shared" si="30"/>
        <v>0</v>
      </c>
      <c r="BB19" s="118">
        <f t="shared" si="31"/>
        <v>0</v>
      </c>
      <c r="BC19" s="118">
        <f t="shared" si="32"/>
        <v>0</v>
      </c>
      <c r="BD19" s="118">
        <f t="shared" si="33"/>
        <v>0</v>
      </c>
      <c r="BE19" s="118">
        <f t="shared" si="34"/>
        <v>0</v>
      </c>
      <c r="BF19" s="95">
        <f t="shared" si="35"/>
        <v>0</v>
      </c>
      <c r="BG19" s="118">
        <f t="shared" si="36"/>
        <v>0</v>
      </c>
      <c r="BH19" s="95">
        <f t="shared" si="37"/>
        <v>0</v>
      </c>
      <c r="BI19" s="118">
        <f t="shared" si="38"/>
        <v>0</v>
      </c>
      <c r="BJ19" s="95">
        <f t="shared" si="39"/>
        <v>0</v>
      </c>
      <c r="BK19" s="118">
        <f t="shared" si="40"/>
        <v>0</v>
      </c>
      <c r="BL19" s="95">
        <f t="shared" si="41"/>
        <v>0</v>
      </c>
      <c r="BM19" s="241">
        <f t="shared" si="42"/>
        <v>0</v>
      </c>
      <c r="BN19" s="127">
        <f t="shared" si="43"/>
        <v>0</v>
      </c>
      <c r="BO19" s="119">
        <f t="shared" si="44"/>
        <v>0</v>
      </c>
      <c r="BP19" s="397">
        <f t="shared" si="45"/>
        <v>0</v>
      </c>
      <c r="BQ19" s="118">
        <f t="shared" si="46"/>
        <v>0</v>
      </c>
      <c r="BR19" s="119">
        <f t="shared" si="47"/>
        <v>0</v>
      </c>
      <c r="BS19" s="118">
        <f t="shared" si="48"/>
        <v>0</v>
      </c>
      <c r="BT19" s="119">
        <f t="shared" si="49"/>
        <v>0</v>
      </c>
      <c r="BU19" s="118">
        <f t="shared" si="50"/>
        <v>0</v>
      </c>
      <c r="BV19" s="127"/>
      <c r="BW19" s="397"/>
      <c r="BX19" s="118"/>
      <c r="BY19" s="127"/>
      <c r="CA19" s="118"/>
    </row>
    <row r="20" spans="1:79" s="95" customFormat="1" x14ac:dyDescent="0.4">
      <c r="A20" s="91" t="s">
        <v>1166</v>
      </c>
      <c r="B20" s="92" t="s">
        <v>1553</v>
      </c>
      <c r="C20" s="93" t="s">
        <v>1016</v>
      </c>
      <c r="D20" s="188" t="s">
        <v>1168</v>
      </c>
      <c r="E20" s="95">
        <v>6000</v>
      </c>
      <c r="F20" s="118">
        <f t="shared" si="53"/>
        <v>3600</v>
      </c>
      <c r="G20" s="118">
        <f t="shared" si="54"/>
        <v>3960</v>
      </c>
      <c r="H20" s="95">
        <v>60</v>
      </c>
      <c r="I20" s="275" t="s">
        <v>1110</v>
      </c>
      <c r="J20" s="118">
        <v>1</v>
      </c>
      <c r="K20" s="124" t="s">
        <v>380</v>
      </c>
      <c r="L20" s="124" t="s">
        <v>1097</v>
      </c>
      <c r="M20" s="211" t="s">
        <v>111</v>
      </c>
      <c r="N20" s="281" t="s">
        <v>1227</v>
      </c>
      <c r="O20" s="124"/>
      <c r="P20" s="129"/>
      <c r="Q20" s="124"/>
      <c r="R20" s="124"/>
      <c r="S20" s="118">
        <v>1</v>
      </c>
      <c r="T20" s="127">
        <f t="shared" si="0"/>
        <v>3600</v>
      </c>
      <c r="U20" s="118">
        <v>0</v>
      </c>
      <c r="V20" s="127">
        <f t="shared" si="1"/>
        <v>0</v>
      </c>
      <c r="W20" s="118">
        <f t="shared" si="12"/>
        <v>0</v>
      </c>
      <c r="X20" s="127">
        <f t="shared" si="2"/>
        <v>0</v>
      </c>
      <c r="Y20" s="111">
        <f t="shared" si="13"/>
        <v>0</v>
      </c>
      <c r="Z20" s="127">
        <f t="shared" si="3"/>
        <v>0</v>
      </c>
      <c r="AA20" s="118">
        <f t="shared" si="4"/>
        <v>0</v>
      </c>
      <c r="AB20" s="127">
        <f t="shared" si="5"/>
        <v>0</v>
      </c>
      <c r="AC20" s="111">
        <f t="shared" si="4"/>
        <v>0</v>
      </c>
      <c r="AD20" s="127">
        <f t="shared" si="14"/>
        <v>0</v>
      </c>
      <c r="AE20" s="118">
        <f t="shared" si="4"/>
        <v>0</v>
      </c>
      <c r="AF20" s="127">
        <f t="shared" si="15"/>
        <v>0</v>
      </c>
      <c r="AG20" s="118">
        <f t="shared" si="4"/>
        <v>0</v>
      </c>
      <c r="AH20" s="127">
        <f t="shared" si="16"/>
        <v>0</v>
      </c>
      <c r="AI20" s="118">
        <f t="shared" si="4"/>
        <v>0</v>
      </c>
      <c r="AJ20" s="127">
        <f t="shared" si="17"/>
        <v>0</v>
      </c>
      <c r="AK20" s="118">
        <f t="shared" si="6"/>
        <v>0</v>
      </c>
      <c r="AL20" s="118">
        <f t="shared" si="7"/>
        <v>0</v>
      </c>
      <c r="AM20" s="111">
        <f t="shared" si="8"/>
        <v>0</v>
      </c>
      <c r="AN20" s="127">
        <f t="shared" si="18"/>
        <v>0</v>
      </c>
      <c r="AO20" s="128">
        <f t="shared" si="8"/>
        <v>0</v>
      </c>
      <c r="AP20" s="131">
        <f t="shared" si="19"/>
        <v>0</v>
      </c>
      <c r="AQ20" s="118">
        <f t="shared" si="20"/>
        <v>0</v>
      </c>
      <c r="AR20" s="127">
        <f t="shared" si="21"/>
        <v>0</v>
      </c>
      <c r="AS20" s="397">
        <f t="shared" si="22"/>
        <v>0</v>
      </c>
      <c r="AT20" s="118">
        <f t="shared" si="23"/>
        <v>0</v>
      </c>
      <c r="AU20" s="397">
        <f t="shared" si="24"/>
        <v>0</v>
      </c>
      <c r="AV20" s="118">
        <f t="shared" si="25"/>
        <v>0</v>
      </c>
      <c r="AW20" s="397">
        <f t="shared" si="26"/>
        <v>0</v>
      </c>
      <c r="AX20" s="118">
        <f t="shared" si="27"/>
        <v>0</v>
      </c>
      <c r="AY20" s="397">
        <f t="shared" si="28"/>
        <v>0</v>
      </c>
      <c r="AZ20" s="118">
        <f t="shared" si="29"/>
        <v>0</v>
      </c>
      <c r="BA20" s="397">
        <f t="shared" si="30"/>
        <v>0</v>
      </c>
      <c r="BB20" s="118">
        <f t="shared" si="31"/>
        <v>0</v>
      </c>
      <c r="BC20" s="118">
        <f t="shared" si="32"/>
        <v>0</v>
      </c>
      <c r="BD20" s="118">
        <f t="shared" si="33"/>
        <v>0</v>
      </c>
      <c r="BE20" s="118">
        <f t="shared" si="34"/>
        <v>0</v>
      </c>
      <c r="BF20" s="95">
        <f t="shared" si="35"/>
        <v>0</v>
      </c>
      <c r="BG20" s="118">
        <f t="shared" si="36"/>
        <v>0</v>
      </c>
      <c r="BH20" s="95">
        <f t="shared" si="37"/>
        <v>0</v>
      </c>
      <c r="BI20" s="118">
        <f t="shared" si="38"/>
        <v>0</v>
      </c>
      <c r="BJ20" s="95">
        <f t="shared" si="39"/>
        <v>0</v>
      </c>
      <c r="BK20" s="118">
        <f t="shared" si="40"/>
        <v>0</v>
      </c>
      <c r="BL20" s="95">
        <f t="shared" si="41"/>
        <v>0</v>
      </c>
      <c r="BM20" s="241">
        <f t="shared" si="42"/>
        <v>0</v>
      </c>
      <c r="BN20" s="127">
        <f t="shared" si="43"/>
        <v>0</v>
      </c>
      <c r="BO20" s="119">
        <f t="shared" si="44"/>
        <v>0</v>
      </c>
      <c r="BP20" s="397">
        <f t="shared" si="45"/>
        <v>0</v>
      </c>
      <c r="BQ20" s="118">
        <f t="shared" si="46"/>
        <v>0</v>
      </c>
      <c r="BR20" s="119">
        <f t="shared" si="47"/>
        <v>0</v>
      </c>
      <c r="BS20" s="118">
        <f t="shared" si="48"/>
        <v>0</v>
      </c>
      <c r="BT20" s="119">
        <f t="shared" si="49"/>
        <v>0</v>
      </c>
      <c r="BU20" s="118">
        <f t="shared" si="50"/>
        <v>0</v>
      </c>
      <c r="BV20" s="127"/>
      <c r="BW20" s="397"/>
      <c r="BX20" s="118"/>
      <c r="BY20" s="127"/>
      <c r="CA20" s="118"/>
    </row>
    <row r="21" spans="1:79" s="95" customFormat="1" x14ac:dyDescent="0.4">
      <c r="A21" s="91" t="s">
        <v>1201</v>
      </c>
      <c r="B21" s="92" t="s">
        <v>1554</v>
      </c>
      <c r="C21" s="93" t="s">
        <v>1197</v>
      </c>
      <c r="D21" s="118" t="s">
        <v>1198</v>
      </c>
      <c r="E21" s="95">
        <v>3500</v>
      </c>
      <c r="F21" s="118">
        <f t="shared" si="9"/>
        <v>2100</v>
      </c>
      <c r="G21" s="118">
        <f t="shared" si="10"/>
        <v>2310</v>
      </c>
      <c r="H21" s="95">
        <v>60</v>
      </c>
      <c r="I21" s="275" t="s">
        <v>1110</v>
      </c>
      <c r="J21" s="118">
        <v>3</v>
      </c>
      <c r="K21" s="124" t="s">
        <v>196</v>
      </c>
      <c r="L21" s="507" t="s">
        <v>1335</v>
      </c>
      <c r="M21" s="211" t="s">
        <v>111</v>
      </c>
      <c r="N21" s="281" t="s">
        <v>1229</v>
      </c>
      <c r="O21" s="286" t="s">
        <v>3149</v>
      </c>
      <c r="P21" s="129"/>
      <c r="Q21" s="124"/>
      <c r="R21" s="124"/>
      <c r="S21" s="118">
        <v>3</v>
      </c>
      <c r="T21" s="127">
        <f t="shared" si="0"/>
        <v>6300</v>
      </c>
      <c r="U21" s="118">
        <v>1</v>
      </c>
      <c r="V21" s="127">
        <f t="shared" si="1"/>
        <v>2100</v>
      </c>
      <c r="W21" s="118">
        <f t="shared" si="12"/>
        <v>1</v>
      </c>
      <c r="X21" s="127">
        <f t="shared" si="2"/>
        <v>2100</v>
      </c>
      <c r="Y21" s="293">
        <f t="shared" si="13"/>
        <v>1</v>
      </c>
      <c r="Z21" s="127">
        <f t="shared" si="3"/>
        <v>2100</v>
      </c>
      <c r="AA21" s="118">
        <f t="shared" si="4"/>
        <v>1</v>
      </c>
      <c r="AB21" s="127">
        <f t="shared" si="5"/>
        <v>2100</v>
      </c>
      <c r="AC21" s="111">
        <f t="shared" si="4"/>
        <v>1</v>
      </c>
      <c r="AD21" s="127">
        <f t="shared" si="14"/>
        <v>2100</v>
      </c>
      <c r="AE21" s="118">
        <f t="shared" si="4"/>
        <v>1</v>
      </c>
      <c r="AF21" s="127">
        <f t="shared" si="15"/>
        <v>2100</v>
      </c>
      <c r="AG21" s="118">
        <f t="shared" si="4"/>
        <v>1</v>
      </c>
      <c r="AH21" s="127">
        <f t="shared" si="16"/>
        <v>2100</v>
      </c>
      <c r="AI21" s="118">
        <f t="shared" si="4"/>
        <v>1</v>
      </c>
      <c r="AJ21" s="127">
        <f t="shared" si="17"/>
        <v>2100</v>
      </c>
      <c r="AK21" s="118">
        <f t="shared" si="6"/>
        <v>1</v>
      </c>
      <c r="AL21" s="118">
        <f t="shared" si="7"/>
        <v>2100</v>
      </c>
      <c r="AM21" s="111">
        <f t="shared" si="8"/>
        <v>1</v>
      </c>
      <c r="AN21" s="127">
        <f t="shared" si="18"/>
        <v>2100</v>
      </c>
      <c r="AO21" s="128">
        <f t="shared" si="8"/>
        <v>1</v>
      </c>
      <c r="AP21" s="131">
        <f t="shared" si="19"/>
        <v>2100</v>
      </c>
      <c r="AQ21" s="118">
        <f t="shared" si="20"/>
        <v>1</v>
      </c>
      <c r="AR21" s="127">
        <f t="shared" si="21"/>
        <v>2100</v>
      </c>
      <c r="AS21" s="397">
        <f t="shared" si="22"/>
        <v>1</v>
      </c>
      <c r="AT21" s="118">
        <f t="shared" si="23"/>
        <v>2100</v>
      </c>
      <c r="AU21" s="397">
        <f t="shared" si="24"/>
        <v>1</v>
      </c>
      <c r="AV21" s="118">
        <f t="shared" si="25"/>
        <v>2100</v>
      </c>
      <c r="AW21" s="397">
        <f t="shared" si="26"/>
        <v>1</v>
      </c>
      <c r="AX21" s="118">
        <f t="shared" si="27"/>
        <v>2100</v>
      </c>
      <c r="AY21" s="397">
        <f t="shared" si="28"/>
        <v>1</v>
      </c>
      <c r="AZ21" s="118">
        <f t="shared" si="29"/>
        <v>2100</v>
      </c>
      <c r="BA21" s="397">
        <f t="shared" si="30"/>
        <v>1</v>
      </c>
      <c r="BB21" s="118">
        <f t="shared" si="31"/>
        <v>2100</v>
      </c>
      <c r="BC21" s="118">
        <f t="shared" si="32"/>
        <v>1</v>
      </c>
      <c r="BD21" s="118">
        <f t="shared" si="33"/>
        <v>2100</v>
      </c>
      <c r="BE21" s="118">
        <f t="shared" si="34"/>
        <v>1</v>
      </c>
      <c r="BF21" s="95">
        <f t="shared" si="35"/>
        <v>2100</v>
      </c>
      <c r="BG21" s="118">
        <f t="shared" si="36"/>
        <v>1</v>
      </c>
      <c r="BH21" s="95">
        <f t="shared" si="37"/>
        <v>2100</v>
      </c>
      <c r="BI21" s="118">
        <f t="shared" si="38"/>
        <v>1</v>
      </c>
      <c r="BJ21" s="95">
        <f t="shared" si="39"/>
        <v>2100</v>
      </c>
      <c r="BK21" s="118">
        <f t="shared" si="40"/>
        <v>1</v>
      </c>
      <c r="BL21" s="95">
        <f t="shared" si="41"/>
        <v>2100</v>
      </c>
      <c r="BM21" s="786">
        <f t="shared" si="42"/>
        <v>1</v>
      </c>
      <c r="BN21" s="131">
        <f t="shared" si="43"/>
        <v>2100</v>
      </c>
      <c r="BO21" s="119">
        <f t="shared" si="44"/>
        <v>2310</v>
      </c>
      <c r="BP21" s="397">
        <v>0</v>
      </c>
      <c r="BQ21" s="118">
        <f t="shared" si="46"/>
        <v>0</v>
      </c>
      <c r="BR21" s="119">
        <f t="shared" si="47"/>
        <v>0</v>
      </c>
      <c r="BS21" s="118">
        <f t="shared" si="48"/>
        <v>0</v>
      </c>
      <c r="BT21" s="119">
        <f t="shared" si="49"/>
        <v>0</v>
      </c>
      <c r="BU21" s="118">
        <f t="shared" si="50"/>
        <v>0</v>
      </c>
      <c r="BV21" s="127"/>
      <c r="BW21" s="397"/>
      <c r="BX21" s="118"/>
      <c r="BY21" s="127"/>
      <c r="CA21" s="118"/>
    </row>
    <row r="22" spans="1:79" x14ac:dyDescent="0.4">
      <c r="A22" s="585" t="s">
        <v>1201</v>
      </c>
      <c r="B22" s="447" t="s">
        <v>1555</v>
      </c>
      <c r="C22" s="468" t="s">
        <v>1197</v>
      </c>
      <c r="D22" s="469" t="s">
        <v>1198</v>
      </c>
      <c r="E22" s="470">
        <v>5000</v>
      </c>
      <c r="F22" s="469">
        <f t="shared" si="9"/>
        <v>3000</v>
      </c>
      <c r="G22" s="469">
        <f t="shared" si="10"/>
        <v>3300</v>
      </c>
      <c r="H22" s="470">
        <v>60</v>
      </c>
      <c r="I22" s="291" t="s">
        <v>1110</v>
      </c>
      <c r="J22" s="469">
        <v>3</v>
      </c>
      <c r="K22" s="29" t="s">
        <v>196</v>
      </c>
      <c r="L22" s="610" t="s">
        <v>1335</v>
      </c>
      <c r="M22" s="586"/>
      <c r="N22" s="282" t="s">
        <v>1229</v>
      </c>
      <c r="O22" s="28"/>
      <c r="P22" s="26"/>
      <c r="Q22" s="29"/>
      <c r="R22" s="29"/>
      <c r="S22" s="469">
        <v>3</v>
      </c>
      <c r="T22" s="474">
        <f t="shared" si="0"/>
        <v>9000</v>
      </c>
      <c r="U22" s="469">
        <v>1</v>
      </c>
      <c r="V22" s="474">
        <f t="shared" si="1"/>
        <v>3000</v>
      </c>
      <c r="W22" s="469">
        <f t="shared" si="12"/>
        <v>1</v>
      </c>
      <c r="X22" s="474">
        <f t="shared" si="2"/>
        <v>3000</v>
      </c>
      <c r="Y22" s="479">
        <f t="shared" si="13"/>
        <v>1</v>
      </c>
      <c r="Z22" s="474">
        <f t="shared" si="3"/>
        <v>3000</v>
      </c>
      <c r="AA22" s="469">
        <f t="shared" si="4"/>
        <v>1</v>
      </c>
      <c r="AB22" s="474">
        <f t="shared" si="5"/>
        <v>3000</v>
      </c>
      <c r="AC22" s="442">
        <f t="shared" si="4"/>
        <v>1</v>
      </c>
      <c r="AD22" s="474">
        <f t="shared" si="14"/>
        <v>3000</v>
      </c>
      <c r="AE22" s="469">
        <f t="shared" si="4"/>
        <v>1</v>
      </c>
      <c r="AF22" s="474">
        <f t="shared" si="15"/>
        <v>3000</v>
      </c>
      <c r="AG22" s="469">
        <f t="shared" si="4"/>
        <v>1</v>
      </c>
      <c r="AH22" s="474">
        <f t="shared" si="16"/>
        <v>3000</v>
      </c>
      <c r="AI22" s="469">
        <f t="shared" si="4"/>
        <v>1</v>
      </c>
      <c r="AJ22" s="474">
        <f t="shared" si="17"/>
        <v>3000</v>
      </c>
      <c r="AK22" s="469">
        <f t="shared" si="6"/>
        <v>1</v>
      </c>
      <c r="AL22" s="469">
        <f t="shared" si="7"/>
        <v>3000</v>
      </c>
      <c r="AM22" s="442">
        <f t="shared" si="8"/>
        <v>1</v>
      </c>
      <c r="AN22" s="474">
        <f t="shared" si="18"/>
        <v>3000</v>
      </c>
      <c r="AO22" s="471">
        <f t="shared" si="8"/>
        <v>1</v>
      </c>
      <c r="AP22" s="587">
        <f t="shared" si="19"/>
        <v>3000</v>
      </c>
      <c r="AQ22" s="469">
        <f t="shared" si="20"/>
        <v>1</v>
      </c>
      <c r="AR22" s="474">
        <f t="shared" si="21"/>
        <v>3000</v>
      </c>
      <c r="AS22" s="588">
        <f t="shared" si="22"/>
        <v>1</v>
      </c>
      <c r="AT22" s="469">
        <f t="shared" si="23"/>
        <v>3000</v>
      </c>
      <c r="AU22" s="588">
        <f t="shared" si="24"/>
        <v>1</v>
      </c>
      <c r="AV22" s="469">
        <f t="shared" si="25"/>
        <v>3000</v>
      </c>
      <c r="AW22" s="588">
        <f t="shared" si="26"/>
        <v>1</v>
      </c>
      <c r="AX22" s="469">
        <f t="shared" si="27"/>
        <v>3000</v>
      </c>
      <c r="AY22" s="588">
        <f t="shared" si="28"/>
        <v>1</v>
      </c>
      <c r="AZ22" s="469">
        <f t="shared" si="29"/>
        <v>3000</v>
      </c>
      <c r="BA22" s="588">
        <f t="shared" si="30"/>
        <v>1</v>
      </c>
      <c r="BB22" s="469">
        <f t="shared" si="31"/>
        <v>3000</v>
      </c>
      <c r="BC22" s="469">
        <f t="shared" si="32"/>
        <v>1</v>
      </c>
      <c r="BD22" s="469">
        <f t="shared" si="33"/>
        <v>3000</v>
      </c>
      <c r="BE22" s="469">
        <f t="shared" si="34"/>
        <v>1</v>
      </c>
      <c r="BF22" s="470">
        <f t="shared" si="35"/>
        <v>3000</v>
      </c>
      <c r="BG22" s="469">
        <f t="shared" si="36"/>
        <v>1</v>
      </c>
      <c r="BH22" s="470">
        <f t="shared" si="37"/>
        <v>3000</v>
      </c>
      <c r="BI22" s="469">
        <f t="shared" si="38"/>
        <v>1</v>
      </c>
      <c r="BJ22" s="470">
        <f t="shared" si="39"/>
        <v>3000</v>
      </c>
      <c r="BK22" s="469">
        <f t="shared" si="40"/>
        <v>1</v>
      </c>
      <c r="BL22" s="470">
        <f t="shared" si="41"/>
        <v>3000</v>
      </c>
      <c r="BM22" s="684">
        <f t="shared" si="42"/>
        <v>1</v>
      </c>
      <c r="BN22" s="587">
        <f t="shared" si="43"/>
        <v>3000</v>
      </c>
      <c r="BO22" s="475">
        <f t="shared" si="44"/>
        <v>3300</v>
      </c>
      <c r="BP22" s="588">
        <f t="shared" si="45"/>
        <v>1</v>
      </c>
      <c r="BQ22" s="469">
        <f t="shared" si="46"/>
        <v>3000</v>
      </c>
      <c r="BR22" s="475">
        <f t="shared" si="47"/>
        <v>1</v>
      </c>
      <c r="BS22" s="469">
        <f t="shared" si="48"/>
        <v>3000</v>
      </c>
      <c r="BT22" s="475">
        <f t="shared" si="49"/>
        <v>1</v>
      </c>
      <c r="BU22" s="469">
        <f t="shared" si="50"/>
        <v>3000</v>
      </c>
      <c r="BV22" s="474"/>
      <c r="BW22" s="588"/>
      <c r="BX22" s="469"/>
      <c r="BY22" s="474"/>
      <c r="BZ22" s="470"/>
      <c r="CA22" s="469"/>
    </row>
    <row r="23" spans="1:79" s="95" customFormat="1" x14ac:dyDescent="0.4">
      <c r="A23" s="213" t="s">
        <v>1201</v>
      </c>
      <c r="B23" s="182" t="s">
        <v>1556</v>
      </c>
      <c r="C23" s="214" t="s">
        <v>1197</v>
      </c>
      <c r="D23" s="215" t="s">
        <v>1199</v>
      </c>
      <c r="E23" s="216">
        <v>7000</v>
      </c>
      <c r="F23" s="215">
        <f t="shared" si="9"/>
        <v>4200</v>
      </c>
      <c r="G23" s="215">
        <f t="shared" si="10"/>
        <v>4620</v>
      </c>
      <c r="H23" s="216">
        <v>60</v>
      </c>
      <c r="I23" s="276" t="s">
        <v>1110</v>
      </c>
      <c r="J23" s="215">
        <v>1</v>
      </c>
      <c r="K23" s="151" t="s">
        <v>196</v>
      </c>
      <c r="L23" s="151" t="s">
        <v>1200</v>
      </c>
      <c r="M23" s="266" t="s">
        <v>111</v>
      </c>
      <c r="N23" s="283" t="s">
        <v>1289</v>
      </c>
      <c r="O23" s="151"/>
      <c r="P23" s="150"/>
      <c r="Q23" s="151"/>
      <c r="R23" s="151"/>
      <c r="S23" s="215">
        <v>1</v>
      </c>
      <c r="T23" s="248">
        <f t="shared" si="0"/>
        <v>4200</v>
      </c>
      <c r="U23" s="215">
        <v>0</v>
      </c>
      <c r="V23" s="127">
        <f t="shared" si="1"/>
        <v>0</v>
      </c>
      <c r="W23" s="118">
        <f t="shared" si="12"/>
        <v>0</v>
      </c>
      <c r="X23" s="127">
        <f t="shared" si="2"/>
        <v>0</v>
      </c>
      <c r="Y23" s="111">
        <f t="shared" si="13"/>
        <v>0</v>
      </c>
      <c r="Z23" s="127">
        <f t="shared" si="3"/>
        <v>0</v>
      </c>
      <c r="AA23" s="118">
        <f t="shared" si="4"/>
        <v>0</v>
      </c>
      <c r="AB23" s="127">
        <f t="shared" si="5"/>
        <v>0</v>
      </c>
      <c r="AC23" s="111">
        <f t="shared" si="4"/>
        <v>0</v>
      </c>
      <c r="AD23" s="127">
        <f t="shared" si="14"/>
        <v>0</v>
      </c>
      <c r="AE23" s="118">
        <f t="shared" si="4"/>
        <v>0</v>
      </c>
      <c r="AF23" s="127">
        <f t="shared" si="15"/>
        <v>0</v>
      </c>
      <c r="AG23" s="118">
        <f t="shared" si="4"/>
        <v>0</v>
      </c>
      <c r="AH23" s="127">
        <f t="shared" si="16"/>
        <v>0</v>
      </c>
      <c r="AI23" s="118">
        <f t="shared" si="4"/>
        <v>0</v>
      </c>
      <c r="AJ23" s="127">
        <f t="shared" si="17"/>
        <v>0</v>
      </c>
      <c r="AK23" s="118">
        <f t="shared" si="6"/>
        <v>0</v>
      </c>
      <c r="AL23" s="118">
        <f t="shared" si="7"/>
        <v>0</v>
      </c>
      <c r="AM23" s="111">
        <f t="shared" si="8"/>
        <v>0</v>
      </c>
      <c r="AN23" s="127">
        <f t="shared" si="18"/>
        <v>0</v>
      </c>
      <c r="AO23" s="128">
        <f t="shared" si="8"/>
        <v>0</v>
      </c>
      <c r="AP23" s="131">
        <f t="shared" si="19"/>
        <v>0</v>
      </c>
      <c r="AQ23" s="118">
        <f t="shared" si="20"/>
        <v>0</v>
      </c>
      <c r="AR23" s="127">
        <f t="shared" si="21"/>
        <v>0</v>
      </c>
      <c r="AS23" s="397">
        <f t="shared" si="22"/>
        <v>0</v>
      </c>
      <c r="AT23" s="118">
        <f t="shared" si="23"/>
        <v>0</v>
      </c>
      <c r="AU23" s="397">
        <f t="shared" si="24"/>
        <v>0</v>
      </c>
      <c r="AV23" s="118">
        <f t="shared" si="25"/>
        <v>0</v>
      </c>
      <c r="AW23" s="397">
        <f t="shared" si="26"/>
        <v>0</v>
      </c>
      <c r="AX23" s="118">
        <f t="shared" si="27"/>
        <v>0</v>
      </c>
      <c r="AY23" s="397">
        <f t="shared" si="28"/>
        <v>0</v>
      </c>
      <c r="AZ23" s="118">
        <f t="shared" si="29"/>
        <v>0</v>
      </c>
      <c r="BA23" s="397">
        <f t="shared" si="30"/>
        <v>0</v>
      </c>
      <c r="BB23" s="118">
        <f t="shared" si="31"/>
        <v>0</v>
      </c>
      <c r="BC23" s="118">
        <f t="shared" si="32"/>
        <v>0</v>
      </c>
      <c r="BD23" s="118">
        <f t="shared" si="33"/>
        <v>0</v>
      </c>
      <c r="BE23" s="118">
        <f t="shared" si="34"/>
        <v>0</v>
      </c>
      <c r="BF23" s="95">
        <f t="shared" si="35"/>
        <v>0</v>
      </c>
      <c r="BG23" s="118">
        <f t="shared" si="36"/>
        <v>0</v>
      </c>
      <c r="BH23" s="95">
        <f t="shared" si="37"/>
        <v>0</v>
      </c>
      <c r="BI23" s="118">
        <f t="shared" si="38"/>
        <v>0</v>
      </c>
      <c r="BJ23" s="95">
        <f t="shared" si="39"/>
        <v>0</v>
      </c>
      <c r="BK23" s="118">
        <f t="shared" si="40"/>
        <v>0</v>
      </c>
      <c r="BL23" s="95">
        <f t="shared" si="41"/>
        <v>0</v>
      </c>
      <c r="BM23" s="685">
        <f t="shared" si="42"/>
        <v>0</v>
      </c>
      <c r="BN23" s="248">
        <f t="shared" si="43"/>
        <v>0</v>
      </c>
      <c r="BO23" s="119">
        <f t="shared" si="44"/>
        <v>0</v>
      </c>
      <c r="BP23" s="397">
        <f t="shared" si="45"/>
        <v>0</v>
      </c>
      <c r="BQ23" s="118">
        <f t="shared" si="46"/>
        <v>0</v>
      </c>
      <c r="BR23" s="119">
        <f t="shared" si="47"/>
        <v>0</v>
      </c>
      <c r="BS23" s="118">
        <f t="shared" si="48"/>
        <v>0</v>
      </c>
      <c r="BT23" s="119">
        <f t="shared" si="49"/>
        <v>0</v>
      </c>
      <c r="BU23" s="118">
        <f t="shared" si="50"/>
        <v>0</v>
      </c>
      <c r="BV23" s="127"/>
      <c r="BW23" s="397"/>
      <c r="BX23" s="118"/>
      <c r="BY23" s="127"/>
      <c r="CA23" s="118"/>
    </row>
    <row r="24" spans="1:79" s="95" customFormat="1" x14ac:dyDescent="0.4">
      <c r="A24" s="91" t="s">
        <v>1222</v>
      </c>
      <c r="B24" s="92" t="s">
        <v>1557</v>
      </c>
      <c r="C24" s="93" t="s">
        <v>1197</v>
      </c>
      <c r="D24" s="188" t="s">
        <v>1223</v>
      </c>
      <c r="E24" s="95">
        <v>4500</v>
      </c>
      <c r="F24" s="118">
        <f t="shared" si="9"/>
        <v>2700</v>
      </c>
      <c r="G24" s="118">
        <f t="shared" si="10"/>
        <v>2970</v>
      </c>
      <c r="H24" s="95">
        <v>60</v>
      </c>
      <c r="I24" s="275" t="s">
        <v>1233</v>
      </c>
      <c r="J24" s="118">
        <v>10</v>
      </c>
      <c r="K24" s="124" t="s">
        <v>1225</v>
      </c>
      <c r="L24" s="124" t="s">
        <v>1226</v>
      </c>
      <c r="M24" s="211" t="s">
        <v>111</v>
      </c>
      <c r="N24" s="281" t="s">
        <v>1354</v>
      </c>
      <c r="O24" s="124"/>
      <c r="P24" s="129"/>
      <c r="Q24" s="124"/>
      <c r="R24" s="124"/>
      <c r="S24" s="118"/>
      <c r="T24" s="127">
        <f t="shared" si="0"/>
        <v>0</v>
      </c>
      <c r="U24" s="118">
        <v>10</v>
      </c>
      <c r="V24" s="127">
        <f t="shared" si="1"/>
        <v>27000</v>
      </c>
      <c r="W24" s="118">
        <v>0</v>
      </c>
      <c r="X24" s="127">
        <f t="shared" si="2"/>
        <v>0</v>
      </c>
      <c r="Y24" s="111">
        <f t="shared" si="13"/>
        <v>0</v>
      </c>
      <c r="Z24" s="127">
        <f t="shared" si="3"/>
        <v>0</v>
      </c>
      <c r="AA24" s="118">
        <f t="shared" si="4"/>
        <v>0</v>
      </c>
      <c r="AB24" s="127">
        <f t="shared" si="5"/>
        <v>0</v>
      </c>
      <c r="AC24" s="111">
        <f t="shared" si="4"/>
        <v>0</v>
      </c>
      <c r="AD24" s="127">
        <f t="shared" si="14"/>
        <v>0</v>
      </c>
      <c r="AE24" s="118">
        <f t="shared" si="4"/>
        <v>0</v>
      </c>
      <c r="AF24" s="127">
        <f t="shared" si="15"/>
        <v>0</v>
      </c>
      <c r="AG24" s="118">
        <f t="shared" si="4"/>
        <v>0</v>
      </c>
      <c r="AH24" s="127">
        <f t="shared" si="16"/>
        <v>0</v>
      </c>
      <c r="AI24" s="118">
        <f t="shared" si="4"/>
        <v>0</v>
      </c>
      <c r="AJ24" s="127">
        <f t="shared" si="17"/>
        <v>0</v>
      </c>
      <c r="AK24" s="118">
        <f t="shared" si="6"/>
        <v>0</v>
      </c>
      <c r="AL24" s="118">
        <f t="shared" si="7"/>
        <v>0</v>
      </c>
      <c r="AM24" s="111">
        <f t="shared" si="8"/>
        <v>0</v>
      </c>
      <c r="AN24" s="127">
        <f t="shared" si="18"/>
        <v>0</v>
      </c>
      <c r="AO24" s="128">
        <f t="shared" si="8"/>
        <v>0</v>
      </c>
      <c r="AP24" s="131">
        <f t="shared" si="19"/>
        <v>0</v>
      </c>
      <c r="AQ24" s="118">
        <f t="shared" si="20"/>
        <v>0</v>
      </c>
      <c r="AR24" s="127">
        <f t="shared" si="21"/>
        <v>0</v>
      </c>
      <c r="AS24" s="397">
        <f t="shared" si="22"/>
        <v>0</v>
      </c>
      <c r="AT24" s="118">
        <f t="shared" si="23"/>
        <v>0</v>
      </c>
      <c r="AU24" s="397">
        <f t="shared" si="24"/>
        <v>0</v>
      </c>
      <c r="AV24" s="118">
        <f t="shared" si="25"/>
        <v>0</v>
      </c>
      <c r="AW24" s="397">
        <f t="shared" si="26"/>
        <v>0</v>
      </c>
      <c r="AX24" s="118">
        <f t="shared" si="27"/>
        <v>0</v>
      </c>
      <c r="AY24" s="397">
        <f t="shared" si="28"/>
        <v>0</v>
      </c>
      <c r="AZ24" s="118">
        <f t="shared" si="29"/>
        <v>0</v>
      </c>
      <c r="BA24" s="397">
        <f t="shared" si="30"/>
        <v>0</v>
      </c>
      <c r="BB24" s="118">
        <f t="shared" si="31"/>
        <v>0</v>
      </c>
      <c r="BC24" s="118">
        <f t="shared" si="32"/>
        <v>0</v>
      </c>
      <c r="BD24" s="118">
        <f t="shared" si="33"/>
        <v>0</v>
      </c>
      <c r="BE24" s="118">
        <f t="shared" si="34"/>
        <v>0</v>
      </c>
      <c r="BF24" s="95">
        <f t="shared" si="35"/>
        <v>0</v>
      </c>
      <c r="BG24" s="118">
        <f t="shared" si="36"/>
        <v>0</v>
      </c>
      <c r="BH24" s="95">
        <f t="shared" si="37"/>
        <v>0</v>
      </c>
      <c r="BI24" s="118">
        <f t="shared" si="38"/>
        <v>0</v>
      </c>
      <c r="BJ24" s="95">
        <f t="shared" si="39"/>
        <v>0</v>
      </c>
      <c r="BK24" s="118">
        <f t="shared" si="40"/>
        <v>0</v>
      </c>
      <c r="BL24" s="95">
        <f t="shared" si="41"/>
        <v>0</v>
      </c>
      <c r="BM24" s="241">
        <f t="shared" si="42"/>
        <v>0</v>
      </c>
      <c r="BN24" s="127">
        <f t="shared" si="43"/>
        <v>0</v>
      </c>
      <c r="BO24" s="119">
        <f t="shared" si="44"/>
        <v>0</v>
      </c>
      <c r="BP24" s="397">
        <f t="shared" si="45"/>
        <v>0</v>
      </c>
      <c r="BQ24" s="118">
        <f t="shared" si="46"/>
        <v>0</v>
      </c>
      <c r="BR24" s="119">
        <f t="shared" si="47"/>
        <v>0</v>
      </c>
      <c r="BS24" s="118">
        <f t="shared" si="48"/>
        <v>0</v>
      </c>
      <c r="BT24" s="119">
        <f t="shared" si="49"/>
        <v>0</v>
      </c>
      <c r="BU24" s="118">
        <f t="shared" si="50"/>
        <v>0</v>
      </c>
      <c r="BV24" s="127"/>
      <c r="BW24" s="397"/>
      <c r="BX24" s="118"/>
      <c r="BY24" s="127"/>
      <c r="CA24" s="118"/>
    </row>
    <row r="25" spans="1:79" x14ac:dyDescent="0.4">
      <c r="A25" s="585" t="s">
        <v>1222</v>
      </c>
      <c r="B25" s="447" t="s">
        <v>1558</v>
      </c>
      <c r="C25" s="468" t="s">
        <v>1197</v>
      </c>
      <c r="D25" s="469" t="s">
        <v>1224</v>
      </c>
      <c r="E25" s="470">
        <v>16000</v>
      </c>
      <c r="F25" s="469">
        <f t="shared" si="9"/>
        <v>9600</v>
      </c>
      <c r="G25" s="469">
        <f t="shared" si="10"/>
        <v>10560</v>
      </c>
      <c r="H25" s="470">
        <v>60</v>
      </c>
      <c r="I25" s="291" t="s">
        <v>1233</v>
      </c>
      <c r="J25" s="469">
        <v>1</v>
      </c>
      <c r="K25" s="29" t="s">
        <v>1225</v>
      </c>
      <c r="L25" s="29" t="s">
        <v>1228</v>
      </c>
      <c r="M25" s="30"/>
      <c r="N25" s="282"/>
      <c r="O25" s="29"/>
      <c r="P25" s="30"/>
      <c r="Q25" s="29"/>
      <c r="R25" s="29"/>
      <c r="S25" s="469"/>
      <c r="T25" s="474">
        <f t="shared" si="0"/>
        <v>0</v>
      </c>
      <c r="U25" s="469">
        <v>1</v>
      </c>
      <c r="V25" s="474">
        <f t="shared" si="1"/>
        <v>9600</v>
      </c>
      <c r="W25" s="469">
        <f t="shared" si="12"/>
        <v>1</v>
      </c>
      <c r="X25" s="474">
        <f t="shared" si="2"/>
        <v>9600</v>
      </c>
      <c r="Y25" s="479">
        <f t="shared" si="13"/>
        <v>1</v>
      </c>
      <c r="Z25" s="474">
        <f t="shared" si="3"/>
        <v>9600</v>
      </c>
      <c r="AA25" s="469">
        <f t="shared" si="4"/>
        <v>1</v>
      </c>
      <c r="AB25" s="474">
        <f t="shared" si="5"/>
        <v>9600</v>
      </c>
      <c r="AC25" s="442">
        <f t="shared" si="4"/>
        <v>1</v>
      </c>
      <c r="AD25" s="474">
        <f t="shared" si="14"/>
        <v>9600</v>
      </c>
      <c r="AE25" s="469">
        <f t="shared" si="4"/>
        <v>1</v>
      </c>
      <c r="AF25" s="474">
        <f t="shared" si="15"/>
        <v>9600</v>
      </c>
      <c r="AG25" s="469">
        <f t="shared" si="4"/>
        <v>1</v>
      </c>
      <c r="AH25" s="474">
        <f t="shared" si="16"/>
        <v>9600</v>
      </c>
      <c r="AI25" s="469">
        <f t="shared" si="4"/>
        <v>1</v>
      </c>
      <c r="AJ25" s="474">
        <f t="shared" si="17"/>
        <v>9600</v>
      </c>
      <c r="AK25" s="469">
        <f t="shared" si="6"/>
        <v>1</v>
      </c>
      <c r="AL25" s="469">
        <f t="shared" si="7"/>
        <v>9600</v>
      </c>
      <c r="AM25" s="442">
        <f t="shared" si="8"/>
        <v>1</v>
      </c>
      <c r="AN25" s="474">
        <f t="shared" si="18"/>
        <v>9600</v>
      </c>
      <c r="AO25" s="471">
        <f t="shared" si="8"/>
        <v>1</v>
      </c>
      <c r="AP25" s="587">
        <f t="shared" si="19"/>
        <v>9600</v>
      </c>
      <c r="AQ25" s="469">
        <f t="shared" si="20"/>
        <v>1</v>
      </c>
      <c r="AR25" s="474">
        <f t="shared" si="21"/>
        <v>9600</v>
      </c>
      <c r="AS25" s="588">
        <f t="shared" si="22"/>
        <v>1</v>
      </c>
      <c r="AT25" s="469">
        <f t="shared" si="23"/>
        <v>9600</v>
      </c>
      <c r="AU25" s="588">
        <f t="shared" si="24"/>
        <v>1</v>
      </c>
      <c r="AV25" s="469">
        <f t="shared" si="25"/>
        <v>9600</v>
      </c>
      <c r="AW25" s="588">
        <f t="shared" si="26"/>
        <v>1</v>
      </c>
      <c r="AX25" s="469">
        <f t="shared" si="27"/>
        <v>9600</v>
      </c>
      <c r="AY25" s="588">
        <f t="shared" si="28"/>
        <v>1</v>
      </c>
      <c r="AZ25" s="469">
        <f t="shared" si="29"/>
        <v>9600</v>
      </c>
      <c r="BA25" s="588">
        <f t="shared" si="30"/>
        <v>1</v>
      </c>
      <c r="BB25" s="469">
        <f t="shared" si="31"/>
        <v>9600</v>
      </c>
      <c r="BC25" s="469">
        <f t="shared" si="32"/>
        <v>1</v>
      </c>
      <c r="BD25" s="469">
        <f t="shared" si="33"/>
        <v>9600</v>
      </c>
      <c r="BE25" s="469">
        <f t="shared" si="34"/>
        <v>1</v>
      </c>
      <c r="BF25" s="470">
        <f t="shared" si="35"/>
        <v>9600</v>
      </c>
      <c r="BG25" s="469">
        <f t="shared" si="36"/>
        <v>1</v>
      </c>
      <c r="BH25" s="470">
        <f t="shared" si="37"/>
        <v>9600</v>
      </c>
      <c r="BI25" s="469">
        <f t="shared" si="38"/>
        <v>1</v>
      </c>
      <c r="BJ25" s="470">
        <f t="shared" si="39"/>
        <v>9600</v>
      </c>
      <c r="BK25" s="469">
        <f t="shared" si="40"/>
        <v>1</v>
      </c>
      <c r="BL25" s="470">
        <f t="shared" si="41"/>
        <v>9600</v>
      </c>
      <c r="BM25" s="684">
        <f t="shared" si="42"/>
        <v>1</v>
      </c>
      <c r="BN25" s="587">
        <f t="shared" si="43"/>
        <v>9600</v>
      </c>
      <c r="BO25" s="475">
        <f t="shared" si="44"/>
        <v>10560</v>
      </c>
      <c r="BP25" s="588">
        <f t="shared" si="45"/>
        <v>1</v>
      </c>
      <c r="BQ25" s="469">
        <f t="shared" si="46"/>
        <v>9600</v>
      </c>
      <c r="BR25" s="475">
        <f t="shared" si="47"/>
        <v>1</v>
      </c>
      <c r="BS25" s="469">
        <f t="shared" si="48"/>
        <v>9600</v>
      </c>
      <c r="BT25" s="475">
        <f t="shared" si="49"/>
        <v>1</v>
      </c>
      <c r="BU25" s="469">
        <f t="shared" si="50"/>
        <v>9600</v>
      </c>
      <c r="BV25" s="474"/>
      <c r="BW25" s="588"/>
      <c r="BX25" s="469"/>
      <c r="BY25" s="474"/>
      <c r="BZ25" s="470"/>
      <c r="CA25" s="469"/>
    </row>
    <row r="26" spans="1:79" s="95" customFormat="1" x14ac:dyDescent="0.4">
      <c r="A26" s="277" t="s">
        <v>1279</v>
      </c>
      <c r="B26" s="92" t="s">
        <v>1559</v>
      </c>
      <c r="C26" s="93" t="s">
        <v>418</v>
      </c>
      <c r="D26" s="118" t="s">
        <v>1248</v>
      </c>
      <c r="E26" s="95">
        <v>4000</v>
      </c>
      <c r="F26" s="118">
        <f t="shared" si="9"/>
        <v>2400</v>
      </c>
      <c r="G26" s="118">
        <f t="shared" si="10"/>
        <v>2640</v>
      </c>
      <c r="H26" s="95">
        <v>60</v>
      </c>
      <c r="I26" s="275" t="s">
        <v>1233</v>
      </c>
      <c r="J26" s="278" t="s">
        <v>1277</v>
      </c>
      <c r="K26" s="124" t="s">
        <v>121</v>
      </c>
      <c r="L26" s="124"/>
      <c r="M26" s="211" t="s">
        <v>111</v>
      </c>
      <c r="N26" s="275" t="s">
        <v>1311</v>
      </c>
      <c r="O26" s="124"/>
      <c r="P26" s="129"/>
      <c r="Q26" s="124"/>
      <c r="R26" s="124"/>
      <c r="S26" s="118"/>
      <c r="T26" s="127">
        <f t="shared" si="0"/>
        <v>0</v>
      </c>
      <c r="U26" s="118">
        <v>0</v>
      </c>
      <c r="V26" s="127">
        <f t="shared" si="1"/>
        <v>0</v>
      </c>
      <c r="W26" s="118">
        <f t="shared" si="12"/>
        <v>0</v>
      </c>
      <c r="X26" s="127">
        <f t="shared" si="2"/>
        <v>0</v>
      </c>
      <c r="Y26" s="111">
        <f t="shared" si="13"/>
        <v>0</v>
      </c>
      <c r="Z26" s="127">
        <f t="shared" si="3"/>
        <v>0</v>
      </c>
      <c r="AA26" s="118">
        <f t="shared" si="4"/>
        <v>0</v>
      </c>
      <c r="AB26" s="127">
        <f t="shared" si="5"/>
        <v>0</v>
      </c>
      <c r="AC26" s="111">
        <f t="shared" si="4"/>
        <v>0</v>
      </c>
      <c r="AD26" s="127">
        <f t="shared" si="14"/>
        <v>0</v>
      </c>
      <c r="AE26" s="118">
        <f t="shared" si="4"/>
        <v>0</v>
      </c>
      <c r="AF26" s="127">
        <f t="shared" si="15"/>
        <v>0</v>
      </c>
      <c r="AG26" s="118">
        <f t="shared" si="4"/>
        <v>0</v>
      </c>
      <c r="AH26" s="127">
        <f t="shared" si="16"/>
        <v>0</v>
      </c>
      <c r="AI26" s="118">
        <f t="shared" si="4"/>
        <v>0</v>
      </c>
      <c r="AJ26" s="127">
        <f t="shared" si="17"/>
        <v>0</v>
      </c>
      <c r="AK26" s="118">
        <f t="shared" si="6"/>
        <v>0</v>
      </c>
      <c r="AL26" s="118">
        <f t="shared" si="7"/>
        <v>0</v>
      </c>
      <c r="AM26" s="111">
        <f t="shared" si="8"/>
        <v>0</v>
      </c>
      <c r="AN26" s="127">
        <f t="shared" si="18"/>
        <v>0</v>
      </c>
      <c r="AO26" s="128">
        <f t="shared" si="8"/>
        <v>0</v>
      </c>
      <c r="AP26" s="131">
        <f t="shared" si="19"/>
        <v>0</v>
      </c>
      <c r="AQ26" s="118">
        <f t="shared" si="20"/>
        <v>0</v>
      </c>
      <c r="AR26" s="127">
        <f t="shared" si="21"/>
        <v>0</v>
      </c>
      <c r="AS26" s="397">
        <f t="shared" si="22"/>
        <v>0</v>
      </c>
      <c r="AT26" s="118">
        <f t="shared" si="23"/>
        <v>0</v>
      </c>
      <c r="AU26" s="397">
        <f t="shared" si="24"/>
        <v>0</v>
      </c>
      <c r="AV26" s="118">
        <f t="shared" si="25"/>
        <v>0</v>
      </c>
      <c r="AW26" s="397">
        <f t="shared" si="26"/>
        <v>0</v>
      </c>
      <c r="AX26" s="118">
        <f t="shared" si="27"/>
        <v>0</v>
      </c>
      <c r="AY26" s="397">
        <f t="shared" si="28"/>
        <v>0</v>
      </c>
      <c r="AZ26" s="118">
        <f t="shared" si="29"/>
        <v>0</v>
      </c>
      <c r="BA26" s="397">
        <f t="shared" si="30"/>
        <v>0</v>
      </c>
      <c r="BB26" s="118">
        <f t="shared" si="31"/>
        <v>0</v>
      </c>
      <c r="BC26" s="118">
        <f t="shared" si="32"/>
        <v>0</v>
      </c>
      <c r="BD26" s="118">
        <f t="shared" si="33"/>
        <v>0</v>
      </c>
      <c r="BE26" s="118">
        <f t="shared" si="34"/>
        <v>0</v>
      </c>
      <c r="BF26" s="95">
        <f t="shared" si="35"/>
        <v>0</v>
      </c>
      <c r="BG26" s="118">
        <f t="shared" si="36"/>
        <v>0</v>
      </c>
      <c r="BH26" s="95">
        <f t="shared" si="37"/>
        <v>0</v>
      </c>
      <c r="BI26" s="118">
        <f t="shared" si="38"/>
        <v>0</v>
      </c>
      <c r="BJ26" s="95">
        <f t="shared" si="39"/>
        <v>0</v>
      </c>
      <c r="BK26" s="118">
        <f t="shared" si="40"/>
        <v>0</v>
      </c>
      <c r="BL26" s="95">
        <f t="shared" si="41"/>
        <v>0</v>
      </c>
      <c r="BM26" s="241">
        <f t="shared" si="42"/>
        <v>0</v>
      </c>
      <c r="BN26" s="127">
        <f t="shared" si="43"/>
        <v>0</v>
      </c>
      <c r="BO26" s="119">
        <f t="shared" si="44"/>
        <v>0</v>
      </c>
      <c r="BP26" s="397">
        <f t="shared" si="45"/>
        <v>0</v>
      </c>
      <c r="BQ26" s="118">
        <f t="shared" si="46"/>
        <v>0</v>
      </c>
      <c r="BR26" s="119">
        <f t="shared" si="47"/>
        <v>0</v>
      </c>
      <c r="BS26" s="118">
        <f t="shared" si="48"/>
        <v>0</v>
      </c>
      <c r="BT26" s="119">
        <f t="shared" si="49"/>
        <v>0</v>
      </c>
      <c r="BU26" s="118">
        <f t="shared" si="50"/>
        <v>0</v>
      </c>
      <c r="BV26" s="127"/>
      <c r="BW26" s="397"/>
      <c r="BX26" s="118"/>
      <c r="BY26" s="127"/>
      <c r="CA26" s="118"/>
    </row>
    <row r="27" spans="1:79" x14ac:dyDescent="0.4">
      <c r="A27" s="585" t="s">
        <v>1252</v>
      </c>
      <c r="B27" s="447" t="s">
        <v>1560</v>
      </c>
      <c r="C27" s="468" t="s">
        <v>418</v>
      </c>
      <c r="D27" s="469" t="s">
        <v>1249</v>
      </c>
      <c r="E27" s="470">
        <v>4500</v>
      </c>
      <c r="F27" s="469">
        <f t="shared" si="9"/>
        <v>2700</v>
      </c>
      <c r="G27" s="469">
        <f t="shared" si="10"/>
        <v>2970</v>
      </c>
      <c r="H27" s="470">
        <v>60</v>
      </c>
      <c r="I27" s="291" t="s">
        <v>1233</v>
      </c>
      <c r="J27" s="469">
        <v>1</v>
      </c>
      <c r="K27" s="29" t="s">
        <v>121</v>
      </c>
      <c r="L27" s="29"/>
      <c r="M27" s="586"/>
      <c r="N27" s="282"/>
      <c r="O27" s="85"/>
      <c r="P27" s="26"/>
      <c r="Q27" s="29"/>
      <c r="R27" s="29"/>
      <c r="S27" s="469"/>
      <c r="T27" s="474">
        <f t="shared" si="0"/>
        <v>0</v>
      </c>
      <c r="U27" s="469">
        <v>1</v>
      </c>
      <c r="V27" s="474">
        <f t="shared" si="1"/>
        <v>2700</v>
      </c>
      <c r="W27" s="469">
        <f t="shared" si="12"/>
        <v>1</v>
      </c>
      <c r="X27" s="474">
        <f t="shared" si="2"/>
        <v>2700</v>
      </c>
      <c r="Y27" s="479">
        <f t="shared" si="13"/>
        <v>1</v>
      </c>
      <c r="Z27" s="474">
        <f t="shared" si="3"/>
        <v>2700</v>
      </c>
      <c r="AA27" s="611">
        <f t="shared" si="4"/>
        <v>1</v>
      </c>
      <c r="AB27" s="474">
        <f t="shared" si="5"/>
        <v>2700</v>
      </c>
      <c r="AC27" s="442">
        <f t="shared" si="4"/>
        <v>1</v>
      </c>
      <c r="AD27" s="474">
        <f t="shared" si="14"/>
        <v>2700</v>
      </c>
      <c r="AE27" s="469">
        <f t="shared" si="4"/>
        <v>1</v>
      </c>
      <c r="AF27" s="474">
        <f t="shared" si="15"/>
        <v>2700</v>
      </c>
      <c r="AG27" s="469">
        <f t="shared" si="4"/>
        <v>1</v>
      </c>
      <c r="AH27" s="474">
        <f t="shared" si="16"/>
        <v>2700</v>
      </c>
      <c r="AI27" s="469">
        <f t="shared" ref="AI27:AI33" si="55">AG27</f>
        <v>1</v>
      </c>
      <c r="AJ27" s="474">
        <f t="shared" si="17"/>
        <v>2700</v>
      </c>
      <c r="AK27" s="469">
        <f t="shared" si="6"/>
        <v>1</v>
      </c>
      <c r="AL27" s="469">
        <f t="shared" si="7"/>
        <v>2700</v>
      </c>
      <c r="AM27" s="442">
        <f t="shared" si="8"/>
        <v>1</v>
      </c>
      <c r="AN27" s="474">
        <f t="shared" si="18"/>
        <v>2700</v>
      </c>
      <c r="AO27" s="471">
        <f t="shared" si="8"/>
        <v>1</v>
      </c>
      <c r="AP27" s="587">
        <f t="shared" si="19"/>
        <v>2700</v>
      </c>
      <c r="AQ27" s="469">
        <f t="shared" si="20"/>
        <v>1</v>
      </c>
      <c r="AR27" s="474">
        <f t="shared" si="21"/>
        <v>2700</v>
      </c>
      <c r="AS27" s="588">
        <f t="shared" si="22"/>
        <v>1</v>
      </c>
      <c r="AT27" s="469">
        <f t="shared" si="23"/>
        <v>2700</v>
      </c>
      <c r="AU27" s="588">
        <f t="shared" si="24"/>
        <v>1</v>
      </c>
      <c r="AV27" s="469">
        <f t="shared" si="25"/>
        <v>2700</v>
      </c>
      <c r="AW27" s="588">
        <f t="shared" si="26"/>
        <v>1</v>
      </c>
      <c r="AX27" s="469">
        <f t="shared" si="27"/>
        <v>2700</v>
      </c>
      <c r="AY27" s="612">
        <f t="shared" si="28"/>
        <v>1</v>
      </c>
      <c r="AZ27" s="485">
        <f t="shared" si="29"/>
        <v>2700</v>
      </c>
      <c r="BA27" s="588">
        <f t="shared" si="30"/>
        <v>1</v>
      </c>
      <c r="BB27" s="469">
        <f t="shared" si="31"/>
        <v>2700</v>
      </c>
      <c r="BC27" s="469">
        <f t="shared" si="32"/>
        <v>1</v>
      </c>
      <c r="BD27" s="469">
        <f t="shared" si="33"/>
        <v>2700</v>
      </c>
      <c r="BE27" s="469">
        <f t="shared" si="34"/>
        <v>1</v>
      </c>
      <c r="BF27" s="470">
        <f t="shared" si="35"/>
        <v>2700</v>
      </c>
      <c r="BG27" s="469">
        <f t="shared" si="36"/>
        <v>1</v>
      </c>
      <c r="BH27" s="470">
        <f t="shared" si="37"/>
        <v>2700</v>
      </c>
      <c r="BI27" s="469">
        <f t="shared" si="38"/>
        <v>1</v>
      </c>
      <c r="BJ27" s="470">
        <f t="shared" si="39"/>
        <v>2700</v>
      </c>
      <c r="BK27" s="469">
        <f t="shared" si="40"/>
        <v>1</v>
      </c>
      <c r="BL27" s="470">
        <f t="shared" si="41"/>
        <v>2700</v>
      </c>
      <c r="BM27" s="684">
        <f t="shared" si="42"/>
        <v>1</v>
      </c>
      <c r="BN27" s="587">
        <f t="shared" si="43"/>
        <v>2700</v>
      </c>
      <c r="BO27" s="475">
        <f t="shared" si="44"/>
        <v>2970</v>
      </c>
      <c r="BP27" s="588">
        <f t="shared" si="45"/>
        <v>1</v>
      </c>
      <c r="BQ27" s="469">
        <f t="shared" si="46"/>
        <v>2700</v>
      </c>
      <c r="BR27" s="475">
        <f t="shared" si="47"/>
        <v>1</v>
      </c>
      <c r="BS27" s="469">
        <f t="shared" si="48"/>
        <v>2700</v>
      </c>
      <c r="BT27" s="475">
        <f t="shared" si="49"/>
        <v>1</v>
      </c>
      <c r="BU27" s="469">
        <f t="shared" si="50"/>
        <v>2700</v>
      </c>
      <c r="BV27" s="474"/>
      <c r="BW27" s="588"/>
      <c r="BX27" s="469"/>
      <c r="BY27" s="474"/>
      <c r="BZ27" s="470"/>
      <c r="CA27" s="469"/>
    </row>
    <row r="28" spans="1:79" s="95" customFormat="1" x14ac:dyDescent="0.4">
      <c r="A28" s="277" t="s">
        <v>1279</v>
      </c>
      <c r="B28" s="92" t="s">
        <v>1561</v>
      </c>
      <c r="C28" s="93" t="s">
        <v>418</v>
      </c>
      <c r="D28" s="94" t="s">
        <v>1250</v>
      </c>
      <c r="E28" s="95">
        <v>4000</v>
      </c>
      <c r="F28" s="118">
        <f t="shared" si="9"/>
        <v>2400</v>
      </c>
      <c r="G28" s="118">
        <f t="shared" si="10"/>
        <v>2640</v>
      </c>
      <c r="H28" s="95">
        <v>60</v>
      </c>
      <c r="I28" s="275" t="s">
        <v>1233</v>
      </c>
      <c r="J28" s="278" t="s">
        <v>1278</v>
      </c>
      <c r="K28" s="124" t="s">
        <v>121</v>
      </c>
      <c r="L28" s="124"/>
      <c r="M28" s="211" t="s">
        <v>111</v>
      </c>
      <c r="N28" s="275" t="s">
        <v>1310</v>
      </c>
      <c r="O28" s="123" t="s">
        <v>1307</v>
      </c>
      <c r="P28" s="285" t="s">
        <v>1352</v>
      </c>
      <c r="Q28" s="124"/>
      <c r="R28" s="124"/>
      <c r="S28" s="118"/>
      <c r="T28" s="127">
        <f t="shared" si="0"/>
        <v>0</v>
      </c>
      <c r="U28" s="118">
        <v>1</v>
      </c>
      <c r="V28" s="127">
        <f t="shared" si="1"/>
        <v>2400</v>
      </c>
      <c r="W28" s="118">
        <v>0</v>
      </c>
      <c r="X28" s="127">
        <f t="shared" si="2"/>
        <v>0</v>
      </c>
      <c r="Y28" s="111">
        <f t="shared" si="13"/>
        <v>0</v>
      </c>
      <c r="Z28" s="127">
        <f t="shared" si="3"/>
        <v>0</v>
      </c>
      <c r="AA28" s="118">
        <f t="shared" si="4"/>
        <v>0</v>
      </c>
      <c r="AB28" s="127">
        <f t="shared" si="5"/>
        <v>0</v>
      </c>
      <c r="AC28" s="111">
        <f t="shared" si="4"/>
        <v>0</v>
      </c>
      <c r="AD28" s="127">
        <f t="shared" si="14"/>
        <v>0</v>
      </c>
      <c r="AE28" s="118">
        <f t="shared" si="4"/>
        <v>0</v>
      </c>
      <c r="AF28" s="127">
        <f t="shared" si="15"/>
        <v>0</v>
      </c>
      <c r="AG28" s="118">
        <f t="shared" si="4"/>
        <v>0</v>
      </c>
      <c r="AH28" s="127">
        <f t="shared" si="16"/>
        <v>0</v>
      </c>
      <c r="AI28" s="118">
        <f t="shared" si="55"/>
        <v>0</v>
      </c>
      <c r="AJ28" s="127">
        <f t="shared" si="17"/>
        <v>0</v>
      </c>
      <c r="AK28" s="118">
        <f t="shared" si="6"/>
        <v>0</v>
      </c>
      <c r="AL28" s="118">
        <f t="shared" si="7"/>
        <v>0</v>
      </c>
      <c r="AM28" s="111">
        <f t="shared" si="8"/>
        <v>0</v>
      </c>
      <c r="AN28" s="127">
        <f t="shared" si="18"/>
        <v>0</v>
      </c>
      <c r="AO28" s="128">
        <f t="shared" si="8"/>
        <v>0</v>
      </c>
      <c r="AP28" s="131">
        <f t="shared" si="19"/>
        <v>0</v>
      </c>
      <c r="AQ28" s="118">
        <f t="shared" si="20"/>
        <v>0</v>
      </c>
      <c r="AR28" s="127">
        <f t="shared" si="21"/>
        <v>0</v>
      </c>
      <c r="AS28" s="397">
        <f t="shared" si="22"/>
        <v>0</v>
      </c>
      <c r="AT28" s="118">
        <f t="shared" si="23"/>
        <v>0</v>
      </c>
      <c r="AU28" s="397">
        <f t="shared" si="24"/>
        <v>0</v>
      </c>
      <c r="AV28" s="118">
        <f t="shared" si="25"/>
        <v>0</v>
      </c>
      <c r="AW28" s="397">
        <f t="shared" si="26"/>
        <v>0</v>
      </c>
      <c r="AX28" s="118">
        <f t="shared" si="27"/>
        <v>0</v>
      </c>
      <c r="AY28" s="397">
        <f t="shared" si="28"/>
        <v>0</v>
      </c>
      <c r="AZ28" s="118">
        <f t="shared" si="29"/>
        <v>0</v>
      </c>
      <c r="BA28" s="397">
        <f t="shared" si="30"/>
        <v>0</v>
      </c>
      <c r="BB28" s="118">
        <f t="shared" si="31"/>
        <v>0</v>
      </c>
      <c r="BC28" s="118">
        <f t="shared" si="32"/>
        <v>0</v>
      </c>
      <c r="BD28" s="118">
        <f t="shared" si="33"/>
        <v>0</v>
      </c>
      <c r="BE28" s="118">
        <f t="shared" si="34"/>
        <v>0</v>
      </c>
      <c r="BF28" s="95">
        <f t="shared" si="35"/>
        <v>0</v>
      </c>
      <c r="BG28" s="118">
        <f t="shared" si="36"/>
        <v>0</v>
      </c>
      <c r="BH28" s="95">
        <f t="shared" si="37"/>
        <v>0</v>
      </c>
      <c r="BI28" s="118">
        <f t="shared" si="38"/>
        <v>0</v>
      </c>
      <c r="BJ28" s="95">
        <f t="shared" si="39"/>
        <v>0</v>
      </c>
      <c r="BK28" s="118">
        <f t="shared" si="40"/>
        <v>0</v>
      </c>
      <c r="BL28" s="95">
        <f t="shared" si="41"/>
        <v>0</v>
      </c>
      <c r="BM28" s="241">
        <f t="shared" si="42"/>
        <v>0</v>
      </c>
      <c r="BN28" s="127">
        <f t="shared" si="43"/>
        <v>0</v>
      </c>
      <c r="BO28" s="119">
        <f t="shared" si="44"/>
        <v>0</v>
      </c>
      <c r="BP28" s="397">
        <f t="shared" si="45"/>
        <v>0</v>
      </c>
      <c r="BQ28" s="118">
        <f t="shared" si="46"/>
        <v>0</v>
      </c>
      <c r="BR28" s="119">
        <f t="shared" si="47"/>
        <v>0</v>
      </c>
      <c r="BS28" s="118">
        <f t="shared" si="48"/>
        <v>0</v>
      </c>
      <c r="BT28" s="119">
        <f t="shared" si="49"/>
        <v>0</v>
      </c>
      <c r="BU28" s="118">
        <f t="shared" si="50"/>
        <v>0</v>
      </c>
      <c r="BV28" s="127"/>
      <c r="BW28" s="397"/>
      <c r="BX28" s="118"/>
      <c r="BY28" s="127"/>
      <c r="CA28" s="118"/>
    </row>
    <row r="29" spans="1:79" s="95" customFormat="1" x14ac:dyDescent="0.4">
      <c r="A29" s="277" t="s">
        <v>1279</v>
      </c>
      <c r="B29" s="92" t="s">
        <v>1562</v>
      </c>
      <c r="C29" s="93" t="s">
        <v>418</v>
      </c>
      <c r="D29" s="188" t="s">
        <v>1251</v>
      </c>
      <c r="E29" s="95">
        <v>4500</v>
      </c>
      <c r="F29" s="118">
        <f t="shared" si="9"/>
        <v>2700</v>
      </c>
      <c r="G29" s="118">
        <f t="shared" si="10"/>
        <v>2970</v>
      </c>
      <c r="H29" s="95">
        <v>60</v>
      </c>
      <c r="I29" s="275" t="s">
        <v>1233</v>
      </c>
      <c r="J29" s="278" t="s">
        <v>1278</v>
      </c>
      <c r="K29" s="124" t="s">
        <v>121</v>
      </c>
      <c r="L29" s="219"/>
      <c r="M29" s="211" t="s">
        <v>111</v>
      </c>
      <c r="N29" s="281" t="s">
        <v>1273</v>
      </c>
      <c r="O29" s="123" t="s">
        <v>1310</v>
      </c>
      <c r="P29" s="285" t="s">
        <v>1352</v>
      </c>
      <c r="Q29" s="124"/>
      <c r="R29" s="124"/>
      <c r="S29" s="118"/>
      <c r="T29" s="127">
        <f t="shared" si="0"/>
        <v>0</v>
      </c>
      <c r="U29" s="118">
        <v>1</v>
      </c>
      <c r="V29" s="127">
        <f t="shared" si="1"/>
        <v>2700</v>
      </c>
      <c r="W29" s="118">
        <v>0</v>
      </c>
      <c r="X29" s="127">
        <f t="shared" si="2"/>
        <v>0</v>
      </c>
      <c r="Y29" s="111">
        <f t="shared" si="13"/>
        <v>0</v>
      </c>
      <c r="Z29" s="127">
        <f t="shared" si="3"/>
        <v>0</v>
      </c>
      <c r="AA29" s="118">
        <f t="shared" si="4"/>
        <v>0</v>
      </c>
      <c r="AB29" s="127">
        <f t="shared" si="5"/>
        <v>0</v>
      </c>
      <c r="AC29" s="111">
        <f t="shared" si="4"/>
        <v>0</v>
      </c>
      <c r="AD29" s="127">
        <f t="shared" si="14"/>
        <v>0</v>
      </c>
      <c r="AE29" s="118">
        <f t="shared" si="4"/>
        <v>0</v>
      </c>
      <c r="AF29" s="127">
        <f t="shared" si="15"/>
        <v>0</v>
      </c>
      <c r="AG29" s="118">
        <f t="shared" si="4"/>
        <v>0</v>
      </c>
      <c r="AH29" s="127">
        <f t="shared" si="16"/>
        <v>0</v>
      </c>
      <c r="AI29" s="118">
        <f t="shared" si="55"/>
        <v>0</v>
      </c>
      <c r="AJ29" s="127">
        <f t="shared" si="17"/>
        <v>0</v>
      </c>
      <c r="AK29" s="118">
        <f t="shared" si="6"/>
        <v>0</v>
      </c>
      <c r="AL29" s="118">
        <f t="shared" si="7"/>
        <v>0</v>
      </c>
      <c r="AM29" s="111">
        <f t="shared" si="8"/>
        <v>0</v>
      </c>
      <c r="AN29" s="127">
        <f t="shared" si="18"/>
        <v>0</v>
      </c>
      <c r="AO29" s="128">
        <f t="shared" si="8"/>
        <v>0</v>
      </c>
      <c r="AP29" s="131">
        <f t="shared" si="19"/>
        <v>0</v>
      </c>
      <c r="AQ29" s="118">
        <f t="shared" si="20"/>
        <v>0</v>
      </c>
      <c r="AR29" s="127">
        <f t="shared" si="21"/>
        <v>0</v>
      </c>
      <c r="AS29" s="397">
        <f t="shared" si="22"/>
        <v>0</v>
      </c>
      <c r="AT29" s="118">
        <f t="shared" si="23"/>
        <v>0</v>
      </c>
      <c r="AU29" s="397">
        <f t="shared" si="24"/>
        <v>0</v>
      </c>
      <c r="AV29" s="118">
        <f t="shared" si="25"/>
        <v>0</v>
      </c>
      <c r="AW29" s="397">
        <f t="shared" si="26"/>
        <v>0</v>
      </c>
      <c r="AX29" s="118">
        <f t="shared" si="27"/>
        <v>0</v>
      </c>
      <c r="AY29" s="397">
        <f t="shared" si="28"/>
        <v>0</v>
      </c>
      <c r="AZ29" s="118">
        <f t="shared" si="29"/>
        <v>0</v>
      </c>
      <c r="BA29" s="397">
        <f t="shared" si="30"/>
        <v>0</v>
      </c>
      <c r="BB29" s="118">
        <f t="shared" si="31"/>
        <v>0</v>
      </c>
      <c r="BC29" s="118">
        <f t="shared" si="32"/>
        <v>0</v>
      </c>
      <c r="BD29" s="118">
        <f t="shared" si="33"/>
        <v>0</v>
      </c>
      <c r="BE29" s="118">
        <f t="shared" si="34"/>
        <v>0</v>
      </c>
      <c r="BF29" s="95">
        <f t="shared" si="35"/>
        <v>0</v>
      </c>
      <c r="BG29" s="118">
        <f t="shared" si="36"/>
        <v>0</v>
      </c>
      <c r="BH29" s="95">
        <f t="shared" si="37"/>
        <v>0</v>
      </c>
      <c r="BI29" s="118">
        <f t="shared" si="38"/>
        <v>0</v>
      </c>
      <c r="BJ29" s="95">
        <f t="shared" si="39"/>
        <v>0</v>
      </c>
      <c r="BK29" s="118">
        <f t="shared" si="40"/>
        <v>0</v>
      </c>
      <c r="BL29" s="95">
        <f t="shared" si="41"/>
        <v>0</v>
      </c>
      <c r="BM29" s="241">
        <f t="shared" si="42"/>
        <v>0</v>
      </c>
      <c r="BN29" s="127">
        <f t="shared" si="43"/>
        <v>0</v>
      </c>
      <c r="BO29" s="119">
        <f t="shared" si="44"/>
        <v>0</v>
      </c>
      <c r="BP29" s="397">
        <f t="shared" si="45"/>
        <v>0</v>
      </c>
      <c r="BQ29" s="118">
        <f t="shared" si="46"/>
        <v>0</v>
      </c>
      <c r="BR29" s="119">
        <f t="shared" si="47"/>
        <v>0</v>
      </c>
      <c r="BS29" s="118">
        <f t="shared" si="48"/>
        <v>0</v>
      </c>
      <c r="BT29" s="119">
        <f t="shared" si="49"/>
        <v>0</v>
      </c>
      <c r="BU29" s="118">
        <f t="shared" si="50"/>
        <v>0</v>
      </c>
      <c r="BV29" s="127"/>
      <c r="BW29" s="397"/>
      <c r="BX29" s="118"/>
      <c r="BY29" s="127"/>
      <c r="CA29" s="118"/>
    </row>
    <row r="30" spans="1:79" x14ac:dyDescent="0.4">
      <c r="A30" s="585" t="s">
        <v>1262</v>
      </c>
      <c r="B30" s="447" t="s">
        <v>1563</v>
      </c>
      <c r="C30" s="468" t="s">
        <v>171</v>
      </c>
      <c r="D30" s="469" t="s">
        <v>169</v>
      </c>
      <c r="E30" s="470">
        <v>8000</v>
      </c>
      <c r="F30" s="469">
        <f t="shared" ref="F30:F31" si="56">E30*H30/100</f>
        <v>4800</v>
      </c>
      <c r="G30" s="469">
        <f t="shared" ref="G30:G31" si="57">ROUND(F30*1.1,1)</f>
        <v>5280</v>
      </c>
      <c r="H30" s="470">
        <v>60</v>
      </c>
      <c r="I30" s="291" t="s">
        <v>1233</v>
      </c>
      <c r="J30" s="469">
        <v>5</v>
      </c>
      <c r="K30" s="610" t="s">
        <v>1257</v>
      </c>
      <c r="L30" s="610" t="s">
        <v>1258</v>
      </c>
      <c r="M30" s="586"/>
      <c r="N30" s="284" t="s">
        <v>1260</v>
      </c>
      <c r="O30" s="165" t="s">
        <v>1309</v>
      </c>
      <c r="P30" s="327" t="s">
        <v>1917</v>
      </c>
      <c r="Q30" s="29"/>
      <c r="R30" s="29"/>
      <c r="S30" s="469"/>
      <c r="T30" s="474">
        <f t="shared" ref="T30:T31" si="58">F30*S30</f>
        <v>0</v>
      </c>
      <c r="U30" s="469">
        <v>3</v>
      </c>
      <c r="V30" s="474">
        <f t="shared" ref="V30:V31" si="59">F30*U30</f>
        <v>14400</v>
      </c>
      <c r="W30" s="469">
        <f t="shared" ref="W30:W31" si="60">U30</f>
        <v>3</v>
      </c>
      <c r="X30" s="474">
        <f t="shared" ref="X30:X31" si="61">F30*W30</f>
        <v>14400</v>
      </c>
      <c r="Y30" s="479">
        <f t="shared" ref="Y30:Y31" si="62">W30</f>
        <v>3</v>
      </c>
      <c r="Z30" s="474">
        <f t="shared" ref="Z30:Z31" si="63">F30*Y30</f>
        <v>14400</v>
      </c>
      <c r="AA30" s="469">
        <f t="shared" ref="AA30:AA31" si="64">Y30</f>
        <v>3</v>
      </c>
      <c r="AB30" s="474">
        <f t="shared" ref="AB30:AB31" si="65">F30*AA30</f>
        <v>14400</v>
      </c>
      <c r="AC30" s="442">
        <f t="shared" ref="AC30:AC31" si="66">AA30</f>
        <v>3</v>
      </c>
      <c r="AD30" s="474">
        <f t="shared" ref="AD30:AD31" si="67">F30*AC30</f>
        <v>14400</v>
      </c>
      <c r="AE30" s="469">
        <f t="shared" ref="AE30:AE31" si="68">AC30</f>
        <v>3</v>
      </c>
      <c r="AF30" s="474">
        <f t="shared" ref="AF30:AF31" si="69">F30*AE30</f>
        <v>14400</v>
      </c>
      <c r="AG30" s="469">
        <f t="shared" ref="AG30:AG31" si="70">AE30</f>
        <v>3</v>
      </c>
      <c r="AH30" s="474">
        <f t="shared" ref="AH30:AH31" si="71">F30*AG30</f>
        <v>14400</v>
      </c>
      <c r="AI30" s="469">
        <f t="shared" si="55"/>
        <v>3</v>
      </c>
      <c r="AJ30" s="474">
        <f t="shared" ref="AJ30:AJ31" si="72">F30*AI30</f>
        <v>14400</v>
      </c>
      <c r="AK30" s="469">
        <f t="shared" ref="AK30:AK31" si="73">AI30</f>
        <v>3</v>
      </c>
      <c r="AL30" s="469">
        <f t="shared" ref="AL30:AL31" si="74">AJ30</f>
        <v>14400</v>
      </c>
      <c r="AM30" s="442">
        <f t="shared" ref="AM30:AM31" si="75">AK30</f>
        <v>3</v>
      </c>
      <c r="AN30" s="474">
        <f t="shared" ref="AN30:AN31" si="76">F30*AM30</f>
        <v>14400</v>
      </c>
      <c r="AO30" s="471">
        <v>2</v>
      </c>
      <c r="AP30" s="587">
        <f t="shared" ref="AP30:AP31" si="77">F30*AO30</f>
        <v>9600</v>
      </c>
      <c r="AQ30" s="469">
        <f t="shared" si="20"/>
        <v>2</v>
      </c>
      <c r="AR30" s="474">
        <f t="shared" si="21"/>
        <v>9600</v>
      </c>
      <c r="AS30" s="588">
        <f t="shared" si="22"/>
        <v>2</v>
      </c>
      <c r="AT30" s="469">
        <f t="shared" si="23"/>
        <v>9600</v>
      </c>
      <c r="AU30" s="588">
        <f t="shared" si="24"/>
        <v>2</v>
      </c>
      <c r="AV30" s="469">
        <f t="shared" si="25"/>
        <v>9600</v>
      </c>
      <c r="AW30" s="588">
        <f t="shared" si="26"/>
        <v>2</v>
      </c>
      <c r="AX30" s="469">
        <f t="shared" si="27"/>
        <v>9600</v>
      </c>
      <c r="AY30" s="588">
        <f t="shared" si="28"/>
        <v>2</v>
      </c>
      <c r="AZ30" s="469">
        <f t="shared" si="29"/>
        <v>9600</v>
      </c>
      <c r="BA30" s="588">
        <f t="shared" si="30"/>
        <v>2</v>
      </c>
      <c r="BB30" s="469">
        <f t="shared" si="31"/>
        <v>9600</v>
      </c>
      <c r="BC30" s="469">
        <f t="shared" si="32"/>
        <v>2</v>
      </c>
      <c r="BD30" s="469">
        <f t="shared" si="33"/>
        <v>9600</v>
      </c>
      <c r="BE30" s="469">
        <f t="shared" si="34"/>
        <v>2</v>
      </c>
      <c r="BF30" s="470">
        <f t="shared" si="35"/>
        <v>9600</v>
      </c>
      <c r="BG30" s="469">
        <f t="shared" si="36"/>
        <v>2</v>
      </c>
      <c r="BH30" s="470">
        <f t="shared" si="37"/>
        <v>9600</v>
      </c>
      <c r="BI30" s="469">
        <f t="shared" si="38"/>
        <v>2</v>
      </c>
      <c r="BJ30" s="470">
        <f t="shared" si="39"/>
        <v>9600</v>
      </c>
      <c r="BK30" s="469">
        <f t="shared" si="40"/>
        <v>2</v>
      </c>
      <c r="BL30" s="470">
        <f t="shared" si="41"/>
        <v>9600</v>
      </c>
      <c r="BM30" s="684">
        <f t="shared" si="42"/>
        <v>2</v>
      </c>
      <c r="BN30" s="587">
        <f t="shared" si="43"/>
        <v>9600</v>
      </c>
      <c r="BO30" s="475">
        <f t="shared" si="44"/>
        <v>10560</v>
      </c>
      <c r="BP30" s="588">
        <f t="shared" si="45"/>
        <v>2</v>
      </c>
      <c r="BQ30" s="469">
        <f t="shared" si="46"/>
        <v>9600</v>
      </c>
      <c r="BR30" s="475">
        <f t="shared" si="47"/>
        <v>2</v>
      </c>
      <c r="BS30" s="469">
        <f t="shared" si="48"/>
        <v>9600</v>
      </c>
      <c r="BT30" s="475">
        <f t="shared" si="49"/>
        <v>2</v>
      </c>
      <c r="BU30" s="469">
        <f t="shared" si="50"/>
        <v>9600</v>
      </c>
      <c r="BV30" s="474"/>
      <c r="BW30" s="588"/>
      <c r="BX30" s="469"/>
      <c r="BY30" s="474"/>
      <c r="BZ30" s="470"/>
      <c r="CA30" s="469"/>
    </row>
    <row r="31" spans="1:79" s="95" customFormat="1" x14ac:dyDescent="0.4">
      <c r="A31" s="91" t="s">
        <v>1262</v>
      </c>
      <c r="B31" s="92" t="s">
        <v>1564</v>
      </c>
      <c r="C31" s="93" t="s">
        <v>171</v>
      </c>
      <c r="D31" s="94" t="s">
        <v>1253</v>
      </c>
      <c r="E31" s="95">
        <v>20000</v>
      </c>
      <c r="F31" s="118">
        <f t="shared" si="56"/>
        <v>12000</v>
      </c>
      <c r="G31" s="118">
        <f t="shared" si="57"/>
        <v>13200</v>
      </c>
      <c r="H31" s="95">
        <v>60</v>
      </c>
      <c r="I31" s="275" t="s">
        <v>1233</v>
      </c>
      <c r="J31" s="118">
        <v>1</v>
      </c>
      <c r="K31" s="124" t="s">
        <v>797</v>
      </c>
      <c r="L31" s="124" t="s">
        <v>1256</v>
      </c>
      <c r="M31" s="211" t="s">
        <v>111</v>
      </c>
      <c r="N31" s="281" t="s">
        <v>1276</v>
      </c>
      <c r="O31" s="152"/>
      <c r="P31" s="148"/>
      <c r="Q31" s="124"/>
      <c r="R31" s="124"/>
      <c r="S31" s="118"/>
      <c r="T31" s="127">
        <f t="shared" si="58"/>
        <v>0</v>
      </c>
      <c r="U31" s="118">
        <v>0</v>
      </c>
      <c r="V31" s="127">
        <f t="shared" si="59"/>
        <v>0</v>
      </c>
      <c r="W31" s="118">
        <f t="shared" si="60"/>
        <v>0</v>
      </c>
      <c r="X31" s="127">
        <f t="shared" si="61"/>
        <v>0</v>
      </c>
      <c r="Y31" s="111">
        <f t="shared" si="62"/>
        <v>0</v>
      </c>
      <c r="Z31" s="127">
        <f t="shared" si="63"/>
        <v>0</v>
      </c>
      <c r="AA31" s="118">
        <f t="shared" si="64"/>
        <v>0</v>
      </c>
      <c r="AB31" s="127">
        <f t="shared" si="65"/>
        <v>0</v>
      </c>
      <c r="AC31" s="111">
        <f t="shared" si="66"/>
        <v>0</v>
      </c>
      <c r="AD31" s="127">
        <f t="shared" si="67"/>
        <v>0</v>
      </c>
      <c r="AE31" s="118">
        <f t="shared" si="68"/>
        <v>0</v>
      </c>
      <c r="AF31" s="127">
        <f t="shared" si="69"/>
        <v>0</v>
      </c>
      <c r="AG31" s="118">
        <f t="shared" si="70"/>
        <v>0</v>
      </c>
      <c r="AH31" s="127">
        <f t="shared" si="71"/>
        <v>0</v>
      </c>
      <c r="AI31" s="118">
        <f t="shared" ref="AI31" si="78">AG31</f>
        <v>0</v>
      </c>
      <c r="AJ31" s="127">
        <f t="shared" si="72"/>
        <v>0</v>
      </c>
      <c r="AK31" s="118">
        <f t="shared" si="73"/>
        <v>0</v>
      </c>
      <c r="AL31" s="118">
        <f t="shared" si="74"/>
        <v>0</v>
      </c>
      <c r="AM31" s="111">
        <f t="shared" si="75"/>
        <v>0</v>
      </c>
      <c r="AN31" s="127">
        <f t="shared" si="76"/>
        <v>0</v>
      </c>
      <c r="AO31" s="128">
        <f t="shared" ref="AO31" si="79">AM31</f>
        <v>0</v>
      </c>
      <c r="AP31" s="131">
        <f t="shared" si="77"/>
        <v>0</v>
      </c>
      <c r="AQ31" s="118">
        <f t="shared" si="20"/>
        <v>0</v>
      </c>
      <c r="AR31" s="127">
        <f t="shared" si="21"/>
        <v>0</v>
      </c>
      <c r="AS31" s="397">
        <f t="shared" si="22"/>
        <v>0</v>
      </c>
      <c r="AT31" s="118">
        <f t="shared" si="23"/>
        <v>0</v>
      </c>
      <c r="AU31" s="397">
        <f t="shared" si="24"/>
        <v>0</v>
      </c>
      <c r="AV31" s="118">
        <f t="shared" si="25"/>
        <v>0</v>
      </c>
      <c r="AW31" s="397">
        <f t="shared" si="26"/>
        <v>0</v>
      </c>
      <c r="AX31" s="118">
        <f t="shared" si="27"/>
        <v>0</v>
      </c>
      <c r="AY31" s="397">
        <f t="shared" si="28"/>
        <v>0</v>
      </c>
      <c r="AZ31" s="118">
        <f t="shared" si="29"/>
        <v>0</v>
      </c>
      <c r="BA31" s="397">
        <f t="shared" si="30"/>
        <v>0</v>
      </c>
      <c r="BB31" s="118">
        <f t="shared" si="31"/>
        <v>0</v>
      </c>
      <c r="BC31" s="118">
        <f t="shared" si="32"/>
        <v>0</v>
      </c>
      <c r="BD31" s="118">
        <f t="shared" si="33"/>
        <v>0</v>
      </c>
      <c r="BE31" s="118">
        <f t="shared" si="34"/>
        <v>0</v>
      </c>
      <c r="BF31" s="95">
        <f t="shared" si="35"/>
        <v>0</v>
      </c>
      <c r="BG31" s="118">
        <f t="shared" si="36"/>
        <v>0</v>
      </c>
      <c r="BH31" s="95">
        <f t="shared" si="37"/>
        <v>0</v>
      </c>
      <c r="BI31" s="118">
        <f t="shared" si="38"/>
        <v>0</v>
      </c>
      <c r="BJ31" s="95">
        <f t="shared" si="39"/>
        <v>0</v>
      </c>
      <c r="BK31" s="118">
        <f t="shared" si="40"/>
        <v>0</v>
      </c>
      <c r="BL31" s="95">
        <f t="shared" si="41"/>
        <v>0</v>
      </c>
      <c r="BM31" s="241">
        <f t="shared" si="42"/>
        <v>0</v>
      </c>
      <c r="BN31" s="127">
        <f t="shared" si="43"/>
        <v>0</v>
      </c>
      <c r="BO31" s="119">
        <f t="shared" si="44"/>
        <v>0</v>
      </c>
      <c r="BP31" s="397">
        <f t="shared" si="45"/>
        <v>0</v>
      </c>
      <c r="BQ31" s="118">
        <f t="shared" si="46"/>
        <v>0</v>
      </c>
      <c r="BR31" s="119">
        <f t="shared" si="47"/>
        <v>0</v>
      </c>
      <c r="BS31" s="118">
        <f t="shared" si="48"/>
        <v>0</v>
      </c>
      <c r="BT31" s="119">
        <f t="shared" si="49"/>
        <v>0</v>
      </c>
      <c r="BU31" s="118">
        <f t="shared" si="50"/>
        <v>0</v>
      </c>
      <c r="BV31" s="127"/>
      <c r="BW31" s="397"/>
      <c r="BX31" s="118"/>
      <c r="BY31" s="127"/>
      <c r="CA31" s="118"/>
    </row>
    <row r="32" spans="1:79" s="95" customFormat="1" x14ac:dyDescent="0.4">
      <c r="A32" s="91" t="s">
        <v>1262</v>
      </c>
      <c r="B32" s="92" t="s">
        <v>1565</v>
      </c>
      <c r="C32" s="93" t="s">
        <v>171</v>
      </c>
      <c r="D32" s="94" t="s">
        <v>1254</v>
      </c>
      <c r="E32" s="95">
        <v>12000</v>
      </c>
      <c r="F32" s="118">
        <f t="shared" si="9"/>
        <v>7200</v>
      </c>
      <c r="G32" s="118">
        <f t="shared" si="10"/>
        <v>7920</v>
      </c>
      <c r="H32" s="95">
        <v>60</v>
      </c>
      <c r="I32" s="275" t="s">
        <v>1233</v>
      </c>
      <c r="J32" s="118">
        <v>1</v>
      </c>
      <c r="K32" s="124" t="s">
        <v>797</v>
      </c>
      <c r="L32" s="124" t="s">
        <v>1259</v>
      </c>
      <c r="M32" s="211" t="s">
        <v>111</v>
      </c>
      <c r="N32" s="281" t="s">
        <v>1261</v>
      </c>
      <c r="O32" s="124"/>
      <c r="P32" s="129"/>
      <c r="Q32" s="124"/>
      <c r="R32" s="124"/>
      <c r="S32" s="118"/>
      <c r="T32" s="127">
        <f t="shared" si="0"/>
        <v>0</v>
      </c>
      <c r="U32" s="118">
        <v>0</v>
      </c>
      <c r="V32" s="127">
        <f t="shared" si="1"/>
        <v>0</v>
      </c>
      <c r="W32" s="118">
        <f t="shared" si="12"/>
        <v>0</v>
      </c>
      <c r="X32" s="127">
        <f t="shared" si="2"/>
        <v>0</v>
      </c>
      <c r="Y32" s="111">
        <f t="shared" si="13"/>
        <v>0</v>
      </c>
      <c r="Z32" s="127">
        <f t="shared" si="3"/>
        <v>0</v>
      </c>
      <c r="AA32" s="118">
        <f t="shared" si="4"/>
        <v>0</v>
      </c>
      <c r="AB32" s="127">
        <f t="shared" si="5"/>
        <v>0</v>
      </c>
      <c r="AC32" s="111">
        <f t="shared" si="4"/>
        <v>0</v>
      </c>
      <c r="AD32" s="127">
        <f t="shared" si="14"/>
        <v>0</v>
      </c>
      <c r="AE32" s="118">
        <f t="shared" si="4"/>
        <v>0</v>
      </c>
      <c r="AF32" s="127">
        <f t="shared" si="15"/>
        <v>0</v>
      </c>
      <c r="AG32" s="118">
        <f t="shared" si="4"/>
        <v>0</v>
      </c>
      <c r="AH32" s="127">
        <f t="shared" si="16"/>
        <v>0</v>
      </c>
      <c r="AI32" s="118">
        <f t="shared" si="55"/>
        <v>0</v>
      </c>
      <c r="AJ32" s="127">
        <f t="shared" si="17"/>
        <v>0</v>
      </c>
      <c r="AK32" s="118">
        <f t="shared" si="6"/>
        <v>0</v>
      </c>
      <c r="AL32" s="118">
        <f t="shared" si="7"/>
        <v>0</v>
      </c>
      <c r="AM32" s="111">
        <f t="shared" si="8"/>
        <v>0</v>
      </c>
      <c r="AN32" s="127">
        <f t="shared" si="18"/>
        <v>0</v>
      </c>
      <c r="AO32" s="128">
        <f t="shared" si="8"/>
        <v>0</v>
      </c>
      <c r="AP32" s="131">
        <f t="shared" si="19"/>
        <v>0</v>
      </c>
      <c r="AQ32" s="118">
        <f t="shared" si="20"/>
        <v>0</v>
      </c>
      <c r="AR32" s="127">
        <f t="shared" si="21"/>
        <v>0</v>
      </c>
      <c r="AS32" s="397">
        <f t="shared" si="22"/>
        <v>0</v>
      </c>
      <c r="AT32" s="118">
        <f t="shared" si="23"/>
        <v>0</v>
      </c>
      <c r="AU32" s="397">
        <f t="shared" si="24"/>
        <v>0</v>
      </c>
      <c r="AV32" s="118">
        <f t="shared" si="25"/>
        <v>0</v>
      </c>
      <c r="AW32" s="397">
        <f t="shared" si="26"/>
        <v>0</v>
      </c>
      <c r="AX32" s="118">
        <f t="shared" si="27"/>
        <v>0</v>
      </c>
      <c r="AY32" s="397">
        <f t="shared" si="28"/>
        <v>0</v>
      </c>
      <c r="AZ32" s="118">
        <f t="shared" si="29"/>
        <v>0</v>
      </c>
      <c r="BA32" s="397">
        <f t="shared" si="30"/>
        <v>0</v>
      </c>
      <c r="BB32" s="118">
        <f t="shared" si="31"/>
        <v>0</v>
      </c>
      <c r="BC32" s="118">
        <f t="shared" si="32"/>
        <v>0</v>
      </c>
      <c r="BD32" s="118">
        <f t="shared" si="33"/>
        <v>0</v>
      </c>
      <c r="BE32" s="118">
        <f t="shared" si="34"/>
        <v>0</v>
      </c>
      <c r="BF32" s="95">
        <f t="shared" si="35"/>
        <v>0</v>
      </c>
      <c r="BG32" s="118">
        <f t="shared" si="36"/>
        <v>0</v>
      </c>
      <c r="BH32" s="95">
        <f t="shared" si="37"/>
        <v>0</v>
      </c>
      <c r="BI32" s="118">
        <f t="shared" si="38"/>
        <v>0</v>
      </c>
      <c r="BJ32" s="95">
        <f t="shared" si="39"/>
        <v>0</v>
      </c>
      <c r="BK32" s="118">
        <f t="shared" si="40"/>
        <v>0</v>
      </c>
      <c r="BL32" s="95">
        <f t="shared" si="41"/>
        <v>0</v>
      </c>
      <c r="BM32" s="241">
        <f t="shared" si="42"/>
        <v>0</v>
      </c>
      <c r="BN32" s="127">
        <f t="shared" si="43"/>
        <v>0</v>
      </c>
      <c r="BO32" s="119">
        <f t="shared" si="44"/>
        <v>0</v>
      </c>
      <c r="BP32" s="397">
        <f t="shared" si="45"/>
        <v>0</v>
      </c>
      <c r="BQ32" s="118">
        <f t="shared" si="46"/>
        <v>0</v>
      </c>
      <c r="BR32" s="119">
        <f t="shared" si="47"/>
        <v>0</v>
      </c>
      <c r="BS32" s="118">
        <f t="shared" si="48"/>
        <v>0</v>
      </c>
      <c r="BT32" s="119">
        <f t="shared" si="49"/>
        <v>0</v>
      </c>
      <c r="BU32" s="118">
        <f t="shared" si="50"/>
        <v>0</v>
      </c>
      <c r="BV32" s="127"/>
      <c r="BW32" s="397"/>
      <c r="BX32" s="118"/>
      <c r="BY32" s="127"/>
      <c r="CA32" s="118"/>
    </row>
    <row r="33" spans="1:79" s="95" customFormat="1" ht="14.25" customHeight="1" x14ac:dyDescent="0.4">
      <c r="A33" s="91" t="s">
        <v>1262</v>
      </c>
      <c r="B33" s="92" t="s">
        <v>1566</v>
      </c>
      <c r="C33" s="93" t="s">
        <v>171</v>
      </c>
      <c r="D33" s="94" t="s">
        <v>1255</v>
      </c>
      <c r="E33" s="95">
        <v>28000</v>
      </c>
      <c r="F33" s="118">
        <f t="shared" si="9"/>
        <v>16800</v>
      </c>
      <c r="G33" s="118">
        <f t="shared" si="10"/>
        <v>18480</v>
      </c>
      <c r="H33" s="95">
        <v>60</v>
      </c>
      <c r="I33" s="275" t="s">
        <v>1233</v>
      </c>
      <c r="J33" s="118">
        <v>1</v>
      </c>
      <c r="K33" s="124" t="s">
        <v>121</v>
      </c>
      <c r="L33" s="125"/>
      <c r="M33" s="211" t="s">
        <v>111</v>
      </c>
      <c r="N33" s="281" t="s">
        <v>1852</v>
      </c>
      <c r="O33" s="124"/>
      <c r="P33" s="129"/>
      <c r="Q33" s="124"/>
      <c r="R33" s="124"/>
      <c r="S33" s="118"/>
      <c r="T33" s="127">
        <f t="shared" si="0"/>
        <v>0</v>
      </c>
      <c r="U33" s="118">
        <v>1</v>
      </c>
      <c r="V33" s="127">
        <f t="shared" si="1"/>
        <v>16800</v>
      </c>
      <c r="W33" s="118">
        <f t="shared" si="12"/>
        <v>1</v>
      </c>
      <c r="X33" s="127">
        <f t="shared" si="2"/>
        <v>16800</v>
      </c>
      <c r="Y33" s="293">
        <f t="shared" si="13"/>
        <v>1</v>
      </c>
      <c r="Z33" s="127">
        <f t="shared" si="3"/>
        <v>16800</v>
      </c>
      <c r="AA33" s="292">
        <f t="shared" si="4"/>
        <v>1</v>
      </c>
      <c r="AB33" s="127">
        <f t="shared" si="5"/>
        <v>16800</v>
      </c>
      <c r="AC33" s="111">
        <f t="shared" si="4"/>
        <v>1</v>
      </c>
      <c r="AD33" s="127">
        <f t="shared" si="14"/>
        <v>16800</v>
      </c>
      <c r="AE33" s="118">
        <f t="shared" si="4"/>
        <v>1</v>
      </c>
      <c r="AF33" s="127">
        <f t="shared" si="15"/>
        <v>16800</v>
      </c>
      <c r="AG33" s="118">
        <f t="shared" si="4"/>
        <v>1</v>
      </c>
      <c r="AH33" s="127">
        <f t="shared" si="16"/>
        <v>16800</v>
      </c>
      <c r="AI33" s="118">
        <f t="shared" si="55"/>
        <v>1</v>
      </c>
      <c r="AJ33" s="127">
        <f t="shared" si="17"/>
        <v>16800</v>
      </c>
      <c r="AK33" s="118">
        <f t="shared" si="6"/>
        <v>1</v>
      </c>
      <c r="AL33" s="118">
        <f t="shared" si="7"/>
        <v>16800</v>
      </c>
      <c r="AM33" s="111">
        <v>0</v>
      </c>
      <c r="AN33" s="127">
        <f t="shared" si="18"/>
        <v>0</v>
      </c>
      <c r="AO33" s="128">
        <f t="shared" si="8"/>
        <v>0</v>
      </c>
      <c r="AP33" s="131">
        <f t="shared" si="19"/>
        <v>0</v>
      </c>
      <c r="AQ33" s="118">
        <f t="shared" si="20"/>
        <v>0</v>
      </c>
      <c r="AR33" s="127">
        <f t="shared" si="21"/>
        <v>0</v>
      </c>
      <c r="AS33" s="397">
        <f t="shared" si="22"/>
        <v>0</v>
      </c>
      <c r="AT33" s="118">
        <f t="shared" si="23"/>
        <v>0</v>
      </c>
      <c r="AU33" s="397">
        <f t="shared" si="24"/>
        <v>0</v>
      </c>
      <c r="AV33" s="118">
        <f t="shared" si="25"/>
        <v>0</v>
      </c>
      <c r="AW33" s="397">
        <f t="shared" si="26"/>
        <v>0</v>
      </c>
      <c r="AX33" s="118">
        <f t="shared" si="27"/>
        <v>0</v>
      </c>
      <c r="AY33" s="397">
        <f t="shared" si="28"/>
        <v>0</v>
      </c>
      <c r="AZ33" s="118">
        <f t="shared" si="29"/>
        <v>0</v>
      </c>
      <c r="BA33" s="397">
        <f t="shared" si="30"/>
        <v>0</v>
      </c>
      <c r="BB33" s="118">
        <f t="shared" si="31"/>
        <v>0</v>
      </c>
      <c r="BC33" s="118">
        <f t="shared" si="32"/>
        <v>0</v>
      </c>
      <c r="BD33" s="118">
        <f t="shared" si="33"/>
        <v>0</v>
      </c>
      <c r="BE33" s="118">
        <f t="shared" si="34"/>
        <v>0</v>
      </c>
      <c r="BF33" s="95">
        <f t="shared" si="35"/>
        <v>0</v>
      </c>
      <c r="BG33" s="118">
        <f t="shared" si="36"/>
        <v>0</v>
      </c>
      <c r="BH33" s="95">
        <f t="shared" si="37"/>
        <v>0</v>
      </c>
      <c r="BI33" s="118">
        <f t="shared" si="38"/>
        <v>0</v>
      </c>
      <c r="BJ33" s="95">
        <f t="shared" si="39"/>
        <v>0</v>
      </c>
      <c r="BK33" s="118">
        <f t="shared" si="40"/>
        <v>0</v>
      </c>
      <c r="BL33" s="95">
        <f t="shared" si="41"/>
        <v>0</v>
      </c>
      <c r="BM33" s="241">
        <f t="shared" si="42"/>
        <v>0</v>
      </c>
      <c r="BN33" s="127">
        <f t="shared" si="43"/>
        <v>0</v>
      </c>
      <c r="BO33" s="119">
        <f t="shared" si="44"/>
        <v>0</v>
      </c>
      <c r="BP33" s="397">
        <f t="shared" si="45"/>
        <v>0</v>
      </c>
      <c r="BQ33" s="118">
        <f t="shared" si="46"/>
        <v>0</v>
      </c>
      <c r="BR33" s="119">
        <f t="shared" si="47"/>
        <v>0</v>
      </c>
      <c r="BS33" s="118">
        <f t="shared" si="48"/>
        <v>0</v>
      </c>
      <c r="BT33" s="119">
        <f t="shared" si="49"/>
        <v>0</v>
      </c>
      <c r="BU33" s="118">
        <f t="shared" si="50"/>
        <v>0</v>
      </c>
      <c r="BV33" s="127"/>
      <c r="BW33" s="397"/>
      <c r="BX33" s="118"/>
      <c r="BY33" s="127"/>
      <c r="CA33" s="118"/>
    </row>
    <row r="34" spans="1:79" s="95" customFormat="1" x14ac:dyDescent="0.4">
      <c r="A34" s="91" t="s">
        <v>1231</v>
      </c>
      <c r="B34" s="92" t="s">
        <v>1567</v>
      </c>
      <c r="C34" s="93" t="s">
        <v>231</v>
      </c>
      <c r="D34" s="118" t="s">
        <v>1234</v>
      </c>
      <c r="E34" s="95">
        <v>28000</v>
      </c>
      <c r="F34" s="118">
        <f t="shared" si="9"/>
        <v>16800</v>
      </c>
      <c r="G34" s="118">
        <f t="shared" si="10"/>
        <v>18480</v>
      </c>
      <c r="H34" s="95">
        <v>60</v>
      </c>
      <c r="I34" s="275" t="s">
        <v>1233</v>
      </c>
      <c r="J34" s="118">
        <v>1</v>
      </c>
      <c r="K34" s="124" t="s">
        <v>1225</v>
      </c>
      <c r="L34" s="124" t="s">
        <v>1232</v>
      </c>
      <c r="M34" s="211" t="s">
        <v>111</v>
      </c>
      <c r="N34" s="281" t="s">
        <v>1263</v>
      </c>
      <c r="O34" s="124"/>
      <c r="P34" s="129"/>
      <c r="Q34" s="124"/>
      <c r="R34" s="124"/>
      <c r="S34" s="118"/>
      <c r="T34" s="127">
        <f t="shared" si="0"/>
        <v>0</v>
      </c>
      <c r="U34" s="118">
        <v>0</v>
      </c>
      <c r="V34" s="127">
        <f t="shared" si="1"/>
        <v>0</v>
      </c>
      <c r="W34" s="118">
        <f t="shared" si="12"/>
        <v>0</v>
      </c>
      <c r="X34" s="127">
        <f t="shared" si="2"/>
        <v>0</v>
      </c>
      <c r="Y34" s="111">
        <f t="shared" si="13"/>
        <v>0</v>
      </c>
      <c r="Z34" s="127">
        <f t="shared" si="3"/>
        <v>0</v>
      </c>
      <c r="AA34" s="118">
        <f t="shared" si="4"/>
        <v>0</v>
      </c>
      <c r="AB34" s="127">
        <f t="shared" si="5"/>
        <v>0</v>
      </c>
      <c r="AC34" s="111">
        <f t="shared" si="4"/>
        <v>0</v>
      </c>
      <c r="AD34" s="127">
        <f t="shared" si="14"/>
        <v>0</v>
      </c>
      <c r="AE34" s="118">
        <f t="shared" si="4"/>
        <v>0</v>
      </c>
      <c r="AF34" s="127">
        <f t="shared" si="15"/>
        <v>0</v>
      </c>
      <c r="AG34" s="118">
        <f t="shared" si="4"/>
        <v>0</v>
      </c>
      <c r="AH34" s="127">
        <f t="shared" si="16"/>
        <v>0</v>
      </c>
      <c r="AI34" s="118">
        <f t="shared" ref="AI34:AI35" si="80">AG34</f>
        <v>0</v>
      </c>
      <c r="AJ34" s="127">
        <f t="shared" si="17"/>
        <v>0</v>
      </c>
      <c r="AK34" s="118">
        <f t="shared" si="6"/>
        <v>0</v>
      </c>
      <c r="AL34" s="118">
        <f t="shared" si="7"/>
        <v>0</v>
      </c>
      <c r="AM34" s="111">
        <f t="shared" si="8"/>
        <v>0</v>
      </c>
      <c r="AN34" s="127">
        <f t="shared" si="18"/>
        <v>0</v>
      </c>
      <c r="AO34" s="128">
        <f t="shared" si="8"/>
        <v>0</v>
      </c>
      <c r="AP34" s="131">
        <f t="shared" si="19"/>
        <v>0</v>
      </c>
      <c r="AQ34" s="118">
        <f t="shared" si="20"/>
        <v>0</v>
      </c>
      <c r="AR34" s="127">
        <f t="shared" si="21"/>
        <v>0</v>
      </c>
      <c r="AS34" s="397">
        <f t="shared" si="22"/>
        <v>0</v>
      </c>
      <c r="AT34" s="118">
        <f t="shared" si="23"/>
        <v>0</v>
      </c>
      <c r="AU34" s="397">
        <f t="shared" si="24"/>
        <v>0</v>
      </c>
      <c r="AV34" s="118">
        <f t="shared" si="25"/>
        <v>0</v>
      </c>
      <c r="AW34" s="397">
        <f t="shared" si="26"/>
        <v>0</v>
      </c>
      <c r="AX34" s="118">
        <f t="shared" si="27"/>
        <v>0</v>
      </c>
      <c r="AY34" s="397">
        <f t="shared" si="28"/>
        <v>0</v>
      </c>
      <c r="AZ34" s="118">
        <f t="shared" si="29"/>
        <v>0</v>
      </c>
      <c r="BA34" s="397">
        <f t="shared" si="30"/>
        <v>0</v>
      </c>
      <c r="BB34" s="118">
        <f t="shared" si="31"/>
        <v>0</v>
      </c>
      <c r="BC34" s="118">
        <f t="shared" si="32"/>
        <v>0</v>
      </c>
      <c r="BD34" s="118">
        <f t="shared" si="33"/>
        <v>0</v>
      </c>
      <c r="BE34" s="118">
        <f t="shared" si="34"/>
        <v>0</v>
      </c>
      <c r="BF34" s="95">
        <f t="shared" si="35"/>
        <v>0</v>
      </c>
      <c r="BG34" s="118">
        <f t="shared" si="36"/>
        <v>0</v>
      </c>
      <c r="BH34" s="95">
        <f t="shared" si="37"/>
        <v>0</v>
      </c>
      <c r="BI34" s="118">
        <f t="shared" si="38"/>
        <v>0</v>
      </c>
      <c r="BJ34" s="95">
        <f t="shared" si="39"/>
        <v>0</v>
      </c>
      <c r="BK34" s="118">
        <f t="shared" si="40"/>
        <v>0</v>
      </c>
      <c r="BL34" s="95">
        <f t="shared" si="41"/>
        <v>0</v>
      </c>
      <c r="BM34" s="241">
        <f t="shared" si="42"/>
        <v>0</v>
      </c>
      <c r="BN34" s="127">
        <f t="shared" si="43"/>
        <v>0</v>
      </c>
      <c r="BO34" s="119">
        <f t="shared" si="44"/>
        <v>0</v>
      </c>
      <c r="BP34" s="397">
        <f t="shared" si="45"/>
        <v>0</v>
      </c>
      <c r="BQ34" s="118">
        <f t="shared" si="46"/>
        <v>0</v>
      </c>
      <c r="BR34" s="119">
        <f t="shared" si="47"/>
        <v>0</v>
      </c>
      <c r="BS34" s="118">
        <f t="shared" si="48"/>
        <v>0</v>
      </c>
      <c r="BT34" s="119">
        <f t="shared" si="49"/>
        <v>0</v>
      </c>
      <c r="BU34" s="118">
        <f t="shared" si="50"/>
        <v>0</v>
      </c>
      <c r="BV34" s="127"/>
      <c r="BW34" s="397"/>
      <c r="BX34" s="118"/>
      <c r="BY34" s="127"/>
      <c r="CA34" s="118"/>
    </row>
    <row r="35" spans="1:79" s="95" customFormat="1" x14ac:dyDescent="0.4">
      <c r="A35" s="91" t="s">
        <v>1231</v>
      </c>
      <c r="B35" s="92" t="s">
        <v>1568</v>
      </c>
      <c r="C35" s="93" t="s">
        <v>231</v>
      </c>
      <c r="D35" s="118" t="s">
        <v>1235</v>
      </c>
      <c r="E35" s="95">
        <v>11000</v>
      </c>
      <c r="F35" s="118">
        <f t="shared" si="9"/>
        <v>6600</v>
      </c>
      <c r="G35" s="118">
        <f t="shared" si="10"/>
        <v>7260</v>
      </c>
      <c r="H35" s="95">
        <v>60</v>
      </c>
      <c r="I35" s="275" t="s">
        <v>1233</v>
      </c>
      <c r="J35" s="118">
        <v>1</v>
      </c>
      <c r="K35" s="124" t="s">
        <v>1225</v>
      </c>
      <c r="L35" s="124" t="s">
        <v>1232</v>
      </c>
      <c r="M35" s="211" t="s">
        <v>111</v>
      </c>
      <c r="N35" s="281" t="s">
        <v>1263</v>
      </c>
      <c r="O35" s="152"/>
      <c r="P35" s="148"/>
      <c r="Q35" s="124"/>
      <c r="R35" s="124"/>
      <c r="S35" s="118"/>
      <c r="T35" s="127">
        <f t="shared" si="0"/>
        <v>0</v>
      </c>
      <c r="U35" s="118">
        <v>0</v>
      </c>
      <c r="V35" s="127">
        <f t="shared" si="1"/>
        <v>0</v>
      </c>
      <c r="W35" s="118">
        <f t="shared" si="12"/>
        <v>0</v>
      </c>
      <c r="X35" s="127">
        <f t="shared" si="2"/>
        <v>0</v>
      </c>
      <c r="Y35" s="111">
        <f t="shared" si="13"/>
        <v>0</v>
      </c>
      <c r="Z35" s="127">
        <f t="shared" si="3"/>
        <v>0</v>
      </c>
      <c r="AA35" s="118">
        <f t="shared" si="4"/>
        <v>0</v>
      </c>
      <c r="AB35" s="127">
        <f t="shared" si="5"/>
        <v>0</v>
      </c>
      <c r="AC35" s="111">
        <f t="shared" si="4"/>
        <v>0</v>
      </c>
      <c r="AD35" s="127">
        <f t="shared" si="14"/>
        <v>0</v>
      </c>
      <c r="AE35" s="118">
        <f t="shared" si="4"/>
        <v>0</v>
      </c>
      <c r="AF35" s="127">
        <f t="shared" si="15"/>
        <v>0</v>
      </c>
      <c r="AG35" s="118">
        <f t="shared" si="4"/>
        <v>0</v>
      </c>
      <c r="AH35" s="127">
        <f t="shared" si="16"/>
        <v>0</v>
      </c>
      <c r="AI35" s="118">
        <f t="shared" si="80"/>
        <v>0</v>
      </c>
      <c r="AJ35" s="127">
        <f t="shared" si="17"/>
        <v>0</v>
      </c>
      <c r="AK35" s="118">
        <f t="shared" si="6"/>
        <v>0</v>
      </c>
      <c r="AL35" s="118">
        <f t="shared" si="7"/>
        <v>0</v>
      </c>
      <c r="AM35" s="111">
        <f t="shared" si="8"/>
        <v>0</v>
      </c>
      <c r="AN35" s="127">
        <f t="shared" si="18"/>
        <v>0</v>
      </c>
      <c r="AO35" s="128">
        <f t="shared" si="8"/>
        <v>0</v>
      </c>
      <c r="AP35" s="131">
        <f t="shared" si="19"/>
        <v>0</v>
      </c>
      <c r="AQ35" s="118">
        <f t="shared" si="20"/>
        <v>0</v>
      </c>
      <c r="AR35" s="127">
        <f t="shared" si="21"/>
        <v>0</v>
      </c>
      <c r="AS35" s="397">
        <f t="shared" si="22"/>
        <v>0</v>
      </c>
      <c r="AT35" s="118">
        <f t="shared" si="23"/>
        <v>0</v>
      </c>
      <c r="AU35" s="397">
        <f t="shared" si="24"/>
        <v>0</v>
      </c>
      <c r="AV35" s="118">
        <f t="shared" si="25"/>
        <v>0</v>
      </c>
      <c r="AW35" s="397">
        <f t="shared" si="26"/>
        <v>0</v>
      </c>
      <c r="AX35" s="118">
        <f t="shared" si="27"/>
        <v>0</v>
      </c>
      <c r="AY35" s="397">
        <f t="shared" si="28"/>
        <v>0</v>
      </c>
      <c r="AZ35" s="118">
        <f t="shared" si="29"/>
        <v>0</v>
      </c>
      <c r="BA35" s="397">
        <f t="shared" si="30"/>
        <v>0</v>
      </c>
      <c r="BB35" s="118">
        <f t="shared" si="31"/>
        <v>0</v>
      </c>
      <c r="BC35" s="118">
        <f t="shared" si="32"/>
        <v>0</v>
      </c>
      <c r="BD35" s="118">
        <f t="shared" si="33"/>
        <v>0</v>
      </c>
      <c r="BE35" s="118">
        <f t="shared" si="34"/>
        <v>0</v>
      </c>
      <c r="BF35" s="95">
        <f t="shared" si="35"/>
        <v>0</v>
      </c>
      <c r="BG35" s="118">
        <f t="shared" si="36"/>
        <v>0</v>
      </c>
      <c r="BH35" s="95">
        <f t="shared" si="37"/>
        <v>0</v>
      </c>
      <c r="BI35" s="118">
        <f t="shared" si="38"/>
        <v>0</v>
      </c>
      <c r="BJ35" s="95">
        <f t="shared" si="39"/>
        <v>0</v>
      </c>
      <c r="BK35" s="118">
        <f t="shared" si="40"/>
        <v>0</v>
      </c>
      <c r="BL35" s="95">
        <f t="shared" si="41"/>
        <v>0</v>
      </c>
      <c r="BM35" s="241">
        <f t="shared" si="42"/>
        <v>0</v>
      </c>
      <c r="BN35" s="127">
        <f t="shared" si="43"/>
        <v>0</v>
      </c>
      <c r="BO35" s="119">
        <f t="shared" si="44"/>
        <v>0</v>
      </c>
      <c r="BP35" s="397">
        <f t="shared" si="45"/>
        <v>0</v>
      </c>
      <c r="BQ35" s="118">
        <f t="shared" si="46"/>
        <v>0</v>
      </c>
      <c r="BR35" s="119">
        <f t="shared" si="47"/>
        <v>0</v>
      </c>
      <c r="BS35" s="118">
        <f t="shared" si="48"/>
        <v>0</v>
      </c>
      <c r="BT35" s="119">
        <f t="shared" si="49"/>
        <v>0</v>
      </c>
      <c r="BU35" s="118">
        <f t="shared" si="50"/>
        <v>0</v>
      </c>
      <c r="BV35" s="127"/>
      <c r="BW35" s="397"/>
      <c r="BX35" s="118"/>
      <c r="BY35" s="127"/>
      <c r="CA35" s="118"/>
    </row>
    <row r="36" spans="1:79" s="95" customFormat="1" x14ac:dyDescent="0.4">
      <c r="A36" s="91" t="s">
        <v>1231</v>
      </c>
      <c r="B36" s="92" t="s">
        <v>1569</v>
      </c>
      <c r="C36" s="279" t="s">
        <v>1265</v>
      </c>
      <c r="D36" s="94" t="s">
        <v>1267</v>
      </c>
      <c r="E36" s="95">
        <v>15000</v>
      </c>
      <c r="F36" s="118">
        <f t="shared" ref="F36" si="81">E36*H36/100</f>
        <v>9000</v>
      </c>
      <c r="G36" s="118">
        <f t="shared" ref="G36" si="82">ROUND(F36*1.1,1)</f>
        <v>9900</v>
      </c>
      <c r="H36" s="95">
        <v>60</v>
      </c>
      <c r="I36" s="275" t="s">
        <v>1233</v>
      </c>
      <c r="J36" s="118">
        <v>30</v>
      </c>
      <c r="K36" s="124" t="s">
        <v>1266</v>
      </c>
      <c r="L36" s="124" t="s">
        <v>1270</v>
      </c>
      <c r="M36" s="211" t="s">
        <v>111</v>
      </c>
      <c r="N36" s="281" t="s">
        <v>1308</v>
      </c>
      <c r="O36" s="123"/>
      <c r="P36" s="153"/>
      <c r="Q36" s="152"/>
      <c r="R36" s="123"/>
      <c r="S36" s="118"/>
      <c r="T36" s="127">
        <f t="shared" ref="T36" si="83">F36*S36</f>
        <v>0</v>
      </c>
      <c r="U36" s="118">
        <v>0</v>
      </c>
      <c r="V36" s="127">
        <f t="shared" si="1"/>
        <v>0</v>
      </c>
      <c r="W36" s="118">
        <f t="shared" ref="W36" si="84">U36</f>
        <v>0</v>
      </c>
      <c r="X36" s="127">
        <f t="shared" ref="X36" si="85">F36*W36</f>
        <v>0</v>
      </c>
      <c r="Y36" s="111">
        <f t="shared" ref="Y36" si="86">W36</f>
        <v>0</v>
      </c>
      <c r="Z36" s="127">
        <f t="shared" ref="Z36" si="87">F36*Y36</f>
        <v>0</v>
      </c>
      <c r="AA36" s="118">
        <f t="shared" ref="AA36" si="88">Y36</f>
        <v>0</v>
      </c>
      <c r="AB36" s="127">
        <f t="shared" ref="AB36" si="89">F36*AA36</f>
        <v>0</v>
      </c>
      <c r="AC36" s="111">
        <f t="shared" ref="AC36" si="90">AA36</f>
        <v>0</v>
      </c>
      <c r="AD36" s="127">
        <f t="shared" ref="AD36" si="91">F36*AC36</f>
        <v>0</v>
      </c>
      <c r="AE36" s="118">
        <f t="shared" ref="AE36" si="92">AC36</f>
        <v>0</v>
      </c>
      <c r="AF36" s="127">
        <f t="shared" ref="AF36" si="93">F36*AE36</f>
        <v>0</v>
      </c>
      <c r="AG36" s="118">
        <f t="shared" ref="AG36" si="94">AE36</f>
        <v>0</v>
      </c>
      <c r="AH36" s="127">
        <f t="shared" ref="AH36" si="95">F36*AG36</f>
        <v>0</v>
      </c>
      <c r="AI36" s="118">
        <f t="shared" ref="AI36" si="96">AG36</f>
        <v>0</v>
      </c>
      <c r="AJ36" s="127">
        <f t="shared" ref="AJ36" si="97">F36*AI36</f>
        <v>0</v>
      </c>
      <c r="AK36" s="118">
        <f t="shared" ref="AK36" si="98">AI36</f>
        <v>0</v>
      </c>
      <c r="AL36" s="118">
        <f t="shared" ref="AL36" si="99">AJ36</f>
        <v>0</v>
      </c>
      <c r="AM36" s="111">
        <f t="shared" ref="AM36" si="100">AK36</f>
        <v>0</v>
      </c>
      <c r="AN36" s="127">
        <f t="shared" ref="AN36" si="101">F36*AM36</f>
        <v>0</v>
      </c>
      <c r="AO36" s="128">
        <f t="shared" ref="AO36" si="102">AM36</f>
        <v>0</v>
      </c>
      <c r="AP36" s="131">
        <f t="shared" ref="AP36" si="103">F36*AO36</f>
        <v>0</v>
      </c>
      <c r="AQ36" s="118">
        <f t="shared" si="20"/>
        <v>0</v>
      </c>
      <c r="AR36" s="127">
        <f t="shared" si="21"/>
        <v>0</v>
      </c>
      <c r="AS36" s="397">
        <f t="shared" si="22"/>
        <v>0</v>
      </c>
      <c r="AT36" s="118">
        <f t="shared" si="23"/>
        <v>0</v>
      </c>
      <c r="AU36" s="397">
        <f t="shared" si="24"/>
        <v>0</v>
      </c>
      <c r="AV36" s="118">
        <f t="shared" si="25"/>
        <v>0</v>
      </c>
      <c r="AW36" s="397">
        <f t="shared" si="26"/>
        <v>0</v>
      </c>
      <c r="AX36" s="118">
        <f t="shared" si="27"/>
        <v>0</v>
      </c>
      <c r="AY36" s="397">
        <f t="shared" si="28"/>
        <v>0</v>
      </c>
      <c r="AZ36" s="118">
        <f t="shared" si="29"/>
        <v>0</v>
      </c>
      <c r="BA36" s="397">
        <f t="shared" si="30"/>
        <v>0</v>
      </c>
      <c r="BB36" s="118">
        <f t="shared" si="31"/>
        <v>0</v>
      </c>
      <c r="BC36" s="118">
        <f t="shared" si="32"/>
        <v>0</v>
      </c>
      <c r="BD36" s="118">
        <f t="shared" si="33"/>
        <v>0</v>
      </c>
      <c r="BE36" s="118">
        <f t="shared" si="34"/>
        <v>0</v>
      </c>
      <c r="BF36" s="95">
        <f t="shared" si="35"/>
        <v>0</v>
      </c>
      <c r="BG36" s="118">
        <f t="shared" si="36"/>
        <v>0</v>
      </c>
      <c r="BH36" s="95">
        <f t="shared" si="37"/>
        <v>0</v>
      </c>
      <c r="BI36" s="118">
        <f t="shared" si="38"/>
        <v>0</v>
      </c>
      <c r="BJ36" s="95">
        <f t="shared" si="39"/>
        <v>0</v>
      </c>
      <c r="BK36" s="118">
        <f t="shared" si="40"/>
        <v>0</v>
      </c>
      <c r="BL36" s="95">
        <f t="shared" si="41"/>
        <v>0</v>
      </c>
      <c r="BM36" s="241">
        <f t="shared" si="42"/>
        <v>0</v>
      </c>
      <c r="BN36" s="127">
        <f t="shared" si="43"/>
        <v>0</v>
      </c>
      <c r="BO36" s="119">
        <f t="shared" si="44"/>
        <v>0</v>
      </c>
      <c r="BP36" s="397">
        <f t="shared" si="45"/>
        <v>0</v>
      </c>
      <c r="BQ36" s="118">
        <f t="shared" si="46"/>
        <v>0</v>
      </c>
      <c r="BR36" s="119">
        <f t="shared" si="47"/>
        <v>0</v>
      </c>
      <c r="BS36" s="118">
        <f t="shared" si="48"/>
        <v>0</v>
      </c>
      <c r="BT36" s="119">
        <f t="shared" si="49"/>
        <v>0</v>
      </c>
      <c r="BU36" s="118">
        <f t="shared" si="50"/>
        <v>0</v>
      </c>
      <c r="BV36" s="127"/>
      <c r="BW36" s="397"/>
      <c r="BX36" s="118"/>
      <c r="BY36" s="127"/>
      <c r="CA36" s="118"/>
    </row>
    <row r="37" spans="1:79" s="95" customFormat="1" x14ac:dyDescent="0.4">
      <c r="A37" s="91" t="s">
        <v>1231</v>
      </c>
      <c r="B37" s="92" t="s">
        <v>1570</v>
      </c>
      <c r="C37" s="279" t="s">
        <v>1265</v>
      </c>
      <c r="D37" s="94" t="s">
        <v>1268</v>
      </c>
      <c r="E37" s="95">
        <v>10000</v>
      </c>
      <c r="F37" s="118">
        <f t="shared" ref="F37:F50" si="104">E37*H37/100</f>
        <v>6000</v>
      </c>
      <c r="G37" s="118">
        <f t="shared" ref="G37:G50" si="105">ROUND(F37*1.1,1)</f>
        <v>6600</v>
      </c>
      <c r="H37" s="95">
        <v>60</v>
      </c>
      <c r="I37" s="275" t="s">
        <v>1233</v>
      </c>
      <c r="J37" s="118">
        <v>45</v>
      </c>
      <c r="K37" s="124" t="s">
        <v>1266</v>
      </c>
      <c r="L37" s="124" t="s">
        <v>1271</v>
      </c>
      <c r="M37" s="211" t="s">
        <v>111</v>
      </c>
      <c r="N37" s="281" t="s">
        <v>1375</v>
      </c>
      <c r="O37" s="123"/>
      <c r="P37" s="153"/>
      <c r="Q37" s="152"/>
      <c r="R37" s="123"/>
      <c r="S37" s="118"/>
      <c r="T37" s="127">
        <f t="shared" ref="T37:T50" si="106">F37*S37</f>
        <v>0</v>
      </c>
      <c r="U37" s="118">
        <v>45</v>
      </c>
      <c r="V37" s="127">
        <f t="shared" si="1"/>
        <v>270000</v>
      </c>
      <c r="W37" s="118">
        <v>0</v>
      </c>
      <c r="X37" s="127">
        <f t="shared" ref="X37:X50" si="107">F37*W37</f>
        <v>0</v>
      </c>
      <c r="Y37" s="111">
        <f t="shared" ref="Y37:Y49" si="108">W37</f>
        <v>0</v>
      </c>
      <c r="Z37" s="127">
        <f t="shared" ref="Z37:Z50" si="109">F37*Y37</f>
        <v>0</v>
      </c>
      <c r="AA37" s="118">
        <f t="shared" ref="AA37:AA49" si="110">Y37</f>
        <v>0</v>
      </c>
      <c r="AB37" s="127">
        <f t="shared" ref="AB37:AB50" si="111">F37*AA37</f>
        <v>0</v>
      </c>
      <c r="AC37" s="111">
        <f t="shared" ref="AC37:AC50" si="112">AA37</f>
        <v>0</v>
      </c>
      <c r="AD37" s="127">
        <f t="shared" ref="AD37:AD50" si="113">F37*AC37</f>
        <v>0</v>
      </c>
      <c r="AE37" s="118">
        <f t="shared" ref="AE37:AE50" si="114">AC37</f>
        <v>0</v>
      </c>
      <c r="AF37" s="127">
        <f t="shared" ref="AF37:AF50" si="115">F37*AE37</f>
        <v>0</v>
      </c>
      <c r="AG37" s="118">
        <f t="shared" ref="AG37:AG50" si="116">AE37</f>
        <v>0</v>
      </c>
      <c r="AH37" s="127">
        <f t="shared" ref="AH37:AH50" si="117">F37*AG37</f>
        <v>0</v>
      </c>
      <c r="AI37" s="118">
        <f t="shared" ref="AI37:AI50" si="118">AG37</f>
        <v>0</v>
      </c>
      <c r="AJ37" s="127">
        <f t="shared" ref="AJ37:AJ50" si="119">F37*AI37</f>
        <v>0</v>
      </c>
      <c r="AK37" s="118">
        <f t="shared" ref="AK37:AK50" si="120">AI37</f>
        <v>0</v>
      </c>
      <c r="AL37" s="118">
        <f t="shared" ref="AL37:AL50" si="121">AJ37</f>
        <v>0</v>
      </c>
      <c r="AM37" s="111">
        <f t="shared" ref="AM37:AM50" si="122">AK37</f>
        <v>0</v>
      </c>
      <c r="AN37" s="127">
        <f t="shared" ref="AN37:AN50" si="123">F37*AM37</f>
        <v>0</v>
      </c>
      <c r="AO37" s="128">
        <f t="shared" ref="AO37:AO50" si="124">AM37</f>
        <v>0</v>
      </c>
      <c r="AP37" s="131">
        <f t="shared" ref="AP37:AP50" si="125">F37*AO37</f>
        <v>0</v>
      </c>
      <c r="AQ37" s="118">
        <f t="shared" si="20"/>
        <v>0</v>
      </c>
      <c r="AR37" s="127">
        <f t="shared" si="21"/>
        <v>0</v>
      </c>
      <c r="AS37" s="397">
        <f t="shared" si="22"/>
        <v>0</v>
      </c>
      <c r="AT37" s="118">
        <f t="shared" si="23"/>
        <v>0</v>
      </c>
      <c r="AU37" s="397">
        <f t="shared" si="24"/>
        <v>0</v>
      </c>
      <c r="AV37" s="118">
        <f t="shared" si="25"/>
        <v>0</v>
      </c>
      <c r="AW37" s="397">
        <f t="shared" si="26"/>
        <v>0</v>
      </c>
      <c r="AX37" s="118">
        <f t="shared" si="27"/>
        <v>0</v>
      </c>
      <c r="AY37" s="397">
        <f t="shared" si="28"/>
        <v>0</v>
      </c>
      <c r="AZ37" s="118">
        <f t="shared" si="29"/>
        <v>0</v>
      </c>
      <c r="BA37" s="397">
        <f t="shared" si="30"/>
        <v>0</v>
      </c>
      <c r="BB37" s="118">
        <f t="shared" si="31"/>
        <v>0</v>
      </c>
      <c r="BC37" s="118">
        <f t="shared" si="32"/>
        <v>0</v>
      </c>
      <c r="BD37" s="118">
        <f t="shared" si="33"/>
        <v>0</v>
      </c>
      <c r="BE37" s="118">
        <f t="shared" si="34"/>
        <v>0</v>
      </c>
      <c r="BF37" s="95">
        <f t="shared" si="35"/>
        <v>0</v>
      </c>
      <c r="BG37" s="118">
        <f t="shared" si="36"/>
        <v>0</v>
      </c>
      <c r="BH37" s="95">
        <f t="shared" si="37"/>
        <v>0</v>
      </c>
      <c r="BI37" s="118">
        <f t="shared" si="38"/>
        <v>0</v>
      </c>
      <c r="BJ37" s="95">
        <f t="shared" si="39"/>
        <v>0</v>
      </c>
      <c r="BK37" s="118">
        <f t="shared" si="40"/>
        <v>0</v>
      </c>
      <c r="BL37" s="95">
        <f t="shared" si="41"/>
        <v>0</v>
      </c>
      <c r="BM37" s="241">
        <f t="shared" si="42"/>
        <v>0</v>
      </c>
      <c r="BN37" s="127">
        <f t="shared" si="43"/>
        <v>0</v>
      </c>
      <c r="BO37" s="119">
        <f t="shared" si="44"/>
        <v>0</v>
      </c>
      <c r="BP37" s="397">
        <f t="shared" si="45"/>
        <v>0</v>
      </c>
      <c r="BQ37" s="118">
        <f t="shared" si="46"/>
        <v>0</v>
      </c>
      <c r="BR37" s="119">
        <f t="shared" si="47"/>
        <v>0</v>
      </c>
      <c r="BS37" s="118">
        <f t="shared" si="48"/>
        <v>0</v>
      </c>
      <c r="BT37" s="119">
        <f t="shared" si="49"/>
        <v>0</v>
      </c>
      <c r="BU37" s="118">
        <f t="shared" si="50"/>
        <v>0</v>
      </c>
      <c r="BV37" s="127"/>
      <c r="BW37" s="397"/>
      <c r="BX37" s="118"/>
      <c r="BY37" s="127"/>
      <c r="CA37" s="118"/>
    </row>
    <row r="38" spans="1:79" s="95" customFormat="1" x14ac:dyDescent="0.4">
      <c r="A38" s="91" t="s">
        <v>1231</v>
      </c>
      <c r="B38" s="92" t="s">
        <v>1571</v>
      </c>
      <c r="C38" s="279" t="s">
        <v>1265</v>
      </c>
      <c r="D38" s="94" t="s">
        <v>1269</v>
      </c>
      <c r="E38" s="95">
        <v>12000</v>
      </c>
      <c r="F38" s="118">
        <f t="shared" si="104"/>
        <v>7200</v>
      </c>
      <c r="G38" s="118">
        <f t="shared" si="105"/>
        <v>7920</v>
      </c>
      <c r="H38" s="95">
        <v>60</v>
      </c>
      <c r="I38" s="275" t="s">
        <v>1233</v>
      </c>
      <c r="J38" s="118">
        <v>15</v>
      </c>
      <c r="K38" s="124" t="s">
        <v>1266</v>
      </c>
      <c r="L38" s="124" t="s">
        <v>1271</v>
      </c>
      <c r="M38" s="211" t="s">
        <v>111</v>
      </c>
      <c r="N38" s="281" t="s">
        <v>1375</v>
      </c>
      <c r="O38" s="123"/>
      <c r="P38" s="153"/>
      <c r="Q38" s="152"/>
      <c r="R38" s="123"/>
      <c r="S38" s="118"/>
      <c r="T38" s="127">
        <f t="shared" si="106"/>
        <v>0</v>
      </c>
      <c r="U38" s="118">
        <v>15</v>
      </c>
      <c r="V38" s="127">
        <f t="shared" si="1"/>
        <v>108000</v>
      </c>
      <c r="W38" s="118">
        <v>0</v>
      </c>
      <c r="X38" s="127">
        <f t="shared" si="107"/>
        <v>0</v>
      </c>
      <c r="Y38" s="111">
        <f t="shared" si="108"/>
        <v>0</v>
      </c>
      <c r="Z38" s="127">
        <f t="shared" si="109"/>
        <v>0</v>
      </c>
      <c r="AA38" s="118">
        <f t="shared" si="110"/>
        <v>0</v>
      </c>
      <c r="AB38" s="127">
        <f t="shared" si="111"/>
        <v>0</v>
      </c>
      <c r="AC38" s="111">
        <f t="shared" si="112"/>
        <v>0</v>
      </c>
      <c r="AD38" s="127">
        <f t="shared" si="113"/>
        <v>0</v>
      </c>
      <c r="AE38" s="118">
        <f t="shared" si="114"/>
        <v>0</v>
      </c>
      <c r="AF38" s="127">
        <f t="shared" si="115"/>
        <v>0</v>
      </c>
      <c r="AG38" s="118">
        <f t="shared" si="116"/>
        <v>0</v>
      </c>
      <c r="AH38" s="127">
        <f t="shared" si="117"/>
        <v>0</v>
      </c>
      <c r="AI38" s="118">
        <f t="shared" si="118"/>
        <v>0</v>
      </c>
      <c r="AJ38" s="127">
        <f t="shared" si="119"/>
        <v>0</v>
      </c>
      <c r="AK38" s="118">
        <f t="shared" si="120"/>
        <v>0</v>
      </c>
      <c r="AL38" s="118">
        <f t="shared" si="121"/>
        <v>0</v>
      </c>
      <c r="AM38" s="111">
        <f t="shared" si="122"/>
        <v>0</v>
      </c>
      <c r="AN38" s="127">
        <f t="shared" si="123"/>
        <v>0</v>
      </c>
      <c r="AO38" s="128">
        <f t="shared" si="124"/>
        <v>0</v>
      </c>
      <c r="AP38" s="131">
        <f t="shared" si="125"/>
        <v>0</v>
      </c>
      <c r="AQ38" s="118">
        <f t="shared" si="20"/>
        <v>0</v>
      </c>
      <c r="AR38" s="127">
        <f t="shared" si="21"/>
        <v>0</v>
      </c>
      <c r="AS38" s="397">
        <f t="shared" si="22"/>
        <v>0</v>
      </c>
      <c r="AT38" s="118">
        <f t="shared" si="23"/>
        <v>0</v>
      </c>
      <c r="AU38" s="397">
        <f t="shared" si="24"/>
        <v>0</v>
      </c>
      <c r="AV38" s="118">
        <f t="shared" si="25"/>
        <v>0</v>
      </c>
      <c r="AW38" s="397">
        <f t="shared" si="26"/>
        <v>0</v>
      </c>
      <c r="AX38" s="118">
        <f t="shared" si="27"/>
        <v>0</v>
      </c>
      <c r="AY38" s="397">
        <f t="shared" si="28"/>
        <v>0</v>
      </c>
      <c r="AZ38" s="118">
        <f t="shared" si="29"/>
        <v>0</v>
      </c>
      <c r="BA38" s="397">
        <f t="shared" si="30"/>
        <v>0</v>
      </c>
      <c r="BB38" s="118">
        <f t="shared" si="31"/>
        <v>0</v>
      </c>
      <c r="BC38" s="118">
        <f t="shared" si="32"/>
        <v>0</v>
      </c>
      <c r="BD38" s="118">
        <f t="shared" si="33"/>
        <v>0</v>
      </c>
      <c r="BE38" s="118">
        <f t="shared" si="34"/>
        <v>0</v>
      </c>
      <c r="BF38" s="95">
        <f t="shared" si="35"/>
        <v>0</v>
      </c>
      <c r="BG38" s="118">
        <f t="shared" si="36"/>
        <v>0</v>
      </c>
      <c r="BH38" s="95">
        <f t="shared" si="37"/>
        <v>0</v>
      </c>
      <c r="BI38" s="118">
        <f t="shared" si="38"/>
        <v>0</v>
      </c>
      <c r="BJ38" s="95">
        <f t="shared" si="39"/>
        <v>0</v>
      </c>
      <c r="BK38" s="118">
        <f t="shared" si="40"/>
        <v>0</v>
      </c>
      <c r="BL38" s="95">
        <f t="shared" si="41"/>
        <v>0</v>
      </c>
      <c r="BM38" s="241">
        <f t="shared" si="42"/>
        <v>0</v>
      </c>
      <c r="BN38" s="127">
        <f t="shared" si="43"/>
        <v>0</v>
      </c>
      <c r="BO38" s="119">
        <f t="shared" si="44"/>
        <v>0</v>
      </c>
      <c r="BP38" s="397">
        <f t="shared" si="45"/>
        <v>0</v>
      </c>
      <c r="BQ38" s="118">
        <f t="shared" si="46"/>
        <v>0</v>
      </c>
      <c r="BR38" s="119">
        <f t="shared" si="47"/>
        <v>0</v>
      </c>
      <c r="BS38" s="118">
        <f t="shared" si="48"/>
        <v>0</v>
      </c>
      <c r="BT38" s="119">
        <f t="shared" si="49"/>
        <v>0</v>
      </c>
      <c r="BU38" s="118">
        <f t="shared" si="50"/>
        <v>0</v>
      </c>
      <c r="BV38" s="127"/>
      <c r="BW38" s="397"/>
      <c r="BX38" s="118"/>
      <c r="BY38" s="127"/>
      <c r="CA38" s="118"/>
    </row>
    <row r="39" spans="1:79" x14ac:dyDescent="0.4">
      <c r="A39" s="585" t="s">
        <v>1272</v>
      </c>
      <c r="B39" s="447" t="s">
        <v>1572</v>
      </c>
      <c r="C39" s="457" t="s">
        <v>1264</v>
      </c>
      <c r="D39" s="613" t="s">
        <v>1936</v>
      </c>
      <c r="E39" s="470">
        <v>2000</v>
      </c>
      <c r="F39" s="469">
        <f t="shared" si="104"/>
        <v>1200</v>
      </c>
      <c r="G39" s="469">
        <f t="shared" si="105"/>
        <v>1320</v>
      </c>
      <c r="H39" s="470">
        <v>60</v>
      </c>
      <c r="I39" s="291" t="s">
        <v>1233</v>
      </c>
      <c r="J39" s="469">
        <v>35</v>
      </c>
      <c r="K39" s="29" t="s">
        <v>121</v>
      </c>
      <c r="L39" s="614" t="s">
        <v>1275</v>
      </c>
      <c r="M39" s="586"/>
      <c r="N39" s="163" t="s">
        <v>1274</v>
      </c>
      <c r="O39" s="121" t="s">
        <v>1285</v>
      </c>
      <c r="P39" s="164" t="s">
        <v>1286</v>
      </c>
      <c r="Q39" s="121" t="s">
        <v>1291</v>
      </c>
      <c r="R39" s="121" t="s">
        <v>1292</v>
      </c>
      <c r="S39" s="469"/>
      <c r="T39" s="474">
        <f t="shared" si="106"/>
        <v>0</v>
      </c>
      <c r="U39" s="469">
        <v>1</v>
      </c>
      <c r="V39" s="474">
        <f t="shared" si="1"/>
        <v>1200</v>
      </c>
      <c r="W39" s="469">
        <f t="shared" ref="W39:W47" si="126">U39</f>
        <v>1</v>
      </c>
      <c r="X39" s="474">
        <f t="shared" si="107"/>
        <v>1200</v>
      </c>
      <c r="Y39" s="479">
        <f t="shared" si="108"/>
        <v>1</v>
      </c>
      <c r="Z39" s="474">
        <f t="shared" si="109"/>
        <v>1200</v>
      </c>
      <c r="AA39" s="611">
        <f t="shared" si="110"/>
        <v>1</v>
      </c>
      <c r="AB39" s="474">
        <f t="shared" si="111"/>
        <v>1200</v>
      </c>
      <c r="AC39" s="442">
        <f t="shared" si="112"/>
        <v>1</v>
      </c>
      <c r="AD39" s="474">
        <f t="shared" si="113"/>
        <v>1200</v>
      </c>
      <c r="AE39" s="469">
        <f t="shared" si="114"/>
        <v>1</v>
      </c>
      <c r="AF39" s="474">
        <f t="shared" si="115"/>
        <v>1200</v>
      </c>
      <c r="AG39" s="469">
        <f t="shared" si="116"/>
        <v>1</v>
      </c>
      <c r="AH39" s="474">
        <f t="shared" si="117"/>
        <v>1200</v>
      </c>
      <c r="AI39" s="469">
        <f t="shared" si="118"/>
        <v>1</v>
      </c>
      <c r="AJ39" s="474">
        <f t="shared" si="119"/>
        <v>1200</v>
      </c>
      <c r="AK39" s="469">
        <f t="shared" si="120"/>
        <v>1</v>
      </c>
      <c r="AL39" s="469">
        <f t="shared" si="121"/>
        <v>1200</v>
      </c>
      <c r="AM39" s="442">
        <f t="shared" si="122"/>
        <v>1</v>
      </c>
      <c r="AN39" s="474">
        <f t="shared" si="123"/>
        <v>1200</v>
      </c>
      <c r="AO39" s="471">
        <f t="shared" si="124"/>
        <v>1</v>
      </c>
      <c r="AP39" s="587">
        <f t="shared" si="125"/>
        <v>1200</v>
      </c>
      <c r="AQ39" s="469">
        <f t="shared" si="20"/>
        <v>1</v>
      </c>
      <c r="AR39" s="474">
        <f t="shared" si="21"/>
        <v>1200</v>
      </c>
      <c r="AS39" s="588">
        <f t="shared" si="22"/>
        <v>1</v>
      </c>
      <c r="AT39" s="469">
        <f t="shared" si="23"/>
        <v>1200</v>
      </c>
      <c r="AU39" s="588">
        <f t="shared" si="24"/>
        <v>1</v>
      </c>
      <c r="AV39" s="469">
        <f t="shared" si="25"/>
        <v>1200</v>
      </c>
      <c r="AW39" s="588">
        <f t="shared" si="26"/>
        <v>1</v>
      </c>
      <c r="AX39" s="469">
        <f t="shared" si="27"/>
        <v>1200</v>
      </c>
      <c r="AY39" s="588">
        <f t="shared" si="28"/>
        <v>1</v>
      </c>
      <c r="AZ39" s="469">
        <f t="shared" si="29"/>
        <v>1200</v>
      </c>
      <c r="BA39" s="588">
        <f t="shared" si="30"/>
        <v>1</v>
      </c>
      <c r="BB39" s="469">
        <f t="shared" si="31"/>
        <v>1200</v>
      </c>
      <c r="BC39" s="469">
        <f t="shared" si="32"/>
        <v>1</v>
      </c>
      <c r="BD39" s="469">
        <f t="shared" si="33"/>
        <v>1200</v>
      </c>
      <c r="BE39" s="469">
        <f t="shared" si="34"/>
        <v>1</v>
      </c>
      <c r="BF39" s="470">
        <f t="shared" si="35"/>
        <v>1200</v>
      </c>
      <c r="BG39" s="469">
        <f t="shared" si="36"/>
        <v>1</v>
      </c>
      <c r="BH39" s="470">
        <f t="shared" si="37"/>
        <v>1200</v>
      </c>
      <c r="BI39" s="469">
        <f t="shared" si="38"/>
        <v>1</v>
      </c>
      <c r="BJ39" s="470">
        <f t="shared" si="39"/>
        <v>1200</v>
      </c>
      <c r="BK39" s="469">
        <f t="shared" si="40"/>
        <v>1</v>
      </c>
      <c r="BL39" s="470">
        <f t="shared" si="41"/>
        <v>1200</v>
      </c>
      <c r="BM39" s="684">
        <f t="shared" si="42"/>
        <v>1</v>
      </c>
      <c r="BN39" s="587">
        <f t="shared" si="43"/>
        <v>1200</v>
      </c>
      <c r="BO39" s="475">
        <f t="shared" si="44"/>
        <v>1320</v>
      </c>
      <c r="BP39" s="588">
        <f t="shared" si="45"/>
        <v>1</v>
      </c>
      <c r="BQ39" s="469">
        <f t="shared" si="46"/>
        <v>1200</v>
      </c>
      <c r="BR39" s="475">
        <f t="shared" si="47"/>
        <v>1</v>
      </c>
      <c r="BS39" s="469">
        <f t="shared" si="48"/>
        <v>1200</v>
      </c>
      <c r="BT39" s="475">
        <f t="shared" si="49"/>
        <v>1</v>
      </c>
      <c r="BU39" s="469">
        <f t="shared" si="50"/>
        <v>1200</v>
      </c>
      <c r="BV39" s="474"/>
      <c r="BW39" s="588"/>
      <c r="BX39" s="469"/>
      <c r="BY39" s="474"/>
      <c r="BZ39" s="470"/>
      <c r="CA39" s="469"/>
    </row>
    <row r="40" spans="1:79" x14ac:dyDescent="0.4">
      <c r="A40" s="585"/>
      <c r="B40" s="447"/>
      <c r="C40" s="457"/>
      <c r="D40" s="613"/>
      <c r="E40" s="470"/>
      <c r="F40" s="469"/>
      <c r="G40" s="469"/>
      <c r="H40" s="470"/>
      <c r="I40" s="291"/>
      <c r="J40" s="469"/>
      <c r="K40" s="29"/>
      <c r="L40" s="614"/>
      <c r="M40" s="586"/>
      <c r="N40" s="163" t="s">
        <v>1313</v>
      </c>
      <c r="O40" s="121" t="s">
        <v>1314</v>
      </c>
      <c r="P40" s="164" t="s">
        <v>1318</v>
      </c>
      <c r="Q40" s="121" t="s">
        <v>1317</v>
      </c>
      <c r="R40" s="121"/>
      <c r="S40" s="469"/>
      <c r="T40" s="474"/>
      <c r="U40" s="469"/>
      <c r="V40" s="474"/>
      <c r="W40" s="469"/>
      <c r="X40" s="474"/>
      <c r="Y40" s="442"/>
      <c r="Z40" s="474"/>
      <c r="AA40" s="469"/>
      <c r="AB40" s="474"/>
      <c r="AC40" s="442"/>
      <c r="AD40" s="474"/>
      <c r="AE40" s="469"/>
      <c r="AF40" s="474"/>
      <c r="AG40" s="469"/>
      <c r="AH40" s="474"/>
      <c r="AI40" s="469"/>
      <c r="AJ40" s="474"/>
      <c r="AK40" s="469"/>
      <c r="AL40" s="469"/>
      <c r="AM40" s="442"/>
      <c r="AN40" s="474"/>
      <c r="AO40" s="471"/>
      <c r="AP40" s="587"/>
      <c r="AQ40" s="469">
        <f t="shared" si="20"/>
        <v>0</v>
      </c>
      <c r="AR40" s="474">
        <f t="shared" si="21"/>
        <v>0</v>
      </c>
      <c r="AS40" s="588">
        <f t="shared" si="22"/>
        <v>0</v>
      </c>
      <c r="AT40" s="469">
        <f t="shared" si="23"/>
        <v>0</v>
      </c>
      <c r="AU40" s="588">
        <f t="shared" si="24"/>
        <v>0</v>
      </c>
      <c r="AV40" s="469">
        <f t="shared" si="25"/>
        <v>0</v>
      </c>
      <c r="AW40" s="588"/>
      <c r="AX40" s="469">
        <f t="shared" si="27"/>
        <v>0</v>
      </c>
      <c r="AY40" s="588">
        <f t="shared" si="28"/>
        <v>0</v>
      </c>
      <c r="AZ40" s="469">
        <f t="shared" si="29"/>
        <v>0</v>
      </c>
      <c r="BA40" s="588">
        <f t="shared" si="30"/>
        <v>0</v>
      </c>
      <c r="BB40" s="469">
        <f t="shared" si="31"/>
        <v>0</v>
      </c>
      <c r="BC40" s="469">
        <f t="shared" si="32"/>
        <v>0</v>
      </c>
      <c r="BD40" s="469">
        <f t="shared" si="33"/>
        <v>0</v>
      </c>
      <c r="BE40" s="469">
        <f t="shared" si="34"/>
        <v>0</v>
      </c>
      <c r="BF40" s="470">
        <f t="shared" si="35"/>
        <v>0</v>
      </c>
      <c r="BG40" s="469">
        <f t="shared" si="36"/>
        <v>0</v>
      </c>
      <c r="BH40" s="470">
        <f t="shared" si="37"/>
        <v>0</v>
      </c>
      <c r="BI40" s="469">
        <f t="shared" si="38"/>
        <v>0</v>
      </c>
      <c r="BJ40" s="470">
        <f t="shared" si="39"/>
        <v>0</v>
      </c>
      <c r="BK40" s="469">
        <f t="shared" si="40"/>
        <v>0</v>
      </c>
      <c r="BL40" s="470">
        <f t="shared" si="41"/>
        <v>0</v>
      </c>
      <c r="BM40" s="476">
        <f t="shared" si="42"/>
        <v>0</v>
      </c>
      <c r="BN40" s="474">
        <f t="shared" si="43"/>
        <v>0</v>
      </c>
      <c r="BO40" s="475">
        <f t="shared" si="44"/>
        <v>0</v>
      </c>
      <c r="BP40" s="588">
        <f t="shared" si="45"/>
        <v>0</v>
      </c>
      <c r="BQ40" s="469">
        <f t="shared" si="46"/>
        <v>0</v>
      </c>
      <c r="BR40" s="475">
        <f t="shared" si="47"/>
        <v>0</v>
      </c>
      <c r="BS40" s="469">
        <f t="shared" si="48"/>
        <v>0</v>
      </c>
      <c r="BT40" s="475">
        <f t="shared" si="49"/>
        <v>0</v>
      </c>
      <c r="BU40" s="469">
        <f t="shared" si="50"/>
        <v>0</v>
      </c>
      <c r="BV40" s="474"/>
      <c r="BW40" s="588"/>
      <c r="BX40" s="469"/>
      <c r="BY40" s="474"/>
      <c r="BZ40" s="470"/>
      <c r="CA40" s="469"/>
    </row>
    <row r="41" spans="1:79" s="95" customFormat="1" x14ac:dyDescent="0.4">
      <c r="A41" s="91" t="s">
        <v>1304</v>
      </c>
      <c r="B41" s="92" t="s">
        <v>1573</v>
      </c>
      <c r="C41" s="279" t="s">
        <v>250</v>
      </c>
      <c r="D41" s="94" t="s">
        <v>1280</v>
      </c>
      <c r="E41" s="95">
        <v>50000</v>
      </c>
      <c r="F41" s="118">
        <v>29640</v>
      </c>
      <c r="G41" s="118">
        <f t="shared" si="105"/>
        <v>32604</v>
      </c>
      <c r="H41" s="95">
        <v>60</v>
      </c>
      <c r="I41" s="275" t="s">
        <v>1333</v>
      </c>
      <c r="J41" s="118">
        <v>10</v>
      </c>
      <c r="K41" s="124" t="s">
        <v>1282</v>
      </c>
      <c r="L41" s="124" t="s">
        <v>1284</v>
      </c>
      <c r="M41" s="211" t="s">
        <v>111</v>
      </c>
      <c r="N41" s="281" t="s">
        <v>1374</v>
      </c>
      <c r="O41" s="123"/>
      <c r="P41" s="153"/>
      <c r="Q41" s="152"/>
      <c r="R41" s="123"/>
      <c r="S41" s="118"/>
      <c r="T41" s="127">
        <f t="shared" si="106"/>
        <v>0</v>
      </c>
      <c r="U41" s="118">
        <v>10</v>
      </c>
      <c r="V41" s="127">
        <f t="shared" si="1"/>
        <v>296400</v>
      </c>
      <c r="W41" s="118">
        <f t="shared" si="126"/>
        <v>10</v>
      </c>
      <c r="X41" s="127">
        <f t="shared" si="107"/>
        <v>296400</v>
      </c>
      <c r="Y41" s="111">
        <v>0</v>
      </c>
      <c r="Z41" s="127">
        <f t="shared" si="109"/>
        <v>0</v>
      </c>
      <c r="AA41" s="118">
        <f t="shared" si="110"/>
        <v>0</v>
      </c>
      <c r="AB41" s="127">
        <f t="shared" si="111"/>
        <v>0</v>
      </c>
      <c r="AC41" s="111">
        <f t="shared" si="112"/>
        <v>0</v>
      </c>
      <c r="AD41" s="127">
        <f t="shared" si="113"/>
        <v>0</v>
      </c>
      <c r="AE41" s="118">
        <f t="shared" si="114"/>
        <v>0</v>
      </c>
      <c r="AF41" s="127">
        <f t="shared" si="115"/>
        <v>0</v>
      </c>
      <c r="AG41" s="118">
        <f t="shared" si="116"/>
        <v>0</v>
      </c>
      <c r="AH41" s="127">
        <f t="shared" si="117"/>
        <v>0</v>
      </c>
      <c r="AI41" s="118">
        <f t="shared" si="118"/>
        <v>0</v>
      </c>
      <c r="AJ41" s="127">
        <f t="shared" si="119"/>
        <v>0</v>
      </c>
      <c r="AK41" s="118">
        <f t="shared" si="120"/>
        <v>0</v>
      </c>
      <c r="AL41" s="118">
        <f t="shared" si="121"/>
        <v>0</v>
      </c>
      <c r="AM41" s="111">
        <f t="shared" si="122"/>
        <v>0</v>
      </c>
      <c r="AN41" s="127">
        <f t="shared" si="123"/>
        <v>0</v>
      </c>
      <c r="AO41" s="128">
        <f t="shared" si="124"/>
        <v>0</v>
      </c>
      <c r="AP41" s="131">
        <f t="shared" si="125"/>
        <v>0</v>
      </c>
      <c r="AQ41" s="118">
        <f t="shared" si="20"/>
        <v>0</v>
      </c>
      <c r="AR41" s="127">
        <f t="shared" si="21"/>
        <v>0</v>
      </c>
      <c r="AS41" s="397">
        <f t="shared" si="22"/>
        <v>0</v>
      </c>
      <c r="AT41" s="118">
        <f t="shared" si="23"/>
        <v>0</v>
      </c>
      <c r="AU41" s="397">
        <f t="shared" si="24"/>
        <v>0</v>
      </c>
      <c r="AV41" s="118">
        <f t="shared" si="25"/>
        <v>0</v>
      </c>
      <c r="AW41" s="397">
        <f t="shared" si="26"/>
        <v>0</v>
      </c>
      <c r="AX41" s="118">
        <f t="shared" si="27"/>
        <v>0</v>
      </c>
      <c r="AY41" s="397">
        <f t="shared" si="28"/>
        <v>0</v>
      </c>
      <c r="AZ41" s="118">
        <f t="shared" si="29"/>
        <v>0</v>
      </c>
      <c r="BA41" s="397">
        <f t="shared" si="30"/>
        <v>0</v>
      </c>
      <c r="BB41" s="118">
        <f t="shared" si="31"/>
        <v>0</v>
      </c>
      <c r="BC41" s="118">
        <f t="shared" si="32"/>
        <v>0</v>
      </c>
      <c r="BD41" s="118">
        <f t="shared" si="33"/>
        <v>0</v>
      </c>
      <c r="BE41" s="118">
        <f t="shared" si="34"/>
        <v>0</v>
      </c>
      <c r="BF41" s="95">
        <f t="shared" si="35"/>
        <v>0</v>
      </c>
      <c r="BG41" s="118">
        <f t="shared" si="36"/>
        <v>0</v>
      </c>
      <c r="BH41" s="95">
        <f t="shared" si="37"/>
        <v>0</v>
      </c>
      <c r="BI41" s="118">
        <f t="shared" si="38"/>
        <v>0</v>
      </c>
      <c r="BJ41" s="95">
        <f t="shared" si="39"/>
        <v>0</v>
      </c>
      <c r="BK41" s="118">
        <f t="shared" si="40"/>
        <v>0</v>
      </c>
      <c r="BL41" s="95">
        <f t="shared" si="41"/>
        <v>0</v>
      </c>
      <c r="BM41" s="241">
        <f t="shared" si="42"/>
        <v>0</v>
      </c>
      <c r="BN41" s="127">
        <f t="shared" si="43"/>
        <v>0</v>
      </c>
      <c r="BO41" s="119">
        <f t="shared" si="44"/>
        <v>0</v>
      </c>
      <c r="BP41" s="397">
        <f t="shared" si="45"/>
        <v>0</v>
      </c>
      <c r="BQ41" s="118">
        <f t="shared" si="46"/>
        <v>0</v>
      </c>
      <c r="BR41" s="119">
        <f t="shared" si="47"/>
        <v>0</v>
      </c>
      <c r="BS41" s="118">
        <f t="shared" si="48"/>
        <v>0</v>
      </c>
      <c r="BT41" s="119">
        <f t="shared" si="49"/>
        <v>0</v>
      </c>
      <c r="BU41" s="118">
        <f t="shared" si="50"/>
        <v>0</v>
      </c>
      <c r="BV41" s="127"/>
      <c r="BW41" s="397"/>
      <c r="BX41" s="118"/>
      <c r="BY41" s="127"/>
      <c r="CA41" s="118"/>
    </row>
    <row r="42" spans="1:79" s="95" customFormat="1" x14ac:dyDescent="0.4">
      <c r="A42" s="91" t="s">
        <v>1304</v>
      </c>
      <c r="B42" s="92" t="s">
        <v>1574</v>
      </c>
      <c r="C42" s="279" t="s">
        <v>250</v>
      </c>
      <c r="D42" s="94" t="s">
        <v>1281</v>
      </c>
      <c r="E42" s="95">
        <v>3500</v>
      </c>
      <c r="F42" s="118">
        <f t="shared" si="104"/>
        <v>2100</v>
      </c>
      <c r="G42" s="118">
        <f t="shared" si="105"/>
        <v>2310</v>
      </c>
      <c r="H42" s="95">
        <v>60</v>
      </c>
      <c r="I42" s="275" t="s">
        <v>1333</v>
      </c>
      <c r="J42" s="118">
        <v>6</v>
      </c>
      <c r="K42" s="125" t="s">
        <v>1283</v>
      </c>
      <c r="L42" s="125"/>
      <c r="M42" s="211" t="s">
        <v>111</v>
      </c>
      <c r="N42" s="281" t="s">
        <v>1306</v>
      </c>
      <c r="O42" s="286" t="s">
        <v>1351</v>
      </c>
      <c r="P42" s="155" t="s">
        <v>1360</v>
      </c>
      <c r="Q42" s="152"/>
      <c r="R42" s="123"/>
      <c r="S42" s="118"/>
      <c r="T42" s="127">
        <f t="shared" si="106"/>
        <v>0</v>
      </c>
      <c r="U42" s="118">
        <v>6</v>
      </c>
      <c r="V42" s="127">
        <f t="shared" ref="V42:V50" si="127">F42*U42</f>
        <v>12600</v>
      </c>
      <c r="W42" s="118">
        <v>1</v>
      </c>
      <c r="X42" s="127">
        <f t="shared" si="107"/>
        <v>2100</v>
      </c>
      <c r="Y42" s="111">
        <v>0</v>
      </c>
      <c r="Z42" s="127">
        <f t="shared" si="109"/>
        <v>0</v>
      </c>
      <c r="AA42" s="118">
        <f t="shared" si="110"/>
        <v>0</v>
      </c>
      <c r="AB42" s="127">
        <f t="shared" si="111"/>
        <v>0</v>
      </c>
      <c r="AC42" s="111">
        <f t="shared" si="112"/>
        <v>0</v>
      </c>
      <c r="AD42" s="127">
        <f t="shared" si="113"/>
        <v>0</v>
      </c>
      <c r="AE42" s="118">
        <f t="shared" si="114"/>
        <v>0</v>
      </c>
      <c r="AF42" s="127">
        <f t="shared" si="115"/>
        <v>0</v>
      </c>
      <c r="AG42" s="118">
        <f t="shared" si="116"/>
        <v>0</v>
      </c>
      <c r="AH42" s="127">
        <f t="shared" si="117"/>
        <v>0</v>
      </c>
      <c r="AI42" s="118">
        <f t="shared" si="118"/>
        <v>0</v>
      </c>
      <c r="AJ42" s="127">
        <f t="shared" si="119"/>
        <v>0</v>
      </c>
      <c r="AK42" s="118">
        <f t="shared" si="120"/>
        <v>0</v>
      </c>
      <c r="AL42" s="118">
        <f t="shared" si="121"/>
        <v>0</v>
      </c>
      <c r="AM42" s="111">
        <f t="shared" si="122"/>
        <v>0</v>
      </c>
      <c r="AN42" s="127">
        <f t="shared" si="123"/>
        <v>0</v>
      </c>
      <c r="AO42" s="128">
        <f t="shared" si="124"/>
        <v>0</v>
      </c>
      <c r="AP42" s="131">
        <f t="shared" si="125"/>
        <v>0</v>
      </c>
      <c r="AQ42" s="118">
        <f t="shared" si="20"/>
        <v>0</v>
      </c>
      <c r="AR42" s="127">
        <f t="shared" si="21"/>
        <v>0</v>
      </c>
      <c r="AS42" s="397">
        <f t="shared" si="22"/>
        <v>0</v>
      </c>
      <c r="AT42" s="118">
        <f t="shared" si="23"/>
        <v>0</v>
      </c>
      <c r="AU42" s="397">
        <f t="shared" si="24"/>
        <v>0</v>
      </c>
      <c r="AV42" s="118">
        <f t="shared" si="25"/>
        <v>0</v>
      </c>
      <c r="AW42" s="397">
        <f t="shared" si="26"/>
        <v>0</v>
      </c>
      <c r="AX42" s="118">
        <f t="shared" si="27"/>
        <v>0</v>
      </c>
      <c r="AY42" s="397">
        <f t="shared" si="28"/>
        <v>0</v>
      </c>
      <c r="AZ42" s="118">
        <f t="shared" si="29"/>
        <v>0</v>
      </c>
      <c r="BA42" s="397">
        <f t="shared" si="30"/>
        <v>0</v>
      </c>
      <c r="BB42" s="118">
        <f t="shared" si="31"/>
        <v>0</v>
      </c>
      <c r="BC42" s="118">
        <f t="shared" si="32"/>
        <v>0</v>
      </c>
      <c r="BD42" s="118">
        <f t="shared" si="33"/>
        <v>0</v>
      </c>
      <c r="BE42" s="118">
        <f t="shared" si="34"/>
        <v>0</v>
      </c>
      <c r="BF42" s="95">
        <f t="shared" si="35"/>
        <v>0</v>
      </c>
      <c r="BG42" s="118">
        <f t="shared" si="36"/>
        <v>0</v>
      </c>
      <c r="BH42" s="95">
        <f t="shared" si="37"/>
        <v>0</v>
      </c>
      <c r="BI42" s="118">
        <f t="shared" si="38"/>
        <v>0</v>
      </c>
      <c r="BJ42" s="95">
        <f t="shared" si="39"/>
        <v>0</v>
      </c>
      <c r="BK42" s="118">
        <f t="shared" si="40"/>
        <v>0</v>
      </c>
      <c r="BL42" s="95">
        <f t="shared" si="41"/>
        <v>0</v>
      </c>
      <c r="BM42" s="241">
        <f t="shared" si="42"/>
        <v>0</v>
      </c>
      <c r="BN42" s="127">
        <f t="shared" si="43"/>
        <v>0</v>
      </c>
      <c r="BO42" s="119">
        <f t="shared" si="44"/>
        <v>0</v>
      </c>
      <c r="BP42" s="397">
        <f t="shared" si="45"/>
        <v>0</v>
      </c>
      <c r="BQ42" s="118">
        <f t="shared" si="46"/>
        <v>0</v>
      </c>
      <c r="BR42" s="119">
        <f t="shared" si="47"/>
        <v>0</v>
      </c>
      <c r="BS42" s="118">
        <f t="shared" si="48"/>
        <v>0</v>
      </c>
      <c r="BT42" s="119">
        <f t="shared" si="49"/>
        <v>0</v>
      </c>
      <c r="BU42" s="118">
        <f t="shared" si="50"/>
        <v>0</v>
      </c>
      <c r="BV42" s="127"/>
      <c r="BW42" s="397"/>
      <c r="BX42" s="118"/>
      <c r="BY42" s="127"/>
      <c r="CA42" s="118"/>
    </row>
    <row r="43" spans="1:79" s="95" customFormat="1" x14ac:dyDescent="0.4">
      <c r="A43" s="91" t="s">
        <v>1294</v>
      </c>
      <c r="B43" s="92" t="s">
        <v>1575</v>
      </c>
      <c r="C43" s="279" t="s">
        <v>1293</v>
      </c>
      <c r="D43" s="310" t="s">
        <v>1305</v>
      </c>
      <c r="E43" s="95">
        <v>6000</v>
      </c>
      <c r="F43" s="118">
        <f t="shared" si="104"/>
        <v>3600</v>
      </c>
      <c r="G43" s="118">
        <f t="shared" si="105"/>
        <v>3960</v>
      </c>
      <c r="H43" s="95">
        <v>60</v>
      </c>
      <c r="I43" s="275" t="s">
        <v>1233</v>
      </c>
      <c r="J43" s="240" t="s">
        <v>1300</v>
      </c>
      <c r="K43" s="124" t="s">
        <v>797</v>
      </c>
      <c r="L43" s="507" t="s">
        <v>1299</v>
      </c>
      <c r="M43" s="211" t="s">
        <v>111</v>
      </c>
      <c r="N43" s="281" t="s">
        <v>1290</v>
      </c>
      <c r="O43" s="286" t="s">
        <v>2647</v>
      </c>
      <c r="P43" s="153"/>
      <c r="Q43" s="152"/>
      <c r="R43" s="123"/>
      <c r="S43" s="118"/>
      <c r="T43" s="127">
        <f t="shared" si="106"/>
        <v>0</v>
      </c>
      <c r="U43" s="118">
        <v>1</v>
      </c>
      <c r="V43" s="127">
        <f t="shared" si="127"/>
        <v>3600</v>
      </c>
      <c r="W43" s="118">
        <f t="shared" si="126"/>
        <v>1</v>
      </c>
      <c r="X43" s="127">
        <f t="shared" si="107"/>
        <v>3600</v>
      </c>
      <c r="Y43" s="293">
        <f t="shared" si="108"/>
        <v>1</v>
      </c>
      <c r="Z43" s="127">
        <f t="shared" si="109"/>
        <v>3600</v>
      </c>
      <c r="AA43" s="292">
        <f t="shared" si="110"/>
        <v>1</v>
      </c>
      <c r="AB43" s="127">
        <f t="shared" si="111"/>
        <v>3600</v>
      </c>
      <c r="AC43" s="111">
        <f t="shared" si="112"/>
        <v>1</v>
      </c>
      <c r="AD43" s="127">
        <f t="shared" si="113"/>
        <v>3600</v>
      </c>
      <c r="AE43" s="118">
        <f t="shared" si="114"/>
        <v>1</v>
      </c>
      <c r="AF43" s="127">
        <f t="shared" si="115"/>
        <v>3600</v>
      </c>
      <c r="AG43" s="118">
        <f t="shared" si="116"/>
        <v>1</v>
      </c>
      <c r="AH43" s="127">
        <f t="shared" si="117"/>
        <v>3600</v>
      </c>
      <c r="AI43" s="118">
        <f t="shared" si="118"/>
        <v>1</v>
      </c>
      <c r="AJ43" s="127">
        <f t="shared" si="119"/>
        <v>3600</v>
      </c>
      <c r="AK43" s="118">
        <f t="shared" si="120"/>
        <v>1</v>
      </c>
      <c r="AL43" s="118">
        <f t="shared" si="121"/>
        <v>3600</v>
      </c>
      <c r="AM43" s="111">
        <f t="shared" si="122"/>
        <v>1</v>
      </c>
      <c r="AN43" s="127">
        <f t="shared" si="123"/>
        <v>3600</v>
      </c>
      <c r="AO43" s="128">
        <f t="shared" si="124"/>
        <v>1</v>
      </c>
      <c r="AP43" s="131">
        <f t="shared" si="125"/>
        <v>3600</v>
      </c>
      <c r="AQ43" s="118">
        <f t="shared" si="20"/>
        <v>1</v>
      </c>
      <c r="AR43" s="127">
        <f t="shared" si="21"/>
        <v>3600</v>
      </c>
      <c r="AS43" s="397">
        <f t="shared" si="22"/>
        <v>1</v>
      </c>
      <c r="AT43" s="118">
        <f t="shared" si="23"/>
        <v>3600</v>
      </c>
      <c r="AU43" s="397">
        <f t="shared" si="24"/>
        <v>1</v>
      </c>
      <c r="AV43" s="118">
        <f t="shared" si="25"/>
        <v>3600</v>
      </c>
      <c r="AW43" s="397">
        <f t="shared" si="26"/>
        <v>1</v>
      </c>
      <c r="AX43" s="118">
        <f t="shared" si="27"/>
        <v>3600</v>
      </c>
      <c r="AY43" s="397">
        <f t="shared" si="28"/>
        <v>1</v>
      </c>
      <c r="AZ43" s="118">
        <f t="shared" si="29"/>
        <v>3600</v>
      </c>
      <c r="BA43" s="397">
        <f t="shared" si="30"/>
        <v>1</v>
      </c>
      <c r="BB43" s="118">
        <f t="shared" si="31"/>
        <v>3600</v>
      </c>
      <c r="BC43" s="118">
        <v>0</v>
      </c>
      <c r="BD43" s="118">
        <f t="shared" si="33"/>
        <v>0</v>
      </c>
      <c r="BE43" s="118">
        <f t="shared" si="34"/>
        <v>0</v>
      </c>
      <c r="BF43" s="95">
        <f t="shared" si="35"/>
        <v>0</v>
      </c>
      <c r="BG43" s="118">
        <f t="shared" si="36"/>
        <v>0</v>
      </c>
      <c r="BH43" s="95">
        <f t="shared" si="37"/>
        <v>0</v>
      </c>
      <c r="BI43" s="118">
        <f t="shared" si="38"/>
        <v>0</v>
      </c>
      <c r="BJ43" s="95">
        <f t="shared" si="39"/>
        <v>0</v>
      </c>
      <c r="BK43" s="118">
        <f t="shared" si="40"/>
        <v>0</v>
      </c>
      <c r="BL43" s="95">
        <f t="shared" si="41"/>
        <v>0</v>
      </c>
      <c r="BM43" s="241">
        <f t="shared" si="42"/>
        <v>0</v>
      </c>
      <c r="BN43" s="127">
        <f t="shared" si="43"/>
        <v>0</v>
      </c>
      <c r="BO43" s="119">
        <f t="shared" si="44"/>
        <v>0</v>
      </c>
      <c r="BP43" s="397">
        <f t="shared" si="45"/>
        <v>0</v>
      </c>
      <c r="BQ43" s="118">
        <f t="shared" si="46"/>
        <v>0</v>
      </c>
      <c r="BR43" s="119">
        <f t="shared" si="47"/>
        <v>0</v>
      </c>
      <c r="BS43" s="118">
        <f t="shared" si="48"/>
        <v>0</v>
      </c>
      <c r="BT43" s="119">
        <f t="shared" si="49"/>
        <v>0</v>
      </c>
      <c r="BU43" s="118">
        <f t="shared" si="50"/>
        <v>0</v>
      </c>
      <c r="BV43" s="127"/>
      <c r="BW43" s="397"/>
      <c r="BX43" s="118"/>
      <c r="BY43" s="127"/>
      <c r="CA43" s="118"/>
    </row>
    <row r="44" spans="1:79" s="95" customFormat="1" x14ac:dyDescent="0.4">
      <c r="A44" s="91" t="s">
        <v>1294</v>
      </c>
      <c r="B44" s="92" t="s">
        <v>1576</v>
      </c>
      <c r="C44" s="279" t="s">
        <v>1293</v>
      </c>
      <c r="D44" s="94" t="s">
        <v>1295</v>
      </c>
      <c r="E44" s="95">
        <v>4500</v>
      </c>
      <c r="F44" s="118">
        <f t="shared" si="104"/>
        <v>2700</v>
      </c>
      <c r="G44" s="118">
        <f t="shared" si="105"/>
        <v>2970</v>
      </c>
      <c r="H44" s="95">
        <v>60</v>
      </c>
      <c r="I44" s="275" t="s">
        <v>1233</v>
      </c>
      <c r="J44" s="118">
        <v>1</v>
      </c>
      <c r="K44" s="124" t="s">
        <v>797</v>
      </c>
      <c r="L44" s="124" t="s">
        <v>1302</v>
      </c>
      <c r="M44" s="211" t="s">
        <v>111</v>
      </c>
      <c r="N44" s="281" t="s">
        <v>1338</v>
      </c>
      <c r="O44" s="123"/>
      <c r="P44" s="153"/>
      <c r="Q44" s="152"/>
      <c r="R44" s="123"/>
      <c r="S44" s="118"/>
      <c r="T44" s="127">
        <f t="shared" si="106"/>
        <v>0</v>
      </c>
      <c r="U44" s="118">
        <v>1</v>
      </c>
      <c r="V44" s="127">
        <f t="shared" si="127"/>
        <v>2700</v>
      </c>
      <c r="W44" s="118">
        <v>0</v>
      </c>
      <c r="X44" s="127">
        <f t="shared" si="107"/>
        <v>0</v>
      </c>
      <c r="Y44" s="111">
        <f t="shared" si="108"/>
        <v>0</v>
      </c>
      <c r="Z44" s="127">
        <f t="shared" si="109"/>
        <v>0</v>
      </c>
      <c r="AA44" s="118">
        <f t="shared" si="110"/>
        <v>0</v>
      </c>
      <c r="AB44" s="127">
        <f t="shared" si="111"/>
        <v>0</v>
      </c>
      <c r="AC44" s="111">
        <f t="shared" si="112"/>
        <v>0</v>
      </c>
      <c r="AD44" s="127">
        <f t="shared" si="113"/>
        <v>0</v>
      </c>
      <c r="AE44" s="118">
        <f t="shared" si="114"/>
        <v>0</v>
      </c>
      <c r="AF44" s="127">
        <f t="shared" si="115"/>
        <v>0</v>
      </c>
      <c r="AG44" s="118">
        <f t="shared" si="116"/>
        <v>0</v>
      </c>
      <c r="AH44" s="127">
        <f t="shared" si="117"/>
        <v>0</v>
      </c>
      <c r="AI44" s="118">
        <f t="shared" si="118"/>
        <v>0</v>
      </c>
      <c r="AJ44" s="127">
        <f t="shared" si="119"/>
        <v>0</v>
      </c>
      <c r="AK44" s="118">
        <f t="shared" si="120"/>
        <v>0</v>
      </c>
      <c r="AL44" s="118">
        <f t="shared" si="121"/>
        <v>0</v>
      </c>
      <c r="AM44" s="111">
        <f t="shared" si="122"/>
        <v>0</v>
      </c>
      <c r="AN44" s="127">
        <f t="shared" si="123"/>
        <v>0</v>
      </c>
      <c r="AO44" s="128">
        <f t="shared" si="124"/>
        <v>0</v>
      </c>
      <c r="AP44" s="131">
        <f t="shared" si="125"/>
        <v>0</v>
      </c>
      <c r="AQ44" s="118">
        <f t="shared" si="20"/>
        <v>0</v>
      </c>
      <c r="AR44" s="127">
        <f t="shared" si="21"/>
        <v>0</v>
      </c>
      <c r="AS44" s="397">
        <f t="shared" si="22"/>
        <v>0</v>
      </c>
      <c r="AT44" s="118">
        <f t="shared" si="23"/>
        <v>0</v>
      </c>
      <c r="AU44" s="397">
        <f t="shared" si="24"/>
        <v>0</v>
      </c>
      <c r="AV44" s="118">
        <f t="shared" si="25"/>
        <v>0</v>
      </c>
      <c r="AW44" s="397">
        <f t="shared" si="26"/>
        <v>0</v>
      </c>
      <c r="AX44" s="118">
        <f t="shared" si="27"/>
        <v>0</v>
      </c>
      <c r="AY44" s="397">
        <f t="shared" si="28"/>
        <v>0</v>
      </c>
      <c r="AZ44" s="118">
        <f t="shared" si="29"/>
        <v>0</v>
      </c>
      <c r="BA44" s="397">
        <f t="shared" si="30"/>
        <v>0</v>
      </c>
      <c r="BB44" s="118">
        <f t="shared" si="31"/>
        <v>0</v>
      </c>
      <c r="BC44" s="118">
        <f t="shared" si="32"/>
        <v>0</v>
      </c>
      <c r="BD44" s="118">
        <f t="shared" si="33"/>
        <v>0</v>
      </c>
      <c r="BE44" s="118">
        <f t="shared" si="34"/>
        <v>0</v>
      </c>
      <c r="BF44" s="95">
        <f t="shared" si="35"/>
        <v>0</v>
      </c>
      <c r="BG44" s="118">
        <f t="shared" si="36"/>
        <v>0</v>
      </c>
      <c r="BH44" s="95">
        <f t="shared" si="37"/>
        <v>0</v>
      </c>
      <c r="BI44" s="118">
        <f t="shared" si="38"/>
        <v>0</v>
      </c>
      <c r="BJ44" s="95">
        <f t="shared" si="39"/>
        <v>0</v>
      </c>
      <c r="BK44" s="118">
        <f t="shared" si="40"/>
        <v>0</v>
      </c>
      <c r="BL44" s="95">
        <f t="shared" si="41"/>
        <v>0</v>
      </c>
      <c r="BM44" s="241">
        <f t="shared" si="42"/>
        <v>0</v>
      </c>
      <c r="BN44" s="127">
        <f t="shared" si="43"/>
        <v>0</v>
      </c>
      <c r="BO44" s="119">
        <f t="shared" si="44"/>
        <v>0</v>
      </c>
      <c r="BP44" s="397">
        <f t="shared" si="45"/>
        <v>0</v>
      </c>
      <c r="BQ44" s="118">
        <f t="shared" si="46"/>
        <v>0</v>
      </c>
      <c r="BR44" s="119">
        <f t="shared" si="47"/>
        <v>0</v>
      </c>
      <c r="BS44" s="118">
        <f t="shared" si="48"/>
        <v>0</v>
      </c>
      <c r="BT44" s="119">
        <f t="shared" si="49"/>
        <v>0</v>
      </c>
      <c r="BU44" s="118">
        <f t="shared" si="50"/>
        <v>0</v>
      </c>
      <c r="BV44" s="127"/>
      <c r="BW44" s="397"/>
      <c r="BX44" s="118"/>
      <c r="BY44" s="127"/>
      <c r="CA44" s="118"/>
    </row>
    <row r="45" spans="1:79" s="95" customFormat="1" x14ac:dyDescent="0.4">
      <c r="A45" s="91" t="s">
        <v>1294</v>
      </c>
      <c r="B45" s="92" t="s">
        <v>1577</v>
      </c>
      <c r="C45" s="279" t="s">
        <v>1293</v>
      </c>
      <c r="D45" s="94" t="s">
        <v>1296</v>
      </c>
      <c r="E45" s="95">
        <v>4500</v>
      </c>
      <c r="F45" s="118">
        <f t="shared" si="104"/>
        <v>2700</v>
      </c>
      <c r="G45" s="118">
        <f t="shared" si="105"/>
        <v>2970</v>
      </c>
      <c r="H45" s="95">
        <v>60</v>
      </c>
      <c r="I45" s="275" t="s">
        <v>1233</v>
      </c>
      <c r="J45" s="118">
        <v>1</v>
      </c>
      <c r="K45" s="124" t="s">
        <v>1301</v>
      </c>
      <c r="L45" s="124"/>
      <c r="M45" s="211" t="s">
        <v>111</v>
      </c>
      <c r="N45" s="281" t="s">
        <v>1336</v>
      </c>
      <c r="O45" s="123"/>
      <c r="P45" s="153"/>
      <c r="Q45" s="152"/>
      <c r="R45" s="123"/>
      <c r="S45" s="118"/>
      <c r="T45" s="127">
        <f t="shared" si="106"/>
        <v>0</v>
      </c>
      <c r="U45" s="118">
        <v>1</v>
      </c>
      <c r="V45" s="127">
        <f t="shared" si="127"/>
        <v>2700</v>
      </c>
      <c r="W45" s="118">
        <v>0</v>
      </c>
      <c r="X45" s="127">
        <f t="shared" si="107"/>
        <v>0</v>
      </c>
      <c r="Y45" s="111">
        <f t="shared" si="108"/>
        <v>0</v>
      </c>
      <c r="Z45" s="127">
        <f t="shared" si="109"/>
        <v>0</v>
      </c>
      <c r="AA45" s="118">
        <f t="shared" si="110"/>
        <v>0</v>
      </c>
      <c r="AB45" s="127">
        <f t="shared" si="111"/>
        <v>0</v>
      </c>
      <c r="AC45" s="111">
        <f t="shared" si="112"/>
        <v>0</v>
      </c>
      <c r="AD45" s="127">
        <f t="shared" si="113"/>
        <v>0</v>
      </c>
      <c r="AE45" s="118">
        <f t="shared" si="114"/>
        <v>0</v>
      </c>
      <c r="AF45" s="127">
        <f t="shared" si="115"/>
        <v>0</v>
      </c>
      <c r="AG45" s="118">
        <f t="shared" si="116"/>
        <v>0</v>
      </c>
      <c r="AH45" s="127">
        <f t="shared" si="117"/>
        <v>0</v>
      </c>
      <c r="AI45" s="118">
        <f t="shared" si="118"/>
        <v>0</v>
      </c>
      <c r="AJ45" s="127">
        <f t="shared" si="119"/>
        <v>0</v>
      </c>
      <c r="AK45" s="118">
        <f t="shared" si="120"/>
        <v>0</v>
      </c>
      <c r="AL45" s="118">
        <f t="shared" si="121"/>
        <v>0</v>
      </c>
      <c r="AM45" s="111">
        <f t="shared" si="122"/>
        <v>0</v>
      </c>
      <c r="AN45" s="127">
        <f t="shared" si="123"/>
        <v>0</v>
      </c>
      <c r="AO45" s="128">
        <f t="shared" si="124"/>
        <v>0</v>
      </c>
      <c r="AP45" s="131">
        <f t="shared" si="125"/>
        <v>0</v>
      </c>
      <c r="AQ45" s="118">
        <f t="shared" si="20"/>
        <v>0</v>
      </c>
      <c r="AR45" s="127">
        <f t="shared" si="21"/>
        <v>0</v>
      </c>
      <c r="AS45" s="397">
        <f t="shared" si="22"/>
        <v>0</v>
      </c>
      <c r="AT45" s="118">
        <f t="shared" si="23"/>
        <v>0</v>
      </c>
      <c r="AU45" s="397">
        <f t="shared" si="24"/>
        <v>0</v>
      </c>
      <c r="AV45" s="118">
        <f t="shared" si="25"/>
        <v>0</v>
      </c>
      <c r="AW45" s="397">
        <f t="shared" si="26"/>
        <v>0</v>
      </c>
      <c r="AX45" s="118">
        <f t="shared" si="27"/>
        <v>0</v>
      </c>
      <c r="AY45" s="397">
        <f t="shared" si="28"/>
        <v>0</v>
      </c>
      <c r="AZ45" s="118">
        <f t="shared" si="29"/>
        <v>0</v>
      </c>
      <c r="BA45" s="397">
        <f t="shared" si="30"/>
        <v>0</v>
      </c>
      <c r="BB45" s="118">
        <f t="shared" si="31"/>
        <v>0</v>
      </c>
      <c r="BC45" s="118">
        <f t="shared" si="32"/>
        <v>0</v>
      </c>
      <c r="BD45" s="118">
        <f t="shared" si="33"/>
        <v>0</v>
      </c>
      <c r="BE45" s="118">
        <f t="shared" si="34"/>
        <v>0</v>
      </c>
      <c r="BF45" s="95">
        <f t="shared" si="35"/>
        <v>0</v>
      </c>
      <c r="BG45" s="118">
        <f t="shared" si="36"/>
        <v>0</v>
      </c>
      <c r="BH45" s="95">
        <f t="shared" si="37"/>
        <v>0</v>
      </c>
      <c r="BI45" s="118">
        <f t="shared" si="38"/>
        <v>0</v>
      </c>
      <c r="BJ45" s="95">
        <f t="shared" si="39"/>
        <v>0</v>
      </c>
      <c r="BK45" s="118">
        <f t="shared" si="40"/>
        <v>0</v>
      </c>
      <c r="BL45" s="95">
        <f t="shared" si="41"/>
        <v>0</v>
      </c>
      <c r="BM45" s="241">
        <f t="shared" si="42"/>
        <v>0</v>
      </c>
      <c r="BN45" s="127">
        <f t="shared" si="43"/>
        <v>0</v>
      </c>
      <c r="BO45" s="119">
        <f t="shared" si="44"/>
        <v>0</v>
      </c>
      <c r="BP45" s="397">
        <f t="shared" si="45"/>
        <v>0</v>
      </c>
      <c r="BQ45" s="118">
        <f t="shared" si="46"/>
        <v>0</v>
      </c>
      <c r="BR45" s="119">
        <f t="shared" si="47"/>
        <v>0</v>
      </c>
      <c r="BS45" s="118">
        <f t="shared" si="48"/>
        <v>0</v>
      </c>
      <c r="BT45" s="119">
        <f t="shared" si="49"/>
        <v>0</v>
      </c>
      <c r="BU45" s="118">
        <f t="shared" si="50"/>
        <v>0</v>
      </c>
      <c r="BV45" s="127"/>
      <c r="BW45" s="397"/>
      <c r="BX45" s="118"/>
      <c r="BY45" s="127"/>
      <c r="CA45" s="118"/>
    </row>
    <row r="46" spans="1:79" s="95" customFormat="1" x14ac:dyDescent="0.4">
      <c r="A46" s="91" t="s">
        <v>1294</v>
      </c>
      <c r="B46" s="92" t="s">
        <v>1578</v>
      </c>
      <c r="C46" s="279" t="s">
        <v>1293</v>
      </c>
      <c r="D46" s="94" t="s">
        <v>1297</v>
      </c>
      <c r="E46" s="95">
        <v>10000</v>
      </c>
      <c r="F46" s="118">
        <f t="shared" si="104"/>
        <v>6000</v>
      </c>
      <c r="G46" s="118">
        <f t="shared" si="105"/>
        <v>6600</v>
      </c>
      <c r="H46" s="95">
        <v>60</v>
      </c>
      <c r="I46" s="275" t="s">
        <v>1233</v>
      </c>
      <c r="J46" s="118">
        <v>2</v>
      </c>
      <c r="K46" s="124" t="s">
        <v>1301</v>
      </c>
      <c r="L46" s="124"/>
      <c r="M46" s="211" t="s">
        <v>111</v>
      </c>
      <c r="N46" s="281" t="s">
        <v>1390</v>
      </c>
      <c r="O46" s="123" t="s">
        <v>1932</v>
      </c>
      <c r="P46" s="153"/>
      <c r="Q46" s="152"/>
      <c r="R46" s="123"/>
      <c r="S46" s="118"/>
      <c r="T46" s="127">
        <f t="shared" si="106"/>
        <v>0</v>
      </c>
      <c r="U46" s="118">
        <v>2</v>
      </c>
      <c r="V46" s="127">
        <f t="shared" si="127"/>
        <v>12000</v>
      </c>
      <c r="W46" s="118">
        <f t="shared" si="126"/>
        <v>2</v>
      </c>
      <c r="X46" s="127">
        <f t="shared" si="107"/>
        <v>12000</v>
      </c>
      <c r="Y46" s="293">
        <v>1</v>
      </c>
      <c r="Z46" s="127">
        <f t="shared" si="109"/>
        <v>6000</v>
      </c>
      <c r="AA46" s="292">
        <f t="shared" si="110"/>
        <v>1</v>
      </c>
      <c r="AB46" s="127">
        <f t="shared" si="111"/>
        <v>6000</v>
      </c>
      <c r="AC46" s="111">
        <v>0</v>
      </c>
      <c r="AD46" s="127">
        <f t="shared" si="113"/>
        <v>0</v>
      </c>
      <c r="AE46" s="118">
        <f t="shared" si="114"/>
        <v>0</v>
      </c>
      <c r="AF46" s="127">
        <f t="shared" si="115"/>
        <v>0</v>
      </c>
      <c r="AG46" s="118">
        <f t="shared" si="116"/>
        <v>0</v>
      </c>
      <c r="AH46" s="127">
        <f t="shared" si="117"/>
        <v>0</v>
      </c>
      <c r="AI46" s="118">
        <f t="shared" si="118"/>
        <v>0</v>
      </c>
      <c r="AJ46" s="127">
        <f t="shared" si="119"/>
        <v>0</v>
      </c>
      <c r="AK46" s="118">
        <f t="shared" si="120"/>
        <v>0</v>
      </c>
      <c r="AL46" s="118">
        <f t="shared" si="121"/>
        <v>0</v>
      </c>
      <c r="AM46" s="111">
        <f t="shared" si="122"/>
        <v>0</v>
      </c>
      <c r="AN46" s="127">
        <f t="shared" si="123"/>
        <v>0</v>
      </c>
      <c r="AO46" s="128">
        <f t="shared" si="124"/>
        <v>0</v>
      </c>
      <c r="AP46" s="131">
        <f t="shared" si="125"/>
        <v>0</v>
      </c>
      <c r="AQ46" s="118">
        <f t="shared" si="20"/>
        <v>0</v>
      </c>
      <c r="AR46" s="127">
        <f t="shared" si="21"/>
        <v>0</v>
      </c>
      <c r="AS46" s="397">
        <f t="shared" si="22"/>
        <v>0</v>
      </c>
      <c r="AT46" s="118">
        <f t="shared" si="23"/>
        <v>0</v>
      </c>
      <c r="AU46" s="397">
        <f t="shared" si="24"/>
        <v>0</v>
      </c>
      <c r="AV46" s="118">
        <f t="shared" si="25"/>
        <v>0</v>
      </c>
      <c r="AW46" s="397">
        <f t="shared" si="26"/>
        <v>0</v>
      </c>
      <c r="AX46" s="118">
        <f t="shared" si="27"/>
        <v>0</v>
      </c>
      <c r="AY46" s="397">
        <f t="shared" si="28"/>
        <v>0</v>
      </c>
      <c r="AZ46" s="118">
        <f t="shared" si="29"/>
        <v>0</v>
      </c>
      <c r="BA46" s="397">
        <f t="shared" si="30"/>
        <v>0</v>
      </c>
      <c r="BB46" s="118">
        <f t="shared" si="31"/>
        <v>0</v>
      </c>
      <c r="BC46" s="118">
        <f t="shared" si="32"/>
        <v>0</v>
      </c>
      <c r="BD46" s="118">
        <f t="shared" si="33"/>
        <v>0</v>
      </c>
      <c r="BE46" s="118">
        <f t="shared" si="34"/>
        <v>0</v>
      </c>
      <c r="BF46" s="95">
        <f t="shared" si="35"/>
        <v>0</v>
      </c>
      <c r="BG46" s="118">
        <f t="shared" si="36"/>
        <v>0</v>
      </c>
      <c r="BH46" s="95">
        <f t="shared" si="37"/>
        <v>0</v>
      </c>
      <c r="BI46" s="118">
        <f t="shared" si="38"/>
        <v>0</v>
      </c>
      <c r="BJ46" s="95">
        <f t="shared" si="39"/>
        <v>0</v>
      </c>
      <c r="BK46" s="118">
        <f t="shared" si="40"/>
        <v>0</v>
      </c>
      <c r="BL46" s="95">
        <f t="shared" si="41"/>
        <v>0</v>
      </c>
      <c r="BM46" s="241">
        <f t="shared" si="42"/>
        <v>0</v>
      </c>
      <c r="BN46" s="127">
        <f t="shared" si="43"/>
        <v>0</v>
      </c>
      <c r="BO46" s="119">
        <f t="shared" si="44"/>
        <v>0</v>
      </c>
      <c r="BP46" s="397">
        <f t="shared" si="45"/>
        <v>0</v>
      </c>
      <c r="BQ46" s="118">
        <f t="shared" si="46"/>
        <v>0</v>
      </c>
      <c r="BR46" s="119">
        <f t="shared" si="47"/>
        <v>0</v>
      </c>
      <c r="BS46" s="118">
        <f t="shared" si="48"/>
        <v>0</v>
      </c>
      <c r="BT46" s="119">
        <f t="shared" si="49"/>
        <v>0</v>
      </c>
      <c r="BU46" s="118">
        <f t="shared" si="50"/>
        <v>0</v>
      </c>
      <c r="BV46" s="127"/>
      <c r="BW46" s="397"/>
      <c r="BX46" s="118"/>
      <c r="BY46" s="127"/>
      <c r="CA46" s="118"/>
    </row>
    <row r="47" spans="1:79" s="95" customFormat="1" x14ac:dyDescent="0.4">
      <c r="A47" s="91" t="s">
        <v>1294</v>
      </c>
      <c r="B47" s="92" t="s">
        <v>1579</v>
      </c>
      <c r="C47" s="279" t="s">
        <v>1293</v>
      </c>
      <c r="D47" s="94" t="s">
        <v>1298</v>
      </c>
      <c r="E47" s="95">
        <v>10000</v>
      </c>
      <c r="F47" s="118">
        <f t="shared" si="104"/>
        <v>6000</v>
      </c>
      <c r="G47" s="118">
        <f t="shared" si="105"/>
        <v>6600</v>
      </c>
      <c r="H47" s="95">
        <v>60</v>
      </c>
      <c r="I47" s="275" t="s">
        <v>1233</v>
      </c>
      <c r="J47" s="118">
        <v>1</v>
      </c>
      <c r="K47" s="124" t="s">
        <v>797</v>
      </c>
      <c r="L47" s="124" t="s">
        <v>1303</v>
      </c>
      <c r="M47" s="211" t="s">
        <v>111</v>
      </c>
      <c r="N47" s="281" t="s">
        <v>1307</v>
      </c>
      <c r="O47" s="123"/>
      <c r="P47" s="153"/>
      <c r="Q47" s="152"/>
      <c r="R47" s="123"/>
      <c r="S47" s="118"/>
      <c r="T47" s="127">
        <f t="shared" si="106"/>
        <v>0</v>
      </c>
      <c r="U47" s="118">
        <v>0</v>
      </c>
      <c r="V47" s="127">
        <f t="shared" si="127"/>
        <v>0</v>
      </c>
      <c r="W47" s="118">
        <f t="shared" si="126"/>
        <v>0</v>
      </c>
      <c r="X47" s="127">
        <f t="shared" si="107"/>
        <v>0</v>
      </c>
      <c r="Y47" s="111">
        <f t="shared" si="108"/>
        <v>0</v>
      </c>
      <c r="Z47" s="127">
        <f t="shared" si="109"/>
        <v>0</v>
      </c>
      <c r="AA47" s="118">
        <f>Y47</f>
        <v>0</v>
      </c>
      <c r="AB47" s="127">
        <f t="shared" si="111"/>
        <v>0</v>
      </c>
      <c r="AC47" s="111">
        <f t="shared" si="112"/>
        <v>0</v>
      </c>
      <c r="AD47" s="127">
        <f t="shared" si="113"/>
        <v>0</v>
      </c>
      <c r="AE47" s="118">
        <f t="shared" si="114"/>
        <v>0</v>
      </c>
      <c r="AF47" s="127">
        <f t="shared" si="115"/>
        <v>0</v>
      </c>
      <c r="AG47" s="118">
        <f t="shared" si="116"/>
        <v>0</v>
      </c>
      <c r="AH47" s="127">
        <f t="shared" si="117"/>
        <v>0</v>
      </c>
      <c r="AI47" s="118">
        <f t="shared" si="118"/>
        <v>0</v>
      </c>
      <c r="AJ47" s="127">
        <f t="shared" si="119"/>
        <v>0</v>
      </c>
      <c r="AK47" s="118">
        <f t="shared" si="120"/>
        <v>0</v>
      </c>
      <c r="AL47" s="118">
        <f t="shared" si="121"/>
        <v>0</v>
      </c>
      <c r="AM47" s="111">
        <f t="shared" si="122"/>
        <v>0</v>
      </c>
      <c r="AN47" s="127">
        <f t="shared" si="123"/>
        <v>0</v>
      </c>
      <c r="AO47" s="128">
        <f t="shared" si="124"/>
        <v>0</v>
      </c>
      <c r="AP47" s="131">
        <f t="shared" si="125"/>
        <v>0</v>
      </c>
      <c r="AQ47" s="118">
        <f t="shared" si="20"/>
        <v>0</v>
      </c>
      <c r="AR47" s="127">
        <f t="shared" si="21"/>
        <v>0</v>
      </c>
      <c r="AS47" s="397">
        <f t="shared" si="22"/>
        <v>0</v>
      </c>
      <c r="AT47" s="118">
        <f t="shared" si="23"/>
        <v>0</v>
      </c>
      <c r="AU47" s="397">
        <f t="shared" si="24"/>
        <v>0</v>
      </c>
      <c r="AV47" s="118">
        <f t="shared" si="25"/>
        <v>0</v>
      </c>
      <c r="AW47" s="397">
        <f t="shared" si="26"/>
        <v>0</v>
      </c>
      <c r="AX47" s="118">
        <f t="shared" si="27"/>
        <v>0</v>
      </c>
      <c r="AY47" s="397">
        <f t="shared" si="28"/>
        <v>0</v>
      </c>
      <c r="AZ47" s="118">
        <f t="shared" si="29"/>
        <v>0</v>
      </c>
      <c r="BA47" s="397">
        <f t="shared" si="30"/>
        <v>0</v>
      </c>
      <c r="BB47" s="118">
        <f t="shared" si="31"/>
        <v>0</v>
      </c>
      <c r="BC47" s="118">
        <f t="shared" si="32"/>
        <v>0</v>
      </c>
      <c r="BD47" s="118">
        <f t="shared" si="33"/>
        <v>0</v>
      </c>
      <c r="BE47" s="118">
        <f t="shared" si="34"/>
        <v>0</v>
      </c>
      <c r="BF47" s="95">
        <f t="shared" si="35"/>
        <v>0</v>
      </c>
      <c r="BG47" s="118">
        <f t="shared" si="36"/>
        <v>0</v>
      </c>
      <c r="BH47" s="95">
        <f t="shared" si="37"/>
        <v>0</v>
      </c>
      <c r="BI47" s="118">
        <f t="shared" si="38"/>
        <v>0</v>
      </c>
      <c r="BJ47" s="95">
        <f t="shared" si="39"/>
        <v>0</v>
      </c>
      <c r="BK47" s="118">
        <f t="shared" si="40"/>
        <v>0</v>
      </c>
      <c r="BL47" s="95">
        <f t="shared" si="41"/>
        <v>0</v>
      </c>
      <c r="BM47" s="241">
        <f t="shared" si="42"/>
        <v>0</v>
      </c>
      <c r="BN47" s="127">
        <f t="shared" si="43"/>
        <v>0</v>
      </c>
      <c r="BO47" s="119">
        <f t="shared" si="44"/>
        <v>0</v>
      </c>
      <c r="BP47" s="397">
        <f t="shared" si="45"/>
        <v>0</v>
      </c>
      <c r="BQ47" s="118">
        <f t="shared" si="46"/>
        <v>0</v>
      </c>
      <c r="BR47" s="119">
        <f t="shared" si="47"/>
        <v>0</v>
      </c>
      <c r="BS47" s="118">
        <f t="shared" si="48"/>
        <v>0</v>
      </c>
      <c r="BT47" s="119">
        <f t="shared" si="49"/>
        <v>0</v>
      </c>
      <c r="BU47" s="118">
        <f t="shared" si="50"/>
        <v>0</v>
      </c>
      <c r="BV47" s="127"/>
      <c r="BW47" s="397"/>
      <c r="BX47" s="118"/>
      <c r="BY47" s="127"/>
      <c r="CA47" s="118"/>
    </row>
    <row r="48" spans="1:79" s="95" customFormat="1" x14ac:dyDescent="0.4">
      <c r="A48" s="91" t="s">
        <v>1326</v>
      </c>
      <c r="B48" s="92" t="s">
        <v>1580</v>
      </c>
      <c r="C48" s="279" t="s">
        <v>1323</v>
      </c>
      <c r="D48" s="94" t="s">
        <v>1324</v>
      </c>
      <c r="E48" s="95">
        <v>20000</v>
      </c>
      <c r="F48" s="118">
        <f t="shared" si="104"/>
        <v>10000</v>
      </c>
      <c r="G48" s="118">
        <f t="shared" si="105"/>
        <v>11000</v>
      </c>
      <c r="H48" s="95">
        <v>50</v>
      </c>
      <c r="I48" s="275" t="s">
        <v>1333</v>
      </c>
      <c r="J48" s="118">
        <v>9</v>
      </c>
      <c r="K48" s="124" t="s">
        <v>726</v>
      </c>
      <c r="L48" s="124" t="s">
        <v>1325</v>
      </c>
      <c r="M48" s="211" t="s">
        <v>111</v>
      </c>
      <c r="N48" s="281" t="s">
        <v>1327</v>
      </c>
      <c r="O48" s="123"/>
      <c r="P48" s="153"/>
      <c r="Q48" s="152"/>
      <c r="R48" s="123"/>
      <c r="S48" s="118"/>
      <c r="T48" s="127">
        <f t="shared" si="106"/>
        <v>0</v>
      </c>
      <c r="U48" s="118">
        <v>9</v>
      </c>
      <c r="V48" s="127">
        <f t="shared" si="127"/>
        <v>90000</v>
      </c>
      <c r="W48" s="118">
        <v>0</v>
      </c>
      <c r="X48" s="127">
        <f t="shared" si="107"/>
        <v>0</v>
      </c>
      <c r="Y48" s="111">
        <f t="shared" si="108"/>
        <v>0</v>
      </c>
      <c r="Z48" s="127">
        <f t="shared" si="109"/>
        <v>0</v>
      </c>
      <c r="AA48" s="118">
        <f t="shared" si="110"/>
        <v>0</v>
      </c>
      <c r="AB48" s="127">
        <f t="shared" si="111"/>
        <v>0</v>
      </c>
      <c r="AC48" s="111">
        <f t="shared" si="112"/>
        <v>0</v>
      </c>
      <c r="AD48" s="127">
        <f t="shared" si="113"/>
        <v>0</v>
      </c>
      <c r="AE48" s="118">
        <f t="shared" si="114"/>
        <v>0</v>
      </c>
      <c r="AF48" s="127">
        <f t="shared" si="115"/>
        <v>0</v>
      </c>
      <c r="AG48" s="118">
        <f t="shared" si="116"/>
        <v>0</v>
      </c>
      <c r="AH48" s="127">
        <f t="shared" si="117"/>
        <v>0</v>
      </c>
      <c r="AI48" s="118">
        <f t="shared" si="118"/>
        <v>0</v>
      </c>
      <c r="AJ48" s="127">
        <f t="shared" si="119"/>
        <v>0</v>
      </c>
      <c r="AK48" s="118">
        <f t="shared" si="120"/>
        <v>0</v>
      </c>
      <c r="AL48" s="118">
        <f t="shared" si="121"/>
        <v>0</v>
      </c>
      <c r="AM48" s="111">
        <f t="shared" si="122"/>
        <v>0</v>
      </c>
      <c r="AN48" s="127">
        <f t="shared" si="123"/>
        <v>0</v>
      </c>
      <c r="AO48" s="128">
        <f t="shared" si="124"/>
        <v>0</v>
      </c>
      <c r="AP48" s="131">
        <f t="shared" si="125"/>
        <v>0</v>
      </c>
      <c r="AQ48" s="118">
        <f t="shared" si="20"/>
        <v>0</v>
      </c>
      <c r="AR48" s="127">
        <f t="shared" si="21"/>
        <v>0</v>
      </c>
      <c r="AS48" s="397">
        <f t="shared" si="22"/>
        <v>0</v>
      </c>
      <c r="AT48" s="118">
        <f t="shared" si="23"/>
        <v>0</v>
      </c>
      <c r="AU48" s="397">
        <f t="shared" si="24"/>
        <v>0</v>
      </c>
      <c r="AV48" s="118">
        <f t="shared" si="25"/>
        <v>0</v>
      </c>
      <c r="AW48" s="397">
        <f t="shared" si="26"/>
        <v>0</v>
      </c>
      <c r="AX48" s="118">
        <f t="shared" si="27"/>
        <v>0</v>
      </c>
      <c r="AY48" s="397">
        <f t="shared" si="28"/>
        <v>0</v>
      </c>
      <c r="AZ48" s="118">
        <f t="shared" si="29"/>
        <v>0</v>
      </c>
      <c r="BA48" s="397">
        <f t="shared" si="30"/>
        <v>0</v>
      </c>
      <c r="BB48" s="118">
        <f t="shared" si="31"/>
        <v>0</v>
      </c>
      <c r="BC48" s="118">
        <f t="shared" si="32"/>
        <v>0</v>
      </c>
      <c r="BD48" s="118">
        <f t="shared" si="33"/>
        <v>0</v>
      </c>
      <c r="BE48" s="118">
        <f t="shared" si="34"/>
        <v>0</v>
      </c>
      <c r="BF48" s="95">
        <f t="shared" si="35"/>
        <v>0</v>
      </c>
      <c r="BG48" s="118">
        <f t="shared" si="36"/>
        <v>0</v>
      </c>
      <c r="BH48" s="95">
        <f t="shared" si="37"/>
        <v>0</v>
      </c>
      <c r="BI48" s="118">
        <f t="shared" si="38"/>
        <v>0</v>
      </c>
      <c r="BJ48" s="95">
        <f t="shared" si="39"/>
        <v>0</v>
      </c>
      <c r="BK48" s="118">
        <f t="shared" si="40"/>
        <v>0</v>
      </c>
      <c r="BL48" s="95">
        <f t="shared" si="41"/>
        <v>0</v>
      </c>
      <c r="BM48" s="241">
        <f t="shared" si="42"/>
        <v>0</v>
      </c>
      <c r="BN48" s="127">
        <f t="shared" si="43"/>
        <v>0</v>
      </c>
      <c r="BO48" s="119">
        <f t="shared" si="44"/>
        <v>0</v>
      </c>
      <c r="BP48" s="397">
        <f t="shared" si="45"/>
        <v>0</v>
      </c>
      <c r="BQ48" s="118">
        <f t="shared" si="46"/>
        <v>0</v>
      </c>
      <c r="BR48" s="119">
        <f t="shared" si="47"/>
        <v>0</v>
      </c>
      <c r="BS48" s="118">
        <f t="shared" si="48"/>
        <v>0</v>
      </c>
      <c r="BT48" s="119">
        <f t="shared" si="49"/>
        <v>0</v>
      </c>
      <c r="BU48" s="118">
        <f t="shared" si="50"/>
        <v>0</v>
      </c>
      <c r="BV48" s="127"/>
      <c r="BW48" s="397"/>
      <c r="BX48" s="118"/>
      <c r="BY48" s="127"/>
      <c r="CA48" s="118"/>
    </row>
    <row r="49" spans="1:79" s="95" customFormat="1" x14ac:dyDescent="0.4">
      <c r="A49" s="91" t="s">
        <v>1326</v>
      </c>
      <c r="B49" s="92" t="s">
        <v>1581</v>
      </c>
      <c r="C49" s="279" t="s">
        <v>1329</v>
      </c>
      <c r="D49" s="94" t="s">
        <v>1330</v>
      </c>
      <c r="E49" s="95">
        <v>10000</v>
      </c>
      <c r="F49" s="118">
        <f t="shared" si="104"/>
        <v>6000</v>
      </c>
      <c r="G49" s="118">
        <f t="shared" si="105"/>
        <v>6600</v>
      </c>
      <c r="H49" s="95">
        <v>60</v>
      </c>
      <c r="I49" s="275" t="s">
        <v>1334</v>
      </c>
      <c r="J49" s="118">
        <v>1</v>
      </c>
      <c r="K49" s="124" t="s">
        <v>1331</v>
      </c>
      <c r="L49" s="124" t="s">
        <v>1332</v>
      </c>
      <c r="M49" s="211" t="s">
        <v>111</v>
      </c>
      <c r="N49" s="281" t="s">
        <v>1337</v>
      </c>
      <c r="O49" s="123"/>
      <c r="P49" s="153"/>
      <c r="Q49" s="152"/>
      <c r="R49" s="123"/>
      <c r="S49" s="118"/>
      <c r="T49" s="127">
        <f t="shared" si="106"/>
        <v>0</v>
      </c>
      <c r="U49" s="118">
        <v>1</v>
      </c>
      <c r="V49" s="127">
        <f t="shared" si="127"/>
        <v>6000</v>
      </c>
      <c r="W49" s="118">
        <v>0</v>
      </c>
      <c r="X49" s="127">
        <f t="shared" si="107"/>
        <v>0</v>
      </c>
      <c r="Y49" s="111">
        <f t="shared" si="108"/>
        <v>0</v>
      </c>
      <c r="Z49" s="127">
        <f t="shared" si="109"/>
        <v>0</v>
      </c>
      <c r="AA49" s="118">
        <f t="shared" si="110"/>
        <v>0</v>
      </c>
      <c r="AB49" s="127">
        <f t="shared" si="111"/>
        <v>0</v>
      </c>
      <c r="AC49" s="111">
        <f t="shared" si="112"/>
        <v>0</v>
      </c>
      <c r="AD49" s="127">
        <f t="shared" si="113"/>
        <v>0</v>
      </c>
      <c r="AE49" s="118">
        <f t="shared" si="114"/>
        <v>0</v>
      </c>
      <c r="AF49" s="127">
        <f t="shared" si="115"/>
        <v>0</v>
      </c>
      <c r="AG49" s="118">
        <f t="shared" si="116"/>
        <v>0</v>
      </c>
      <c r="AH49" s="127">
        <f t="shared" si="117"/>
        <v>0</v>
      </c>
      <c r="AI49" s="118">
        <f t="shared" si="118"/>
        <v>0</v>
      </c>
      <c r="AJ49" s="127">
        <f t="shared" si="119"/>
        <v>0</v>
      </c>
      <c r="AK49" s="118">
        <f t="shared" si="120"/>
        <v>0</v>
      </c>
      <c r="AL49" s="118">
        <f t="shared" si="121"/>
        <v>0</v>
      </c>
      <c r="AM49" s="111">
        <f t="shared" si="122"/>
        <v>0</v>
      </c>
      <c r="AN49" s="127">
        <f t="shared" si="123"/>
        <v>0</v>
      </c>
      <c r="AO49" s="128">
        <f t="shared" si="124"/>
        <v>0</v>
      </c>
      <c r="AP49" s="131">
        <f t="shared" si="125"/>
        <v>0</v>
      </c>
      <c r="AQ49" s="118">
        <f t="shared" si="20"/>
        <v>0</v>
      </c>
      <c r="AR49" s="127">
        <f t="shared" si="21"/>
        <v>0</v>
      </c>
      <c r="AS49" s="397">
        <f t="shared" si="22"/>
        <v>0</v>
      </c>
      <c r="AT49" s="118">
        <f t="shared" si="23"/>
        <v>0</v>
      </c>
      <c r="AU49" s="397">
        <f t="shared" si="24"/>
        <v>0</v>
      </c>
      <c r="AV49" s="118">
        <f t="shared" si="25"/>
        <v>0</v>
      </c>
      <c r="AW49" s="397">
        <f t="shared" si="26"/>
        <v>0</v>
      </c>
      <c r="AX49" s="118">
        <f t="shared" si="27"/>
        <v>0</v>
      </c>
      <c r="AY49" s="397">
        <f t="shared" si="28"/>
        <v>0</v>
      </c>
      <c r="AZ49" s="118">
        <f t="shared" si="29"/>
        <v>0</v>
      </c>
      <c r="BA49" s="397">
        <f t="shared" si="30"/>
        <v>0</v>
      </c>
      <c r="BB49" s="118">
        <f t="shared" si="31"/>
        <v>0</v>
      </c>
      <c r="BC49" s="118">
        <f t="shared" si="32"/>
        <v>0</v>
      </c>
      <c r="BD49" s="118">
        <f t="shared" si="33"/>
        <v>0</v>
      </c>
      <c r="BE49" s="118">
        <f t="shared" si="34"/>
        <v>0</v>
      </c>
      <c r="BF49" s="95">
        <f t="shared" si="35"/>
        <v>0</v>
      </c>
      <c r="BG49" s="118">
        <f t="shared" si="36"/>
        <v>0</v>
      </c>
      <c r="BH49" s="95">
        <f t="shared" si="37"/>
        <v>0</v>
      </c>
      <c r="BI49" s="118">
        <f t="shared" si="38"/>
        <v>0</v>
      </c>
      <c r="BJ49" s="95">
        <f t="shared" si="39"/>
        <v>0</v>
      </c>
      <c r="BK49" s="118">
        <f t="shared" si="40"/>
        <v>0</v>
      </c>
      <c r="BL49" s="95">
        <f t="shared" si="41"/>
        <v>0</v>
      </c>
      <c r="BM49" s="241">
        <f t="shared" si="42"/>
        <v>0</v>
      </c>
      <c r="BN49" s="127">
        <f t="shared" si="43"/>
        <v>0</v>
      </c>
      <c r="BO49" s="119">
        <f t="shared" si="44"/>
        <v>0</v>
      </c>
      <c r="BP49" s="397">
        <f t="shared" si="45"/>
        <v>0</v>
      </c>
      <c r="BQ49" s="118">
        <f t="shared" si="46"/>
        <v>0</v>
      </c>
      <c r="BR49" s="119">
        <f t="shared" si="47"/>
        <v>0</v>
      </c>
      <c r="BS49" s="118">
        <f t="shared" si="48"/>
        <v>0</v>
      </c>
      <c r="BT49" s="119">
        <f t="shared" si="49"/>
        <v>0</v>
      </c>
      <c r="BU49" s="118">
        <f t="shared" si="50"/>
        <v>0</v>
      </c>
      <c r="BV49" s="127"/>
      <c r="BW49" s="397"/>
      <c r="BX49" s="118"/>
      <c r="BY49" s="127"/>
      <c r="CA49" s="118"/>
    </row>
    <row r="50" spans="1:79" s="95" customFormat="1" x14ac:dyDescent="0.4">
      <c r="A50" s="419" t="s">
        <v>1396</v>
      </c>
      <c r="B50" s="92" t="s">
        <v>1582</v>
      </c>
      <c r="C50" s="279" t="s">
        <v>1340</v>
      </c>
      <c r="D50" s="94" t="s">
        <v>1341</v>
      </c>
      <c r="E50" s="95">
        <v>24000</v>
      </c>
      <c r="F50" s="118">
        <f t="shared" si="104"/>
        <v>14400</v>
      </c>
      <c r="G50" s="118">
        <f t="shared" si="105"/>
        <v>15840</v>
      </c>
      <c r="H50" s="95">
        <v>60</v>
      </c>
      <c r="I50" s="275" t="s">
        <v>1347</v>
      </c>
      <c r="J50" s="278" t="s">
        <v>1397</v>
      </c>
      <c r="K50" s="125" t="s">
        <v>1348</v>
      </c>
      <c r="L50" s="124"/>
      <c r="M50" s="211" t="s">
        <v>111</v>
      </c>
      <c r="N50" s="281" t="s">
        <v>1389</v>
      </c>
      <c r="O50" s="123" t="s">
        <v>1643</v>
      </c>
      <c r="P50" s="155" t="s">
        <v>2100</v>
      </c>
      <c r="Q50" s="315"/>
      <c r="R50" s="123"/>
      <c r="S50" s="118"/>
      <c r="T50" s="127">
        <f t="shared" si="106"/>
        <v>0</v>
      </c>
      <c r="U50" s="118"/>
      <c r="V50" s="127">
        <f t="shared" si="127"/>
        <v>0</v>
      </c>
      <c r="W50" s="118">
        <v>2</v>
      </c>
      <c r="X50" s="127">
        <f t="shared" si="107"/>
        <v>28800</v>
      </c>
      <c r="Y50" s="111">
        <v>2</v>
      </c>
      <c r="Z50" s="127">
        <f t="shared" si="109"/>
        <v>28800</v>
      </c>
      <c r="AA50" s="118">
        <v>1</v>
      </c>
      <c r="AB50" s="127">
        <f t="shared" si="111"/>
        <v>14400</v>
      </c>
      <c r="AC50" s="111">
        <f t="shared" si="112"/>
        <v>1</v>
      </c>
      <c r="AD50" s="127">
        <f t="shared" si="113"/>
        <v>14400</v>
      </c>
      <c r="AE50" s="118">
        <f t="shared" si="114"/>
        <v>1</v>
      </c>
      <c r="AF50" s="127">
        <f t="shared" si="115"/>
        <v>14400</v>
      </c>
      <c r="AG50" s="118">
        <f t="shared" si="116"/>
        <v>1</v>
      </c>
      <c r="AH50" s="127">
        <f t="shared" si="117"/>
        <v>14400</v>
      </c>
      <c r="AI50" s="118">
        <f t="shared" si="118"/>
        <v>1</v>
      </c>
      <c r="AJ50" s="127">
        <f t="shared" si="119"/>
        <v>14400</v>
      </c>
      <c r="AK50" s="118">
        <f t="shared" si="120"/>
        <v>1</v>
      </c>
      <c r="AL50" s="118">
        <f t="shared" si="121"/>
        <v>14400</v>
      </c>
      <c r="AM50" s="111">
        <f t="shared" si="122"/>
        <v>1</v>
      </c>
      <c r="AN50" s="127">
        <f t="shared" si="123"/>
        <v>14400</v>
      </c>
      <c r="AO50" s="128">
        <f t="shared" si="124"/>
        <v>1</v>
      </c>
      <c r="AP50" s="131">
        <f t="shared" si="125"/>
        <v>14400</v>
      </c>
      <c r="AQ50" s="118">
        <v>0</v>
      </c>
      <c r="AR50" s="127">
        <f t="shared" si="21"/>
        <v>0</v>
      </c>
      <c r="AS50" s="397">
        <f t="shared" si="22"/>
        <v>0</v>
      </c>
      <c r="AT50" s="118">
        <f t="shared" si="23"/>
        <v>0</v>
      </c>
      <c r="AU50" s="397">
        <f t="shared" si="24"/>
        <v>0</v>
      </c>
      <c r="AV50" s="118">
        <f t="shared" si="25"/>
        <v>0</v>
      </c>
      <c r="AW50" s="397">
        <f t="shared" si="26"/>
        <v>0</v>
      </c>
      <c r="AX50" s="118">
        <f t="shared" si="27"/>
        <v>0</v>
      </c>
      <c r="AY50" s="397">
        <f t="shared" si="28"/>
        <v>0</v>
      </c>
      <c r="AZ50" s="118">
        <f t="shared" si="29"/>
        <v>0</v>
      </c>
      <c r="BA50" s="397">
        <f t="shared" si="30"/>
        <v>0</v>
      </c>
      <c r="BB50" s="118">
        <f t="shared" si="31"/>
        <v>0</v>
      </c>
      <c r="BC50" s="118">
        <f t="shared" si="32"/>
        <v>0</v>
      </c>
      <c r="BD50" s="118">
        <f t="shared" si="33"/>
        <v>0</v>
      </c>
      <c r="BE50" s="118">
        <f t="shared" si="34"/>
        <v>0</v>
      </c>
      <c r="BF50" s="95">
        <f t="shared" si="35"/>
        <v>0</v>
      </c>
      <c r="BG50" s="118">
        <f t="shared" si="36"/>
        <v>0</v>
      </c>
      <c r="BH50" s="95">
        <f t="shared" si="37"/>
        <v>0</v>
      </c>
      <c r="BI50" s="118">
        <f t="shared" si="38"/>
        <v>0</v>
      </c>
      <c r="BJ50" s="95">
        <f t="shared" si="39"/>
        <v>0</v>
      </c>
      <c r="BK50" s="118">
        <f t="shared" si="40"/>
        <v>0</v>
      </c>
      <c r="BL50" s="95">
        <f t="shared" si="41"/>
        <v>0</v>
      </c>
      <c r="BM50" s="241">
        <f t="shared" si="42"/>
        <v>0</v>
      </c>
      <c r="BN50" s="127">
        <f t="shared" si="43"/>
        <v>0</v>
      </c>
      <c r="BO50" s="119">
        <f t="shared" si="44"/>
        <v>0</v>
      </c>
      <c r="BP50" s="397">
        <f t="shared" si="45"/>
        <v>0</v>
      </c>
      <c r="BQ50" s="118">
        <f t="shared" si="46"/>
        <v>0</v>
      </c>
      <c r="BR50" s="119">
        <f t="shared" si="47"/>
        <v>0</v>
      </c>
      <c r="BS50" s="118">
        <f t="shared" si="48"/>
        <v>0</v>
      </c>
      <c r="BT50" s="119">
        <f t="shared" si="49"/>
        <v>0</v>
      </c>
      <c r="BU50" s="118">
        <f t="shared" si="50"/>
        <v>0</v>
      </c>
      <c r="BV50" s="127"/>
      <c r="BW50" s="397"/>
      <c r="BX50" s="118"/>
      <c r="BY50" s="127"/>
      <c r="CA50" s="118"/>
    </row>
    <row r="51" spans="1:79" s="95" customFormat="1" x14ac:dyDescent="0.4">
      <c r="A51" s="419" t="s">
        <v>1396</v>
      </c>
      <c r="B51" s="92" t="s">
        <v>1583</v>
      </c>
      <c r="C51" s="279" t="s">
        <v>1340</v>
      </c>
      <c r="D51" s="94" t="s">
        <v>1342</v>
      </c>
      <c r="E51" s="95">
        <v>21000</v>
      </c>
      <c r="F51" s="118">
        <f t="shared" ref="F51:F60" si="128">E51*H51/100</f>
        <v>12600</v>
      </c>
      <c r="G51" s="118">
        <f t="shared" ref="G51:G60" si="129">ROUND(F51*1.1,1)</f>
        <v>13860</v>
      </c>
      <c r="H51" s="95">
        <v>60</v>
      </c>
      <c r="I51" s="275" t="s">
        <v>1347</v>
      </c>
      <c r="J51" s="278" t="s">
        <v>1398</v>
      </c>
      <c r="K51" s="125" t="s">
        <v>1348</v>
      </c>
      <c r="L51" s="124"/>
      <c r="M51" s="211" t="s">
        <v>111</v>
      </c>
      <c r="N51" s="281" t="s">
        <v>1369</v>
      </c>
      <c r="O51" s="123" t="s">
        <v>1643</v>
      </c>
      <c r="P51" s="420" t="s">
        <v>1645</v>
      </c>
      <c r="Q51" s="315" t="s">
        <v>2101</v>
      </c>
      <c r="R51" s="123"/>
      <c r="S51" s="118"/>
      <c r="T51" s="127">
        <f t="shared" ref="T51:T60" si="130">F51*S51</f>
        <v>0</v>
      </c>
      <c r="U51" s="118"/>
      <c r="V51" s="127">
        <f t="shared" ref="V51:V60" si="131">F51*U51</f>
        <v>0</v>
      </c>
      <c r="W51" s="118">
        <v>3</v>
      </c>
      <c r="X51" s="127">
        <f t="shared" ref="X51:X60" si="132">F51*W51</f>
        <v>37800</v>
      </c>
      <c r="Y51" s="111">
        <v>4</v>
      </c>
      <c r="Z51" s="127">
        <f t="shared" ref="Z51:Z60" si="133">F51*Y51</f>
        <v>50400</v>
      </c>
      <c r="AA51" s="118">
        <v>2</v>
      </c>
      <c r="AB51" s="127">
        <f t="shared" ref="AB51:AB60" si="134">F51*AA51</f>
        <v>25200</v>
      </c>
      <c r="AC51" s="111">
        <f t="shared" ref="AC51:AC60" si="135">AA51</f>
        <v>2</v>
      </c>
      <c r="AD51" s="127">
        <f t="shared" ref="AD51:AD60" si="136">F51*AC51</f>
        <v>25200</v>
      </c>
      <c r="AE51" s="118">
        <f t="shared" ref="AE51:AE60" si="137">AC51</f>
        <v>2</v>
      </c>
      <c r="AF51" s="127">
        <f t="shared" ref="AF51:AF60" si="138">F51*AE51</f>
        <v>25200</v>
      </c>
      <c r="AG51" s="118">
        <f t="shared" ref="AG51:AG60" si="139">AE51</f>
        <v>2</v>
      </c>
      <c r="AH51" s="127">
        <f t="shared" ref="AH51:AH60" si="140">F51*AG51</f>
        <v>25200</v>
      </c>
      <c r="AI51" s="118">
        <f t="shared" ref="AI51:AI59" si="141">AG51</f>
        <v>2</v>
      </c>
      <c r="AJ51" s="127">
        <f t="shared" ref="AJ51:AJ60" si="142">F51*AI51</f>
        <v>25200</v>
      </c>
      <c r="AK51" s="118">
        <f t="shared" ref="AK51:AK60" si="143">AI51</f>
        <v>2</v>
      </c>
      <c r="AL51" s="118">
        <f t="shared" ref="AL51:AL60" si="144">AJ51</f>
        <v>25200</v>
      </c>
      <c r="AM51" s="111">
        <f t="shared" ref="AM51:AM60" si="145">AK51</f>
        <v>2</v>
      </c>
      <c r="AN51" s="127">
        <f t="shared" ref="AN51:AN60" si="146">F51*AM51</f>
        <v>25200</v>
      </c>
      <c r="AO51" s="128">
        <f t="shared" ref="AO51:AO60" si="147">AM51</f>
        <v>2</v>
      </c>
      <c r="AP51" s="131">
        <f t="shared" ref="AP51:AP60" si="148">F51*AO51</f>
        <v>25200</v>
      </c>
      <c r="AQ51" s="118">
        <v>0</v>
      </c>
      <c r="AR51" s="127">
        <f t="shared" si="21"/>
        <v>0</v>
      </c>
      <c r="AS51" s="397">
        <f t="shared" si="22"/>
        <v>0</v>
      </c>
      <c r="AT51" s="118">
        <f t="shared" si="23"/>
        <v>0</v>
      </c>
      <c r="AU51" s="397">
        <f t="shared" si="24"/>
        <v>0</v>
      </c>
      <c r="AV51" s="118">
        <f t="shared" si="25"/>
        <v>0</v>
      </c>
      <c r="AW51" s="397">
        <f t="shared" si="26"/>
        <v>0</v>
      </c>
      <c r="AX51" s="118">
        <f t="shared" si="27"/>
        <v>0</v>
      </c>
      <c r="AY51" s="397">
        <f t="shared" si="28"/>
        <v>0</v>
      </c>
      <c r="AZ51" s="118">
        <f t="shared" si="29"/>
        <v>0</v>
      </c>
      <c r="BA51" s="397">
        <f t="shared" si="30"/>
        <v>0</v>
      </c>
      <c r="BB51" s="118">
        <f t="shared" si="31"/>
        <v>0</v>
      </c>
      <c r="BC51" s="118">
        <f t="shared" si="32"/>
        <v>0</v>
      </c>
      <c r="BD51" s="118">
        <f t="shared" si="33"/>
        <v>0</v>
      </c>
      <c r="BE51" s="118">
        <f t="shared" si="34"/>
        <v>0</v>
      </c>
      <c r="BF51" s="95">
        <f t="shared" si="35"/>
        <v>0</v>
      </c>
      <c r="BG51" s="118">
        <f t="shared" si="36"/>
        <v>0</v>
      </c>
      <c r="BH51" s="95">
        <f t="shared" si="37"/>
        <v>0</v>
      </c>
      <c r="BI51" s="118">
        <f t="shared" si="38"/>
        <v>0</v>
      </c>
      <c r="BJ51" s="95">
        <f t="shared" si="39"/>
        <v>0</v>
      </c>
      <c r="BK51" s="118">
        <f t="shared" si="40"/>
        <v>0</v>
      </c>
      <c r="BL51" s="95">
        <f t="shared" si="41"/>
        <v>0</v>
      </c>
      <c r="BM51" s="241">
        <f t="shared" si="42"/>
        <v>0</v>
      </c>
      <c r="BN51" s="127">
        <f t="shared" si="43"/>
        <v>0</v>
      </c>
      <c r="BO51" s="119">
        <f t="shared" si="44"/>
        <v>0</v>
      </c>
      <c r="BP51" s="397">
        <f t="shared" si="45"/>
        <v>0</v>
      </c>
      <c r="BQ51" s="118">
        <f t="shared" si="46"/>
        <v>0</v>
      </c>
      <c r="BR51" s="119">
        <f t="shared" si="47"/>
        <v>0</v>
      </c>
      <c r="BS51" s="118">
        <f t="shared" si="48"/>
        <v>0</v>
      </c>
      <c r="BT51" s="119">
        <f t="shared" si="49"/>
        <v>0</v>
      </c>
      <c r="BU51" s="118">
        <f t="shared" si="50"/>
        <v>0</v>
      </c>
      <c r="BV51" s="127"/>
      <c r="BW51" s="397"/>
      <c r="BX51" s="118"/>
      <c r="BY51" s="127"/>
      <c r="CA51" s="118"/>
    </row>
    <row r="52" spans="1:79" s="95" customFormat="1" x14ac:dyDescent="0.4">
      <c r="A52" s="91" t="s">
        <v>1339</v>
      </c>
      <c r="B52" s="92" t="s">
        <v>1584</v>
      </c>
      <c r="C52" s="279" t="s">
        <v>1340</v>
      </c>
      <c r="D52" s="94" t="s">
        <v>1343</v>
      </c>
      <c r="E52" s="95">
        <v>18000</v>
      </c>
      <c r="F52" s="118">
        <f t="shared" si="128"/>
        <v>10800</v>
      </c>
      <c r="G52" s="118">
        <f t="shared" si="129"/>
        <v>11880</v>
      </c>
      <c r="H52" s="95">
        <v>60</v>
      </c>
      <c r="I52" s="275" t="s">
        <v>1347</v>
      </c>
      <c r="J52" s="118">
        <v>3</v>
      </c>
      <c r="K52" s="125" t="s">
        <v>1348</v>
      </c>
      <c r="L52" s="124"/>
      <c r="M52" s="211" t="s">
        <v>111</v>
      </c>
      <c r="N52" s="281" t="s">
        <v>1369</v>
      </c>
      <c r="O52" s="123" t="s">
        <v>1637</v>
      </c>
      <c r="P52" s="155" t="s">
        <v>1642</v>
      </c>
      <c r="Q52" s="152"/>
      <c r="R52" s="123"/>
      <c r="S52" s="118"/>
      <c r="T52" s="127">
        <f t="shared" si="130"/>
        <v>0</v>
      </c>
      <c r="U52" s="118"/>
      <c r="V52" s="127">
        <f t="shared" si="131"/>
        <v>0</v>
      </c>
      <c r="W52" s="118">
        <v>3</v>
      </c>
      <c r="X52" s="127">
        <f t="shared" si="132"/>
        <v>32400</v>
      </c>
      <c r="Y52" s="111">
        <v>2</v>
      </c>
      <c r="Z52" s="127">
        <f t="shared" si="133"/>
        <v>21600</v>
      </c>
      <c r="AA52" s="118">
        <v>0</v>
      </c>
      <c r="AB52" s="127">
        <f t="shared" si="134"/>
        <v>0</v>
      </c>
      <c r="AC52" s="111">
        <f t="shared" si="135"/>
        <v>0</v>
      </c>
      <c r="AD52" s="127">
        <f t="shared" si="136"/>
        <v>0</v>
      </c>
      <c r="AE52" s="118">
        <f t="shared" si="137"/>
        <v>0</v>
      </c>
      <c r="AF52" s="127">
        <f t="shared" si="138"/>
        <v>0</v>
      </c>
      <c r="AG52" s="118">
        <f t="shared" si="139"/>
        <v>0</v>
      </c>
      <c r="AH52" s="127">
        <f t="shared" si="140"/>
        <v>0</v>
      </c>
      <c r="AI52" s="118">
        <f t="shared" si="141"/>
        <v>0</v>
      </c>
      <c r="AJ52" s="127">
        <f t="shared" si="142"/>
        <v>0</v>
      </c>
      <c r="AK52" s="118">
        <f t="shared" si="143"/>
        <v>0</v>
      </c>
      <c r="AL52" s="118">
        <f t="shared" si="144"/>
        <v>0</v>
      </c>
      <c r="AM52" s="111">
        <f t="shared" si="145"/>
        <v>0</v>
      </c>
      <c r="AN52" s="127">
        <f t="shared" si="146"/>
        <v>0</v>
      </c>
      <c r="AO52" s="128">
        <f t="shared" si="147"/>
        <v>0</v>
      </c>
      <c r="AP52" s="131">
        <f t="shared" si="148"/>
        <v>0</v>
      </c>
      <c r="AQ52" s="118">
        <f t="shared" si="20"/>
        <v>0</v>
      </c>
      <c r="AR52" s="127">
        <f t="shared" si="21"/>
        <v>0</v>
      </c>
      <c r="AS52" s="397">
        <f t="shared" si="22"/>
        <v>0</v>
      </c>
      <c r="AT52" s="118">
        <f t="shared" si="23"/>
        <v>0</v>
      </c>
      <c r="AU52" s="397">
        <f t="shared" si="24"/>
        <v>0</v>
      </c>
      <c r="AV52" s="118">
        <f t="shared" si="25"/>
        <v>0</v>
      </c>
      <c r="AW52" s="397">
        <f t="shared" si="26"/>
        <v>0</v>
      </c>
      <c r="AX52" s="118">
        <f t="shared" si="27"/>
        <v>0</v>
      </c>
      <c r="AY52" s="397">
        <f t="shared" si="28"/>
        <v>0</v>
      </c>
      <c r="AZ52" s="118">
        <f t="shared" si="29"/>
        <v>0</v>
      </c>
      <c r="BA52" s="397">
        <f t="shared" si="30"/>
        <v>0</v>
      </c>
      <c r="BB52" s="118">
        <f t="shared" si="31"/>
        <v>0</v>
      </c>
      <c r="BC52" s="118">
        <f t="shared" si="32"/>
        <v>0</v>
      </c>
      <c r="BD52" s="118">
        <f t="shared" si="33"/>
        <v>0</v>
      </c>
      <c r="BE52" s="118">
        <f t="shared" si="34"/>
        <v>0</v>
      </c>
      <c r="BF52" s="95">
        <f t="shared" si="35"/>
        <v>0</v>
      </c>
      <c r="BG52" s="118">
        <f t="shared" si="36"/>
        <v>0</v>
      </c>
      <c r="BH52" s="95">
        <f t="shared" si="37"/>
        <v>0</v>
      </c>
      <c r="BI52" s="118">
        <f t="shared" si="38"/>
        <v>0</v>
      </c>
      <c r="BJ52" s="95">
        <f t="shared" si="39"/>
        <v>0</v>
      </c>
      <c r="BK52" s="118">
        <f t="shared" si="40"/>
        <v>0</v>
      </c>
      <c r="BL52" s="95">
        <f t="shared" si="41"/>
        <v>0</v>
      </c>
      <c r="BM52" s="241">
        <f t="shared" si="42"/>
        <v>0</v>
      </c>
      <c r="BN52" s="127">
        <f t="shared" si="43"/>
        <v>0</v>
      </c>
      <c r="BO52" s="119">
        <f t="shared" si="44"/>
        <v>0</v>
      </c>
      <c r="BP52" s="397">
        <f t="shared" si="45"/>
        <v>0</v>
      </c>
      <c r="BQ52" s="118">
        <f t="shared" si="46"/>
        <v>0</v>
      </c>
      <c r="BR52" s="119">
        <f t="shared" si="47"/>
        <v>0</v>
      </c>
      <c r="BS52" s="118">
        <f t="shared" si="48"/>
        <v>0</v>
      </c>
      <c r="BT52" s="119">
        <f t="shared" si="49"/>
        <v>0</v>
      </c>
      <c r="BU52" s="118">
        <f t="shared" si="50"/>
        <v>0</v>
      </c>
      <c r="BV52" s="127"/>
      <c r="BW52" s="397"/>
      <c r="BX52" s="118"/>
      <c r="BY52" s="127"/>
      <c r="CA52" s="118"/>
    </row>
    <row r="53" spans="1:79" s="95" customFormat="1" x14ac:dyDescent="0.4">
      <c r="A53" s="91" t="s">
        <v>1339</v>
      </c>
      <c r="B53" s="92" t="s">
        <v>1585</v>
      </c>
      <c r="C53" s="279" t="s">
        <v>1340</v>
      </c>
      <c r="D53" s="94" t="s">
        <v>1344</v>
      </c>
      <c r="E53" s="95">
        <v>14000</v>
      </c>
      <c r="F53" s="118">
        <f t="shared" si="128"/>
        <v>8400</v>
      </c>
      <c r="G53" s="118">
        <f t="shared" si="129"/>
        <v>9240</v>
      </c>
      <c r="H53" s="95">
        <v>60</v>
      </c>
      <c r="I53" s="275" t="s">
        <v>1347</v>
      </c>
      <c r="J53" s="118">
        <v>1</v>
      </c>
      <c r="K53" s="125" t="s">
        <v>1348</v>
      </c>
      <c r="L53" s="124"/>
      <c r="M53" s="211" t="s">
        <v>111</v>
      </c>
      <c r="N53" s="281" t="s">
        <v>1358</v>
      </c>
      <c r="O53" s="123"/>
      <c r="P53" s="153"/>
      <c r="Q53" s="152"/>
      <c r="R53" s="123"/>
      <c r="S53" s="118"/>
      <c r="T53" s="127">
        <f t="shared" si="130"/>
        <v>0</v>
      </c>
      <c r="U53" s="118"/>
      <c r="V53" s="127">
        <f t="shared" si="131"/>
        <v>0</v>
      </c>
      <c r="W53" s="118">
        <v>1</v>
      </c>
      <c r="X53" s="127">
        <f t="shared" si="132"/>
        <v>8400</v>
      </c>
      <c r="Y53" s="111">
        <v>0</v>
      </c>
      <c r="Z53" s="127">
        <f t="shared" si="133"/>
        <v>0</v>
      </c>
      <c r="AA53" s="118">
        <f t="shared" ref="AA53:AA60" si="149">Y53</f>
        <v>0</v>
      </c>
      <c r="AB53" s="127">
        <f t="shared" si="134"/>
        <v>0</v>
      </c>
      <c r="AC53" s="111">
        <f t="shared" si="135"/>
        <v>0</v>
      </c>
      <c r="AD53" s="127">
        <f t="shared" si="136"/>
        <v>0</v>
      </c>
      <c r="AE53" s="118">
        <f t="shared" si="137"/>
        <v>0</v>
      </c>
      <c r="AF53" s="127">
        <f t="shared" si="138"/>
        <v>0</v>
      </c>
      <c r="AG53" s="118">
        <f t="shared" si="139"/>
        <v>0</v>
      </c>
      <c r="AH53" s="127">
        <f t="shared" si="140"/>
        <v>0</v>
      </c>
      <c r="AI53" s="118">
        <f t="shared" si="141"/>
        <v>0</v>
      </c>
      <c r="AJ53" s="127">
        <f t="shared" si="142"/>
        <v>0</v>
      </c>
      <c r="AK53" s="118">
        <f t="shared" si="143"/>
        <v>0</v>
      </c>
      <c r="AL53" s="118">
        <f t="shared" si="144"/>
        <v>0</v>
      </c>
      <c r="AM53" s="111">
        <f t="shared" si="145"/>
        <v>0</v>
      </c>
      <c r="AN53" s="127">
        <f t="shared" si="146"/>
        <v>0</v>
      </c>
      <c r="AO53" s="128">
        <f t="shared" si="147"/>
        <v>0</v>
      </c>
      <c r="AP53" s="131">
        <f t="shared" si="148"/>
        <v>0</v>
      </c>
      <c r="AQ53" s="118">
        <f t="shared" si="20"/>
        <v>0</v>
      </c>
      <c r="AR53" s="127">
        <f t="shared" si="21"/>
        <v>0</v>
      </c>
      <c r="AS53" s="397">
        <f t="shared" si="22"/>
        <v>0</v>
      </c>
      <c r="AT53" s="118">
        <f t="shared" si="23"/>
        <v>0</v>
      </c>
      <c r="AU53" s="397">
        <f t="shared" si="24"/>
        <v>0</v>
      </c>
      <c r="AV53" s="118">
        <f t="shared" si="25"/>
        <v>0</v>
      </c>
      <c r="AW53" s="397">
        <f t="shared" si="26"/>
        <v>0</v>
      </c>
      <c r="AX53" s="118">
        <f t="shared" si="27"/>
        <v>0</v>
      </c>
      <c r="AY53" s="397">
        <f t="shared" si="28"/>
        <v>0</v>
      </c>
      <c r="AZ53" s="118">
        <f t="shared" si="29"/>
        <v>0</v>
      </c>
      <c r="BA53" s="397">
        <f t="shared" si="30"/>
        <v>0</v>
      </c>
      <c r="BB53" s="118">
        <f t="shared" si="31"/>
        <v>0</v>
      </c>
      <c r="BC53" s="118">
        <f t="shared" si="32"/>
        <v>0</v>
      </c>
      <c r="BD53" s="118">
        <f t="shared" si="33"/>
        <v>0</v>
      </c>
      <c r="BE53" s="118">
        <f t="shared" si="34"/>
        <v>0</v>
      </c>
      <c r="BF53" s="95">
        <f t="shared" si="35"/>
        <v>0</v>
      </c>
      <c r="BG53" s="118">
        <f t="shared" si="36"/>
        <v>0</v>
      </c>
      <c r="BH53" s="95">
        <f t="shared" si="37"/>
        <v>0</v>
      </c>
      <c r="BI53" s="118">
        <f t="shared" si="38"/>
        <v>0</v>
      </c>
      <c r="BJ53" s="95">
        <f t="shared" si="39"/>
        <v>0</v>
      </c>
      <c r="BK53" s="118">
        <f t="shared" si="40"/>
        <v>0</v>
      </c>
      <c r="BL53" s="95">
        <f t="shared" si="41"/>
        <v>0</v>
      </c>
      <c r="BM53" s="241">
        <f t="shared" si="42"/>
        <v>0</v>
      </c>
      <c r="BN53" s="127">
        <f t="shared" si="43"/>
        <v>0</v>
      </c>
      <c r="BO53" s="119">
        <f t="shared" si="44"/>
        <v>0</v>
      </c>
      <c r="BP53" s="397">
        <f t="shared" si="45"/>
        <v>0</v>
      </c>
      <c r="BQ53" s="118">
        <f t="shared" si="46"/>
        <v>0</v>
      </c>
      <c r="BR53" s="119">
        <f t="shared" si="47"/>
        <v>0</v>
      </c>
      <c r="BS53" s="118">
        <f t="shared" si="48"/>
        <v>0</v>
      </c>
      <c r="BT53" s="119">
        <f t="shared" si="49"/>
        <v>0</v>
      </c>
      <c r="BU53" s="118">
        <f t="shared" si="50"/>
        <v>0</v>
      </c>
      <c r="BV53" s="127"/>
      <c r="BW53" s="397"/>
      <c r="BX53" s="118"/>
      <c r="BY53" s="127"/>
      <c r="CA53" s="118"/>
    </row>
    <row r="54" spans="1:79" s="95" customFormat="1" x14ac:dyDescent="0.4">
      <c r="A54" s="91" t="s">
        <v>1339</v>
      </c>
      <c r="B54" s="92" t="s">
        <v>1586</v>
      </c>
      <c r="C54" s="279" t="s">
        <v>1340</v>
      </c>
      <c r="D54" s="94" t="s">
        <v>1345</v>
      </c>
      <c r="E54" s="95">
        <v>23500</v>
      </c>
      <c r="F54" s="118">
        <f t="shared" si="128"/>
        <v>14100</v>
      </c>
      <c r="G54" s="118">
        <f t="shared" si="129"/>
        <v>15510</v>
      </c>
      <c r="H54" s="95">
        <v>60</v>
      </c>
      <c r="I54" s="275" t="s">
        <v>1347</v>
      </c>
      <c r="J54" s="118">
        <v>3</v>
      </c>
      <c r="K54" s="125" t="s">
        <v>1348</v>
      </c>
      <c r="L54" s="124"/>
      <c r="M54" s="211" t="s">
        <v>111</v>
      </c>
      <c r="N54" s="281" t="s">
        <v>1369</v>
      </c>
      <c r="O54" s="308" t="s">
        <v>1642</v>
      </c>
      <c r="P54" s="155" t="s">
        <v>1854</v>
      </c>
      <c r="Q54" s="152"/>
      <c r="R54" s="123"/>
      <c r="S54" s="118"/>
      <c r="T54" s="127">
        <f t="shared" si="130"/>
        <v>0</v>
      </c>
      <c r="U54" s="118"/>
      <c r="V54" s="127">
        <f t="shared" si="131"/>
        <v>0</v>
      </c>
      <c r="W54" s="118">
        <v>3</v>
      </c>
      <c r="X54" s="127">
        <f t="shared" si="132"/>
        <v>42300</v>
      </c>
      <c r="Y54" s="111">
        <v>2</v>
      </c>
      <c r="Z54" s="127">
        <f t="shared" si="133"/>
        <v>28200</v>
      </c>
      <c r="AA54" s="118">
        <v>1</v>
      </c>
      <c r="AB54" s="127">
        <f t="shared" si="134"/>
        <v>14100</v>
      </c>
      <c r="AC54" s="111">
        <f t="shared" si="135"/>
        <v>1</v>
      </c>
      <c r="AD54" s="127">
        <f t="shared" si="136"/>
        <v>14100</v>
      </c>
      <c r="AE54" s="118">
        <f t="shared" si="137"/>
        <v>1</v>
      </c>
      <c r="AF54" s="127">
        <f t="shared" si="138"/>
        <v>14100</v>
      </c>
      <c r="AG54" s="118">
        <f t="shared" si="139"/>
        <v>1</v>
      </c>
      <c r="AH54" s="127">
        <f t="shared" si="140"/>
        <v>14100</v>
      </c>
      <c r="AI54" s="118">
        <f t="shared" si="141"/>
        <v>1</v>
      </c>
      <c r="AJ54" s="127">
        <f t="shared" si="142"/>
        <v>14100</v>
      </c>
      <c r="AK54" s="118">
        <f t="shared" si="143"/>
        <v>1</v>
      </c>
      <c r="AL54" s="118">
        <f t="shared" si="144"/>
        <v>14100</v>
      </c>
      <c r="AM54" s="111">
        <v>0</v>
      </c>
      <c r="AN54" s="127">
        <f t="shared" si="146"/>
        <v>0</v>
      </c>
      <c r="AO54" s="128">
        <f t="shared" si="147"/>
        <v>0</v>
      </c>
      <c r="AP54" s="131">
        <f t="shared" si="148"/>
        <v>0</v>
      </c>
      <c r="AQ54" s="118">
        <f t="shared" si="20"/>
        <v>0</v>
      </c>
      <c r="AR54" s="127">
        <f t="shared" si="21"/>
        <v>0</v>
      </c>
      <c r="AS54" s="397">
        <f t="shared" si="22"/>
        <v>0</v>
      </c>
      <c r="AT54" s="118">
        <f t="shared" si="23"/>
        <v>0</v>
      </c>
      <c r="AU54" s="397">
        <f t="shared" si="24"/>
        <v>0</v>
      </c>
      <c r="AV54" s="118">
        <f t="shared" si="25"/>
        <v>0</v>
      </c>
      <c r="AW54" s="397">
        <f t="shared" si="26"/>
        <v>0</v>
      </c>
      <c r="AX54" s="118">
        <f t="shared" si="27"/>
        <v>0</v>
      </c>
      <c r="AY54" s="397">
        <f t="shared" si="28"/>
        <v>0</v>
      </c>
      <c r="AZ54" s="118">
        <f t="shared" si="29"/>
        <v>0</v>
      </c>
      <c r="BA54" s="397">
        <f t="shared" si="30"/>
        <v>0</v>
      </c>
      <c r="BB54" s="118">
        <f t="shared" si="31"/>
        <v>0</v>
      </c>
      <c r="BC54" s="118">
        <f t="shared" si="32"/>
        <v>0</v>
      </c>
      <c r="BD54" s="118">
        <f t="shared" si="33"/>
        <v>0</v>
      </c>
      <c r="BE54" s="118">
        <f t="shared" si="34"/>
        <v>0</v>
      </c>
      <c r="BF54" s="95">
        <f t="shared" si="35"/>
        <v>0</v>
      </c>
      <c r="BG54" s="118">
        <f t="shared" si="36"/>
        <v>0</v>
      </c>
      <c r="BH54" s="95">
        <f t="shared" si="37"/>
        <v>0</v>
      </c>
      <c r="BI54" s="118">
        <f t="shared" si="38"/>
        <v>0</v>
      </c>
      <c r="BJ54" s="95">
        <f t="shared" si="39"/>
        <v>0</v>
      </c>
      <c r="BK54" s="118">
        <f t="shared" si="40"/>
        <v>0</v>
      </c>
      <c r="BL54" s="95">
        <f t="shared" si="41"/>
        <v>0</v>
      </c>
      <c r="BM54" s="241">
        <f t="shared" si="42"/>
        <v>0</v>
      </c>
      <c r="BN54" s="127">
        <f t="shared" si="43"/>
        <v>0</v>
      </c>
      <c r="BO54" s="119">
        <f t="shared" si="44"/>
        <v>0</v>
      </c>
      <c r="BP54" s="397">
        <f t="shared" si="45"/>
        <v>0</v>
      </c>
      <c r="BQ54" s="118">
        <f t="shared" si="46"/>
        <v>0</v>
      </c>
      <c r="BR54" s="119">
        <f t="shared" si="47"/>
        <v>0</v>
      </c>
      <c r="BS54" s="118">
        <f t="shared" si="48"/>
        <v>0</v>
      </c>
      <c r="BT54" s="119">
        <f t="shared" si="49"/>
        <v>0</v>
      </c>
      <c r="BU54" s="118">
        <f t="shared" si="50"/>
        <v>0</v>
      </c>
      <c r="BV54" s="127"/>
      <c r="BW54" s="397"/>
      <c r="BX54" s="118"/>
      <c r="BY54" s="127"/>
      <c r="CA54" s="118"/>
    </row>
    <row r="55" spans="1:79" s="95" customFormat="1" x14ac:dyDescent="0.4">
      <c r="A55" s="91" t="s">
        <v>1339</v>
      </c>
      <c r="B55" s="92" t="s">
        <v>1587</v>
      </c>
      <c r="C55" s="279" t="s">
        <v>1340</v>
      </c>
      <c r="D55" s="94" t="s">
        <v>1346</v>
      </c>
      <c r="E55" s="95">
        <v>15500</v>
      </c>
      <c r="F55" s="118">
        <f t="shared" si="128"/>
        <v>9300</v>
      </c>
      <c r="G55" s="118">
        <f t="shared" si="129"/>
        <v>10230</v>
      </c>
      <c r="H55" s="95">
        <v>60</v>
      </c>
      <c r="I55" s="275" t="s">
        <v>1347</v>
      </c>
      <c r="J55" s="118">
        <v>4</v>
      </c>
      <c r="K55" s="125" t="s">
        <v>1348</v>
      </c>
      <c r="L55" s="124"/>
      <c r="M55" s="211" t="s">
        <v>111</v>
      </c>
      <c r="N55" s="281" t="s">
        <v>1389</v>
      </c>
      <c r="O55" s="308" t="s">
        <v>1645</v>
      </c>
      <c r="P55" s="155" t="s">
        <v>1855</v>
      </c>
      <c r="Q55" s="152"/>
      <c r="R55" s="123"/>
      <c r="S55" s="118"/>
      <c r="T55" s="127">
        <f t="shared" si="130"/>
        <v>0</v>
      </c>
      <c r="U55" s="118"/>
      <c r="V55" s="127">
        <f t="shared" si="131"/>
        <v>0</v>
      </c>
      <c r="W55" s="118">
        <v>4</v>
      </c>
      <c r="X55" s="127">
        <f t="shared" si="132"/>
        <v>37200</v>
      </c>
      <c r="Y55" s="111">
        <v>3</v>
      </c>
      <c r="Z55" s="127">
        <f t="shared" si="133"/>
        <v>27900</v>
      </c>
      <c r="AA55" s="118">
        <v>2</v>
      </c>
      <c r="AB55" s="127">
        <f t="shared" si="134"/>
        <v>18600</v>
      </c>
      <c r="AC55" s="111">
        <f t="shared" si="135"/>
        <v>2</v>
      </c>
      <c r="AD55" s="127">
        <f t="shared" si="136"/>
        <v>18600</v>
      </c>
      <c r="AE55" s="118">
        <f t="shared" si="137"/>
        <v>2</v>
      </c>
      <c r="AF55" s="127">
        <f t="shared" si="138"/>
        <v>18600</v>
      </c>
      <c r="AG55" s="118">
        <f t="shared" si="139"/>
        <v>2</v>
      </c>
      <c r="AH55" s="127">
        <f t="shared" si="140"/>
        <v>18600</v>
      </c>
      <c r="AI55" s="118">
        <f t="shared" si="141"/>
        <v>2</v>
      </c>
      <c r="AJ55" s="127">
        <f t="shared" si="142"/>
        <v>18600</v>
      </c>
      <c r="AK55" s="118">
        <f t="shared" si="143"/>
        <v>2</v>
      </c>
      <c r="AL55" s="118">
        <f t="shared" si="144"/>
        <v>18600</v>
      </c>
      <c r="AM55" s="111">
        <v>0</v>
      </c>
      <c r="AN55" s="127">
        <f t="shared" si="146"/>
        <v>0</v>
      </c>
      <c r="AO55" s="128">
        <f t="shared" si="147"/>
        <v>0</v>
      </c>
      <c r="AP55" s="131">
        <f t="shared" si="148"/>
        <v>0</v>
      </c>
      <c r="AQ55" s="118">
        <f t="shared" si="20"/>
        <v>0</v>
      </c>
      <c r="AR55" s="127">
        <f t="shared" si="21"/>
        <v>0</v>
      </c>
      <c r="AS55" s="397">
        <f t="shared" si="22"/>
        <v>0</v>
      </c>
      <c r="AT55" s="118">
        <f t="shared" si="23"/>
        <v>0</v>
      </c>
      <c r="AU55" s="397">
        <f t="shared" si="24"/>
        <v>0</v>
      </c>
      <c r="AV55" s="118">
        <f t="shared" si="25"/>
        <v>0</v>
      </c>
      <c r="AW55" s="397">
        <f t="shared" si="26"/>
        <v>0</v>
      </c>
      <c r="AX55" s="118">
        <f t="shared" si="27"/>
        <v>0</v>
      </c>
      <c r="AY55" s="397">
        <f t="shared" si="28"/>
        <v>0</v>
      </c>
      <c r="AZ55" s="118">
        <f t="shared" si="29"/>
        <v>0</v>
      </c>
      <c r="BA55" s="397">
        <f t="shared" si="30"/>
        <v>0</v>
      </c>
      <c r="BB55" s="118">
        <f t="shared" si="31"/>
        <v>0</v>
      </c>
      <c r="BC55" s="118">
        <f t="shared" si="32"/>
        <v>0</v>
      </c>
      <c r="BD55" s="118">
        <f t="shared" si="33"/>
        <v>0</v>
      </c>
      <c r="BE55" s="118">
        <f t="shared" si="34"/>
        <v>0</v>
      </c>
      <c r="BF55" s="95">
        <f t="shared" si="35"/>
        <v>0</v>
      </c>
      <c r="BG55" s="118">
        <f t="shared" si="36"/>
        <v>0</v>
      </c>
      <c r="BH55" s="95">
        <f t="shared" si="37"/>
        <v>0</v>
      </c>
      <c r="BI55" s="118">
        <f t="shared" si="38"/>
        <v>0</v>
      </c>
      <c r="BJ55" s="95">
        <f t="shared" si="39"/>
        <v>0</v>
      </c>
      <c r="BK55" s="118">
        <f t="shared" si="40"/>
        <v>0</v>
      </c>
      <c r="BL55" s="95">
        <f t="shared" si="41"/>
        <v>0</v>
      </c>
      <c r="BM55" s="241">
        <f t="shared" si="42"/>
        <v>0</v>
      </c>
      <c r="BN55" s="127">
        <f t="shared" si="43"/>
        <v>0</v>
      </c>
      <c r="BO55" s="119">
        <f t="shared" si="44"/>
        <v>0</v>
      </c>
      <c r="BP55" s="397">
        <f t="shared" si="45"/>
        <v>0</v>
      </c>
      <c r="BQ55" s="118">
        <f t="shared" si="46"/>
        <v>0</v>
      </c>
      <c r="BR55" s="119">
        <f t="shared" si="47"/>
        <v>0</v>
      </c>
      <c r="BS55" s="118">
        <f t="shared" si="48"/>
        <v>0</v>
      </c>
      <c r="BT55" s="119">
        <f t="shared" si="49"/>
        <v>0</v>
      </c>
      <c r="BU55" s="118">
        <f t="shared" si="50"/>
        <v>0</v>
      </c>
      <c r="BV55" s="127"/>
      <c r="BW55" s="397"/>
      <c r="BX55" s="118"/>
      <c r="BY55" s="127"/>
      <c r="CA55" s="118"/>
    </row>
    <row r="56" spans="1:79" ht="15.75" customHeight="1" x14ac:dyDescent="0.4">
      <c r="A56" s="585" t="s">
        <v>1355</v>
      </c>
      <c r="B56" s="447" t="s">
        <v>1588</v>
      </c>
      <c r="C56" s="615" t="s">
        <v>1356</v>
      </c>
      <c r="D56" s="613" t="s">
        <v>1357</v>
      </c>
      <c r="E56" s="470">
        <v>3500</v>
      </c>
      <c r="F56" s="469">
        <f t="shared" si="128"/>
        <v>2100</v>
      </c>
      <c r="G56" s="469">
        <f t="shared" si="129"/>
        <v>2310</v>
      </c>
      <c r="H56" s="470">
        <v>60</v>
      </c>
      <c r="I56" s="291" t="s">
        <v>1367</v>
      </c>
      <c r="J56" s="469">
        <v>2</v>
      </c>
      <c r="K56" s="29" t="s">
        <v>8</v>
      </c>
      <c r="L56" s="616" t="s">
        <v>1857</v>
      </c>
      <c r="M56" s="586"/>
      <c r="N56" s="282" t="s">
        <v>1360</v>
      </c>
      <c r="O56" s="28"/>
      <c r="P56" s="87"/>
      <c r="Q56" s="85"/>
      <c r="R56" s="28"/>
      <c r="S56" s="469"/>
      <c r="T56" s="474">
        <f t="shared" si="130"/>
        <v>0</v>
      </c>
      <c r="U56" s="469"/>
      <c r="V56" s="474">
        <f t="shared" si="131"/>
        <v>0</v>
      </c>
      <c r="W56" s="469">
        <v>2</v>
      </c>
      <c r="X56" s="474">
        <f t="shared" si="132"/>
        <v>4200</v>
      </c>
      <c r="Y56" s="479">
        <v>1</v>
      </c>
      <c r="Z56" s="474">
        <f t="shared" si="133"/>
        <v>2100</v>
      </c>
      <c r="AA56" s="469">
        <f t="shared" si="149"/>
        <v>1</v>
      </c>
      <c r="AB56" s="474">
        <f t="shared" si="134"/>
        <v>2100</v>
      </c>
      <c r="AC56" s="442">
        <f t="shared" si="135"/>
        <v>1</v>
      </c>
      <c r="AD56" s="474">
        <f t="shared" si="136"/>
        <v>2100</v>
      </c>
      <c r="AE56" s="469">
        <f t="shared" si="137"/>
        <v>1</v>
      </c>
      <c r="AF56" s="474">
        <f t="shared" si="138"/>
        <v>2100</v>
      </c>
      <c r="AG56" s="469">
        <f t="shared" si="139"/>
        <v>1</v>
      </c>
      <c r="AH56" s="474">
        <f t="shared" si="140"/>
        <v>2100</v>
      </c>
      <c r="AI56" s="469">
        <f t="shared" si="141"/>
        <v>1</v>
      </c>
      <c r="AJ56" s="474">
        <f t="shared" si="142"/>
        <v>2100</v>
      </c>
      <c r="AK56" s="469">
        <f t="shared" si="143"/>
        <v>1</v>
      </c>
      <c r="AL56" s="469">
        <f t="shared" si="144"/>
        <v>2100</v>
      </c>
      <c r="AM56" s="442">
        <f t="shared" si="145"/>
        <v>1</v>
      </c>
      <c r="AN56" s="474">
        <f t="shared" si="146"/>
        <v>2100</v>
      </c>
      <c r="AO56" s="471">
        <f t="shared" si="147"/>
        <v>1</v>
      </c>
      <c r="AP56" s="587">
        <f t="shared" si="148"/>
        <v>2100</v>
      </c>
      <c r="AQ56" s="469">
        <f t="shared" si="20"/>
        <v>1</v>
      </c>
      <c r="AR56" s="474">
        <f t="shared" si="21"/>
        <v>2100</v>
      </c>
      <c r="AS56" s="588">
        <f t="shared" si="22"/>
        <v>1</v>
      </c>
      <c r="AT56" s="469">
        <f t="shared" si="23"/>
        <v>2100</v>
      </c>
      <c r="AU56" s="588">
        <f t="shared" si="24"/>
        <v>1</v>
      </c>
      <c r="AV56" s="469">
        <f t="shared" si="25"/>
        <v>2100</v>
      </c>
      <c r="AW56" s="588">
        <f t="shared" si="26"/>
        <v>1</v>
      </c>
      <c r="AX56" s="469">
        <f t="shared" si="27"/>
        <v>2100</v>
      </c>
      <c r="AY56" s="588">
        <f t="shared" si="28"/>
        <v>1</v>
      </c>
      <c r="AZ56" s="469">
        <f t="shared" si="29"/>
        <v>2100</v>
      </c>
      <c r="BA56" s="588">
        <f t="shared" si="30"/>
        <v>1</v>
      </c>
      <c r="BB56" s="469">
        <f t="shared" si="31"/>
        <v>2100</v>
      </c>
      <c r="BC56" s="469">
        <f t="shared" si="32"/>
        <v>1</v>
      </c>
      <c r="BD56" s="469">
        <f t="shared" si="33"/>
        <v>2100</v>
      </c>
      <c r="BE56" s="469">
        <f t="shared" si="34"/>
        <v>1</v>
      </c>
      <c r="BF56" s="470">
        <f t="shared" si="35"/>
        <v>2100</v>
      </c>
      <c r="BG56" s="469">
        <f t="shared" si="36"/>
        <v>1</v>
      </c>
      <c r="BH56" s="470">
        <f t="shared" si="37"/>
        <v>2100</v>
      </c>
      <c r="BI56" s="469">
        <f t="shared" si="38"/>
        <v>1</v>
      </c>
      <c r="BJ56" s="470">
        <f t="shared" si="39"/>
        <v>2100</v>
      </c>
      <c r="BK56" s="469">
        <f t="shared" si="40"/>
        <v>1</v>
      </c>
      <c r="BL56" s="470">
        <f t="shared" si="41"/>
        <v>2100</v>
      </c>
      <c r="BM56" s="684">
        <f t="shared" si="42"/>
        <v>1</v>
      </c>
      <c r="BN56" s="587">
        <f t="shared" si="43"/>
        <v>2100</v>
      </c>
      <c r="BO56" s="475">
        <f t="shared" si="44"/>
        <v>2310</v>
      </c>
      <c r="BP56" s="588">
        <f t="shared" si="45"/>
        <v>1</v>
      </c>
      <c r="BQ56" s="469">
        <f t="shared" si="46"/>
        <v>2100</v>
      </c>
      <c r="BR56" s="475">
        <f t="shared" si="47"/>
        <v>1</v>
      </c>
      <c r="BS56" s="469">
        <f t="shared" si="48"/>
        <v>2100</v>
      </c>
      <c r="BT56" s="475">
        <f t="shared" si="49"/>
        <v>1</v>
      </c>
      <c r="BU56" s="469">
        <f t="shared" si="50"/>
        <v>2100</v>
      </c>
      <c r="BV56" s="474"/>
      <c r="BW56" s="588"/>
      <c r="BX56" s="469"/>
      <c r="BY56" s="474"/>
      <c r="BZ56" s="470"/>
      <c r="CA56" s="469"/>
    </row>
    <row r="57" spans="1:79" s="95" customFormat="1" ht="15.75" customHeight="1" x14ac:dyDescent="0.4">
      <c r="A57" s="91" t="s">
        <v>1368</v>
      </c>
      <c r="B57" s="92" t="s">
        <v>1589</v>
      </c>
      <c r="C57" s="279" t="s">
        <v>1363</v>
      </c>
      <c r="D57" s="94" t="s">
        <v>1364</v>
      </c>
      <c r="E57" s="95">
        <v>55000</v>
      </c>
      <c r="F57" s="118">
        <v>33750</v>
      </c>
      <c r="G57" s="118">
        <f t="shared" si="129"/>
        <v>37125</v>
      </c>
      <c r="H57" s="95">
        <v>61.4</v>
      </c>
      <c r="I57" s="275" t="s">
        <v>1367</v>
      </c>
      <c r="J57" s="118">
        <v>8</v>
      </c>
      <c r="K57" s="124" t="s">
        <v>1365</v>
      </c>
      <c r="L57" s="124" t="s">
        <v>1366</v>
      </c>
      <c r="M57" s="211" t="s">
        <v>111</v>
      </c>
      <c r="N57" s="281" t="s">
        <v>1639</v>
      </c>
      <c r="O57" s="123"/>
      <c r="P57" s="153"/>
      <c r="Q57" s="152"/>
      <c r="R57" s="123"/>
      <c r="S57" s="118"/>
      <c r="T57" s="127">
        <f t="shared" si="130"/>
        <v>0</v>
      </c>
      <c r="U57" s="118"/>
      <c r="V57" s="127">
        <f t="shared" si="131"/>
        <v>0</v>
      </c>
      <c r="W57" s="118">
        <f t="shared" ref="W57:W60" si="150">U57</f>
        <v>0</v>
      </c>
      <c r="X57" s="127">
        <f t="shared" si="132"/>
        <v>0</v>
      </c>
      <c r="Y57" s="293">
        <v>8</v>
      </c>
      <c r="Z57" s="127">
        <f t="shared" si="133"/>
        <v>270000</v>
      </c>
      <c r="AA57" s="118">
        <v>0</v>
      </c>
      <c r="AB57" s="127">
        <f t="shared" si="134"/>
        <v>0</v>
      </c>
      <c r="AC57" s="111">
        <f t="shared" si="135"/>
        <v>0</v>
      </c>
      <c r="AD57" s="127">
        <f t="shared" si="136"/>
        <v>0</v>
      </c>
      <c r="AE57" s="118">
        <f t="shared" si="137"/>
        <v>0</v>
      </c>
      <c r="AF57" s="127">
        <f t="shared" si="138"/>
        <v>0</v>
      </c>
      <c r="AG57" s="118">
        <f t="shared" si="139"/>
        <v>0</v>
      </c>
      <c r="AH57" s="127">
        <f t="shared" si="140"/>
        <v>0</v>
      </c>
      <c r="AI57" s="118">
        <f t="shared" si="141"/>
        <v>0</v>
      </c>
      <c r="AJ57" s="127">
        <f t="shared" si="142"/>
        <v>0</v>
      </c>
      <c r="AK57" s="118">
        <f t="shared" si="143"/>
        <v>0</v>
      </c>
      <c r="AL57" s="118">
        <f t="shared" si="144"/>
        <v>0</v>
      </c>
      <c r="AM57" s="111">
        <f t="shared" si="145"/>
        <v>0</v>
      </c>
      <c r="AN57" s="127">
        <f t="shared" si="146"/>
        <v>0</v>
      </c>
      <c r="AO57" s="128">
        <f t="shared" si="147"/>
        <v>0</v>
      </c>
      <c r="AP57" s="131">
        <f t="shared" si="148"/>
        <v>0</v>
      </c>
      <c r="AQ57" s="118">
        <f t="shared" si="20"/>
        <v>0</v>
      </c>
      <c r="AR57" s="127">
        <f t="shared" si="21"/>
        <v>0</v>
      </c>
      <c r="AS57" s="397">
        <f t="shared" si="22"/>
        <v>0</v>
      </c>
      <c r="AT57" s="118">
        <f t="shared" si="23"/>
        <v>0</v>
      </c>
      <c r="AU57" s="397">
        <f t="shared" si="24"/>
        <v>0</v>
      </c>
      <c r="AV57" s="118">
        <f t="shared" si="25"/>
        <v>0</v>
      </c>
      <c r="AW57" s="397">
        <f t="shared" si="26"/>
        <v>0</v>
      </c>
      <c r="AX57" s="118">
        <f t="shared" si="27"/>
        <v>0</v>
      </c>
      <c r="AY57" s="397">
        <f t="shared" si="28"/>
        <v>0</v>
      </c>
      <c r="AZ57" s="118">
        <f t="shared" si="29"/>
        <v>0</v>
      </c>
      <c r="BA57" s="397">
        <f t="shared" si="30"/>
        <v>0</v>
      </c>
      <c r="BB57" s="118">
        <f t="shared" si="31"/>
        <v>0</v>
      </c>
      <c r="BC57" s="118">
        <f t="shared" si="32"/>
        <v>0</v>
      </c>
      <c r="BD57" s="118">
        <f t="shared" si="33"/>
        <v>0</v>
      </c>
      <c r="BE57" s="118">
        <f t="shared" si="34"/>
        <v>0</v>
      </c>
      <c r="BF57" s="95">
        <f t="shared" si="35"/>
        <v>0</v>
      </c>
      <c r="BG57" s="118">
        <f t="shared" si="36"/>
        <v>0</v>
      </c>
      <c r="BH57" s="95">
        <f t="shared" si="37"/>
        <v>0</v>
      </c>
      <c r="BI57" s="118">
        <f t="shared" si="38"/>
        <v>0</v>
      </c>
      <c r="BJ57" s="95">
        <f t="shared" si="39"/>
        <v>0</v>
      </c>
      <c r="BK57" s="118">
        <f t="shared" si="40"/>
        <v>0</v>
      </c>
      <c r="BL57" s="95">
        <f t="shared" si="41"/>
        <v>0</v>
      </c>
      <c r="BM57" s="241">
        <f t="shared" si="42"/>
        <v>0</v>
      </c>
      <c r="BN57" s="127">
        <f t="shared" si="43"/>
        <v>0</v>
      </c>
      <c r="BO57" s="119">
        <f t="shared" si="44"/>
        <v>0</v>
      </c>
      <c r="BP57" s="397">
        <f t="shared" si="45"/>
        <v>0</v>
      </c>
      <c r="BQ57" s="118">
        <f t="shared" si="46"/>
        <v>0</v>
      </c>
      <c r="BR57" s="119">
        <f t="shared" si="47"/>
        <v>0</v>
      </c>
      <c r="BS57" s="118">
        <f t="shared" si="48"/>
        <v>0</v>
      </c>
      <c r="BT57" s="119">
        <f t="shared" si="49"/>
        <v>0</v>
      </c>
      <c r="BU57" s="118">
        <f t="shared" si="50"/>
        <v>0</v>
      </c>
      <c r="BV57" s="127"/>
      <c r="BW57" s="397"/>
      <c r="BX57" s="118"/>
      <c r="BY57" s="127"/>
      <c r="CA57" s="118"/>
    </row>
    <row r="58" spans="1:79" ht="15.75" customHeight="1" x14ac:dyDescent="0.4">
      <c r="A58" s="585" t="s">
        <v>1373</v>
      </c>
      <c r="B58" s="447" t="s">
        <v>1590</v>
      </c>
      <c r="C58" s="615" t="s">
        <v>171</v>
      </c>
      <c r="D58" s="613" t="s">
        <v>1370</v>
      </c>
      <c r="E58" s="470">
        <v>18000</v>
      </c>
      <c r="F58" s="469">
        <f t="shared" si="128"/>
        <v>10800</v>
      </c>
      <c r="G58" s="469">
        <f t="shared" si="129"/>
        <v>11880</v>
      </c>
      <c r="H58" s="470">
        <v>60</v>
      </c>
      <c r="I58" s="291" t="s">
        <v>1376</v>
      </c>
      <c r="J58" s="469">
        <v>1</v>
      </c>
      <c r="K58" s="29" t="s">
        <v>1371</v>
      </c>
      <c r="L58" s="29" t="s">
        <v>1372</v>
      </c>
      <c r="M58" s="586"/>
      <c r="N58" s="282"/>
      <c r="O58" s="28"/>
      <c r="P58" s="87"/>
      <c r="Q58" s="85"/>
      <c r="R58" s="28"/>
      <c r="S58" s="469"/>
      <c r="T58" s="474">
        <f t="shared" si="130"/>
        <v>0</v>
      </c>
      <c r="U58" s="469"/>
      <c r="V58" s="474">
        <f t="shared" si="131"/>
        <v>0</v>
      </c>
      <c r="W58" s="469"/>
      <c r="X58" s="474">
        <f t="shared" si="132"/>
        <v>0</v>
      </c>
      <c r="Y58" s="479">
        <v>1</v>
      </c>
      <c r="Z58" s="474">
        <f t="shared" si="133"/>
        <v>10800</v>
      </c>
      <c r="AA58" s="469">
        <f t="shared" si="149"/>
        <v>1</v>
      </c>
      <c r="AB58" s="474">
        <f t="shared" si="134"/>
        <v>10800</v>
      </c>
      <c r="AC58" s="442">
        <f t="shared" si="135"/>
        <v>1</v>
      </c>
      <c r="AD58" s="474">
        <f t="shared" si="136"/>
        <v>10800</v>
      </c>
      <c r="AE58" s="469">
        <f t="shared" si="137"/>
        <v>1</v>
      </c>
      <c r="AF58" s="474">
        <f t="shared" si="138"/>
        <v>10800</v>
      </c>
      <c r="AG58" s="469">
        <f t="shared" si="139"/>
        <v>1</v>
      </c>
      <c r="AH58" s="474">
        <f t="shared" si="140"/>
        <v>10800</v>
      </c>
      <c r="AI58" s="469">
        <f t="shared" si="141"/>
        <v>1</v>
      </c>
      <c r="AJ58" s="474">
        <f t="shared" si="142"/>
        <v>10800</v>
      </c>
      <c r="AK58" s="469">
        <f t="shared" si="143"/>
        <v>1</v>
      </c>
      <c r="AL58" s="469">
        <f t="shared" si="144"/>
        <v>10800</v>
      </c>
      <c r="AM58" s="442">
        <f t="shared" si="145"/>
        <v>1</v>
      </c>
      <c r="AN58" s="474">
        <f t="shared" si="146"/>
        <v>10800</v>
      </c>
      <c r="AO58" s="471">
        <f t="shared" si="147"/>
        <v>1</v>
      </c>
      <c r="AP58" s="587">
        <f t="shared" si="148"/>
        <v>10800</v>
      </c>
      <c r="AQ58" s="469">
        <f t="shared" si="20"/>
        <v>1</v>
      </c>
      <c r="AR58" s="474">
        <f t="shared" si="21"/>
        <v>10800</v>
      </c>
      <c r="AS58" s="588">
        <f t="shared" si="22"/>
        <v>1</v>
      </c>
      <c r="AT58" s="469">
        <f t="shared" si="23"/>
        <v>10800</v>
      </c>
      <c r="AU58" s="588">
        <f t="shared" si="24"/>
        <v>1</v>
      </c>
      <c r="AV58" s="469">
        <f t="shared" si="25"/>
        <v>10800</v>
      </c>
      <c r="AW58" s="588">
        <f t="shared" si="26"/>
        <v>1</v>
      </c>
      <c r="AX58" s="469">
        <f t="shared" si="27"/>
        <v>10800</v>
      </c>
      <c r="AY58" s="588">
        <f t="shared" si="28"/>
        <v>1</v>
      </c>
      <c r="AZ58" s="469">
        <f t="shared" si="29"/>
        <v>10800</v>
      </c>
      <c r="BA58" s="588">
        <f t="shared" si="30"/>
        <v>1</v>
      </c>
      <c r="BB58" s="469">
        <f t="shared" si="31"/>
        <v>10800</v>
      </c>
      <c r="BC58" s="469">
        <f t="shared" si="32"/>
        <v>1</v>
      </c>
      <c r="BD58" s="469">
        <f t="shared" si="33"/>
        <v>10800</v>
      </c>
      <c r="BE58" s="469">
        <f t="shared" si="34"/>
        <v>1</v>
      </c>
      <c r="BF58" s="470">
        <f t="shared" si="35"/>
        <v>10800</v>
      </c>
      <c r="BG58" s="469">
        <f t="shared" si="36"/>
        <v>1</v>
      </c>
      <c r="BH58" s="470">
        <f t="shared" si="37"/>
        <v>10800</v>
      </c>
      <c r="BI58" s="469">
        <f t="shared" si="38"/>
        <v>1</v>
      </c>
      <c r="BJ58" s="470">
        <f t="shared" si="39"/>
        <v>10800</v>
      </c>
      <c r="BK58" s="469">
        <f t="shared" si="40"/>
        <v>1</v>
      </c>
      <c r="BL58" s="470">
        <f t="shared" si="41"/>
        <v>10800</v>
      </c>
      <c r="BM58" s="684">
        <f t="shared" si="42"/>
        <v>1</v>
      </c>
      <c r="BN58" s="587">
        <f t="shared" si="43"/>
        <v>10800</v>
      </c>
      <c r="BO58" s="475">
        <f t="shared" si="44"/>
        <v>11880</v>
      </c>
      <c r="BP58" s="588">
        <f t="shared" si="45"/>
        <v>1</v>
      </c>
      <c r="BQ58" s="469">
        <f t="shared" si="46"/>
        <v>10800</v>
      </c>
      <c r="BR58" s="475">
        <f t="shared" si="47"/>
        <v>1</v>
      </c>
      <c r="BS58" s="469">
        <f t="shared" si="48"/>
        <v>10800</v>
      </c>
      <c r="BT58" s="475">
        <f t="shared" si="49"/>
        <v>1</v>
      </c>
      <c r="BU58" s="469">
        <f t="shared" si="50"/>
        <v>10800</v>
      </c>
      <c r="BV58" s="474"/>
      <c r="BW58" s="588"/>
      <c r="BX58" s="469"/>
      <c r="BY58" s="474"/>
      <c r="BZ58" s="470"/>
      <c r="CA58" s="469"/>
    </row>
    <row r="59" spans="1:79" s="95" customFormat="1" ht="15.75" customHeight="1" x14ac:dyDescent="0.4">
      <c r="A59" s="91" t="s">
        <v>1383</v>
      </c>
      <c r="B59" s="92" t="s">
        <v>1591</v>
      </c>
      <c r="C59" s="279" t="s">
        <v>1381</v>
      </c>
      <c r="D59" s="94" t="s">
        <v>1382</v>
      </c>
      <c r="E59" s="95">
        <v>1850</v>
      </c>
      <c r="F59" s="118">
        <v>1320</v>
      </c>
      <c r="G59" s="118">
        <f t="shared" si="129"/>
        <v>1452</v>
      </c>
      <c r="H59" s="95">
        <v>71.400000000000006</v>
      </c>
      <c r="I59" s="275" t="s">
        <v>1233</v>
      </c>
      <c r="J59" s="118">
        <v>80</v>
      </c>
      <c r="K59" s="124" t="s">
        <v>1365</v>
      </c>
      <c r="L59" s="124" t="s">
        <v>1384</v>
      </c>
      <c r="M59" s="211" t="s">
        <v>111</v>
      </c>
      <c r="N59" s="281" t="s">
        <v>1400</v>
      </c>
      <c r="O59" s="123"/>
      <c r="P59" s="153"/>
      <c r="Q59" s="152"/>
      <c r="R59" s="123"/>
      <c r="S59" s="118"/>
      <c r="T59" s="127">
        <f t="shared" si="130"/>
        <v>0</v>
      </c>
      <c r="U59" s="118">
        <v>80</v>
      </c>
      <c r="V59" s="127">
        <f t="shared" si="131"/>
        <v>105600</v>
      </c>
      <c r="W59" s="118">
        <f t="shared" si="150"/>
        <v>80</v>
      </c>
      <c r="X59" s="127">
        <f t="shared" si="132"/>
        <v>105600</v>
      </c>
      <c r="Y59" s="293">
        <v>0</v>
      </c>
      <c r="Z59" s="127">
        <f t="shared" si="133"/>
        <v>0</v>
      </c>
      <c r="AA59" s="118">
        <f t="shared" si="149"/>
        <v>0</v>
      </c>
      <c r="AB59" s="127">
        <f t="shared" si="134"/>
        <v>0</v>
      </c>
      <c r="AC59" s="111">
        <f t="shared" si="135"/>
        <v>0</v>
      </c>
      <c r="AD59" s="127">
        <f t="shared" si="136"/>
        <v>0</v>
      </c>
      <c r="AE59" s="118">
        <f t="shared" si="137"/>
        <v>0</v>
      </c>
      <c r="AF59" s="127">
        <f t="shared" si="138"/>
        <v>0</v>
      </c>
      <c r="AG59" s="118">
        <f t="shared" si="139"/>
        <v>0</v>
      </c>
      <c r="AH59" s="127">
        <f t="shared" si="140"/>
        <v>0</v>
      </c>
      <c r="AI59" s="118">
        <f t="shared" si="141"/>
        <v>0</v>
      </c>
      <c r="AJ59" s="127">
        <f t="shared" si="142"/>
        <v>0</v>
      </c>
      <c r="AK59" s="118">
        <f t="shared" si="143"/>
        <v>0</v>
      </c>
      <c r="AL59" s="118">
        <f t="shared" si="144"/>
        <v>0</v>
      </c>
      <c r="AM59" s="111">
        <f t="shared" si="145"/>
        <v>0</v>
      </c>
      <c r="AN59" s="127">
        <f t="shared" si="146"/>
        <v>0</v>
      </c>
      <c r="AO59" s="128">
        <f t="shared" si="147"/>
        <v>0</v>
      </c>
      <c r="AP59" s="131">
        <f t="shared" si="148"/>
        <v>0</v>
      </c>
      <c r="AQ59" s="118">
        <f t="shared" si="20"/>
        <v>0</v>
      </c>
      <c r="AR59" s="127">
        <f t="shared" si="21"/>
        <v>0</v>
      </c>
      <c r="AS59" s="397">
        <f t="shared" si="22"/>
        <v>0</v>
      </c>
      <c r="AT59" s="118">
        <f t="shared" si="23"/>
        <v>0</v>
      </c>
      <c r="AU59" s="397">
        <f t="shared" si="24"/>
        <v>0</v>
      </c>
      <c r="AV59" s="118">
        <f t="shared" si="25"/>
        <v>0</v>
      </c>
      <c r="AW59" s="397">
        <f t="shared" si="26"/>
        <v>0</v>
      </c>
      <c r="AX59" s="118">
        <f t="shared" si="27"/>
        <v>0</v>
      </c>
      <c r="AY59" s="397">
        <f t="shared" si="28"/>
        <v>0</v>
      </c>
      <c r="AZ59" s="118">
        <f t="shared" si="29"/>
        <v>0</v>
      </c>
      <c r="BA59" s="397">
        <f t="shared" si="30"/>
        <v>0</v>
      </c>
      <c r="BB59" s="118">
        <f t="shared" si="31"/>
        <v>0</v>
      </c>
      <c r="BC59" s="118">
        <f t="shared" si="32"/>
        <v>0</v>
      </c>
      <c r="BD59" s="118">
        <f t="shared" si="33"/>
        <v>0</v>
      </c>
      <c r="BE59" s="118">
        <f t="shared" si="34"/>
        <v>0</v>
      </c>
      <c r="BF59" s="95">
        <f t="shared" si="35"/>
        <v>0</v>
      </c>
      <c r="BG59" s="118">
        <f t="shared" si="36"/>
        <v>0</v>
      </c>
      <c r="BH59" s="95">
        <f t="shared" si="37"/>
        <v>0</v>
      </c>
      <c r="BI59" s="118">
        <f t="shared" si="38"/>
        <v>0</v>
      </c>
      <c r="BJ59" s="95">
        <f t="shared" si="39"/>
        <v>0</v>
      </c>
      <c r="BK59" s="118">
        <f t="shared" si="40"/>
        <v>0</v>
      </c>
      <c r="BL59" s="95">
        <f t="shared" si="41"/>
        <v>0</v>
      </c>
      <c r="BM59" s="241">
        <f t="shared" si="42"/>
        <v>0</v>
      </c>
      <c r="BN59" s="127">
        <f t="shared" si="43"/>
        <v>0</v>
      </c>
      <c r="BO59" s="119">
        <f t="shared" si="44"/>
        <v>0</v>
      </c>
      <c r="BP59" s="397">
        <f t="shared" si="45"/>
        <v>0</v>
      </c>
      <c r="BQ59" s="118">
        <f t="shared" si="46"/>
        <v>0</v>
      </c>
      <c r="BR59" s="119">
        <f t="shared" si="47"/>
        <v>0</v>
      </c>
      <c r="BS59" s="118">
        <f t="shared" si="48"/>
        <v>0</v>
      </c>
      <c r="BT59" s="119">
        <f t="shared" si="49"/>
        <v>0</v>
      </c>
      <c r="BU59" s="118">
        <f t="shared" si="50"/>
        <v>0</v>
      </c>
      <c r="BV59" s="127"/>
      <c r="BW59" s="397"/>
      <c r="BX59" s="118"/>
      <c r="BY59" s="127"/>
      <c r="CA59" s="118"/>
    </row>
    <row r="60" spans="1:79" s="95" customFormat="1" ht="15.75" customHeight="1" x14ac:dyDescent="0.4">
      <c r="A60" s="91" t="s">
        <v>1368</v>
      </c>
      <c r="B60" s="92" t="s">
        <v>1592</v>
      </c>
      <c r="C60" s="279" t="s">
        <v>1386</v>
      </c>
      <c r="D60" s="94" t="s">
        <v>1387</v>
      </c>
      <c r="E60" s="95">
        <v>80000</v>
      </c>
      <c r="F60" s="118">
        <f t="shared" si="128"/>
        <v>48000</v>
      </c>
      <c r="G60" s="118">
        <f t="shared" si="129"/>
        <v>52800</v>
      </c>
      <c r="H60" s="95">
        <v>60</v>
      </c>
      <c r="I60" s="275" t="s">
        <v>1376</v>
      </c>
      <c r="J60" s="118">
        <v>1</v>
      </c>
      <c r="K60" s="124" t="s">
        <v>1365</v>
      </c>
      <c r="L60" s="124" t="s">
        <v>1388</v>
      </c>
      <c r="M60" s="211" t="s">
        <v>111</v>
      </c>
      <c r="N60" s="281" t="s">
        <v>1931</v>
      </c>
      <c r="O60" s="123"/>
      <c r="P60" s="153"/>
      <c r="Q60" s="152"/>
      <c r="R60" s="123"/>
      <c r="S60" s="118"/>
      <c r="T60" s="127">
        <f t="shared" si="130"/>
        <v>0</v>
      </c>
      <c r="U60" s="118"/>
      <c r="V60" s="127">
        <f t="shared" si="131"/>
        <v>0</v>
      </c>
      <c r="W60" s="118">
        <f t="shared" si="150"/>
        <v>0</v>
      </c>
      <c r="X60" s="127">
        <f t="shared" si="132"/>
        <v>0</v>
      </c>
      <c r="Y60" s="293">
        <v>1</v>
      </c>
      <c r="Z60" s="127">
        <f t="shared" si="133"/>
        <v>48000</v>
      </c>
      <c r="AA60" s="118">
        <f t="shared" si="149"/>
        <v>1</v>
      </c>
      <c r="AB60" s="127">
        <f t="shared" si="134"/>
        <v>48000</v>
      </c>
      <c r="AC60" s="111">
        <f t="shared" si="135"/>
        <v>1</v>
      </c>
      <c r="AD60" s="127">
        <f t="shared" si="136"/>
        <v>48000</v>
      </c>
      <c r="AE60" s="118">
        <f t="shared" si="137"/>
        <v>1</v>
      </c>
      <c r="AF60" s="127">
        <f t="shared" si="138"/>
        <v>48000</v>
      </c>
      <c r="AG60" s="118">
        <f t="shared" si="139"/>
        <v>1</v>
      </c>
      <c r="AH60" s="127">
        <f t="shared" si="140"/>
        <v>48000</v>
      </c>
      <c r="AI60" s="118">
        <v>0</v>
      </c>
      <c r="AJ60" s="127">
        <f t="shared" si="142"/>
        <v>0</v>
      </c>
      <c r="AK60" s="118">
        <f t="shared" si="143"/>
        <v>0</v>
      </c>
      <c r="AL60" s="118">
        <f t="shared" si="144"/>
        <v>0</v>
      </c>
      <c r="AM60" s="111">
        <f t="shared" si="145"/>
        <v>0</v>
      </c>
      <c r="AN60" s="127">
        <f t="shared" si="146"/>
        <v>0</v>
      </c>
      <c r="AO60" s="128">
        <f t="shared" si="147"/>
        <v>0</v>
      </c>
      <c r="AP60" s="131">
        <f t="shared" si="148"/>
        <v>0</v>
      </c>
      <c r="AQ60" s="118">
        <f t="shared" si="20"/>
        <v>0</v>
      </c>
      <c r="AR60" s="127">
        <f t="shared" si="21"/>
        <v>0</v>
      </c>
      <c r="AS60" s="397">
        <f t="shared" si="22"/>
        <v>0</v>
      </c>
      <c r="AT60" s="118">
        <f t="shared" si="23"/>
        <v>0</v>
      </c>
      <c r="AU60" s="397">
        <f t="shared" si="24"/>
        <v>0</v>
      </c>
      <c r="AV60" s="118">
        <f t="shared" si="25"/>
        <v>0</v>
      </c>
      <c r="AW60" s="397">
        <f t="shared" si="26"/>
        <v>0</v>
      </c>
      <c r="AX60" s="118">
        <f t="shared" si="27"/>
        <v>0</v>
      </c>
      <c r="AY60" s="397">
        <f t="shared" si="28"/>
        <v>0</v>
      </c>
      <c r="AZ60" s="118">
        <f t="shared" si="29"/>
        <v>0</v>
      </c>
      <c r="BA60" s="397">
        <f t="shared" si="30"/>
        <v>0</v>
      </c>
      <c r="BB60" s="118">
        <f t="shared" si="31"/>
        <v>0</v>
      </c>
      <c r="BC60" s="118">
        <f t="shared" si="32"/>
        <v>0</v>
      </c>
      <c r="BD60" s="118">
        <f t="shared" si="33"/>
        <v>0</v>
      </c>
      <c r="BE60" s="118">
        <f t="shared" si="34"/>
        <v>0</v>
      </c>
      <c r="BF60" s="95">
        <f t="shared" si="35"/>
        <v>0</v>
      </c>
      <c r="BG60" s="118">
        <f t="shared" si="36"/>
        <v>0</v>
      </c>
      <c r="BH60" s="95">
        <f t="shared" si="37"/>
        <v>0</v>
      </c>
      <c r="BI60" s="118">
        <f t="shared" si="38"/>
        <v>0</v>
      </c>
      <c r="BJ60" s="95">
        <f t="shared" si="39"/>
        <v>0</v>
      </c>
      <c r="BK60" s="118">
        <f t="shared" si="40"/>
        <v>0</v>
      </c>
      <c r="BL60" s="95">
        <f t="shared" si="41"/>
        <v>0</v>
      </c>
      <c r="BM60" s="241">
        <f t="shared" si="42"/>
        <v>0</v>
      </c>
      <c r="BN60" s="127">
        <f t="shared" si="43"/>
        <v>0</v>
      </c>
      <c r="BO60" s="119">
        <f t="shared" si="44"/>
        <v>0</v>
      </c>
      <c r="BP60" s="397">
        <f t="shared" si="45"/>
        <v>0</v>
      </c>
      <c r="BQ60" s="118">
        <f t="shared" si="46"/>
        <v>0</v>
      </c>
      <c r="BR60" s="119">
        <f t="shared" si="47"/>
        <v>0</v>
      </c>
      <c r="BS60" s="118">
        <f t="shared" si="48"/>
        <v>0</v>
      </c>
      <c r="BT60" s="119">
        <f t="shared" si="49"/>
        <v>0</v>
      </c>
      <c r="BU60" s="118">
        <f t="shared" si="50"/>
        <v>0</v>
      </c>
      <c r="BV60" s="127"/>
      <c r="BW60" s="397"/>
      <c r="BX60" s="118"/>
      <c r="BY60" s="127"/>
      <c r="CA60" s="118"/>
    </row>
    <row r="61" spans="1:79" s="95" customFormat="1" ht="15.75" customHeight="1" x14ac:dyDescent="0.4">
      <c r="A61" s="91" t="s">
        <v>1391</v>
      </c>
      <c r="B61" s="92" t="s">
        <v>1593</v>
      </c>
      <c r="C61" s="279" t="s">
        <v>1340</v>
      </c>
      <c r="D61" s="94" t="s">
        <v>1392</v>
      </c>
      <c r="E61" s="95">
        <v>27000</v>
      </c>
      <c r="F61" s="118">
        <f t="shared" ref="F61:F114" si="151">E61*H61/100</f>
        <v>16200</v>
      </c>
      <c r="G61" s="118">
        <f t="shared" ref="G61:G114" si="152">ROUND(F61*1.1,1)</f>
        <v>17820</v>
      </c>
      <c r="H61" s="95">
        <v>60</v>
      </c>
      <c r="I61" s="275" t="s">
        <v>1376</v>
      </c>
      <c r="J61" s="118">
        <v>1</v>
      </c>
      <c r="K61" s="125" t="s">
        <v>1348</v>
      </c>
      <c r="L61" s="124"/>
      <c r="M61" s="211" t="s">
        <v>111</v>
      </c>
      <c r="N61" s="281" t="s">
        <v>1400</v>
      </c>
      <c r="O61" s="123"/>
      <c r="P61" s="153"/>
      <c r="Q61" s="152"/>
      <c r="R61" s="123"/>
      <c r="S61" s="118"/>
      <c r="T61" s="127">
        <f t="shared" ref="T61:T114" si="153">F61*S61</f>
        <v>0</v>
      </c>
      <c r="U61" s="118"/>
      <c r="V61" s="127">
        <f t="shared" ref="V61:V114" si="154">F61*U61</f>
        <v>0</v>
      </c>
      <c r="W61" s="118">
        <f t="shared" ref="W61:W114" si="155">U61</f>
        <v>0</v>
      </c>
      <c r="X61" s="127">
        <f t="shared" ref="X61:X114" si="156">F61*W61</f>
        <v>0</v>
      </c>
      <c r="Y61" s="293">
        <v>0</v>
      </c>
      <c r="Z61" s="127">
        <f t="shared" ref="Z61:Z114" si="157">F61*Y61</f>
        <v>0</v>
      </c>
      <c r="AA61" s="118">
        <f t="shared" ref="AA61:AA114" si="158">Y61</f>
        <v>0</v>
      </c>
      <c r="AB61" s="127">
        <f t="shared" ref="AB61:AB114" si="159">F61*AA61</f>
        <v>0</v>
      </c>
      <c r="AC61" s="111">
        <f t="shared" ref="AC61:AC100" si="160">AA61</f>
        <v>0</v>
      </c>
      <c r="AD61" s="127">
        <f t="shared" ref="AD61:AD114" si="161">F61*AC61</f>
        <v>0</v>
      </c>
      <c r="AE61" s="118">
        <f t="shared" ref="AE61:AE114" si="162">AC61</f>
        <v>0</v>
      </c>
      <c r="AF61" s="127">
        <f t="shared" ref="AF61:AF114" si="163">F61*AE61</f>
        <v>0</v>
      </c>
      <c r="AG61" s="118">
        <f t="shared" ref="AG61:AG109" si="164">AE61</f>
        <v>0</v>
      </c>
      <c r="AH61" s="127">
        <f t="shared" ref="AH61:AH114" si="165">F61*AG61</f>
        <v>0</v>
      </c>
      <c r="AI61" s="118">
        <f t="shared" ref="AI61:AI114" si="166">AG61</f>
        <v>0</v>
      </c>
      <c r="AJ61" s="127">
        <f t="shared" ref="AJ61:AJ114" si="167">F61*AI61</f>
        <v>0</v>
      </c>
      <c r="AK61" s="118">
        <f t="shared" ref="AK61:AK114" si="168">AI61</f>
        <v>0</v>
      </c>
      <c r="AL61" s="118">
        <f t="shared" ref="AL61:AL114" si="169">AJ61</f>
        <v>0</v>
      </c>
      <c r="AM61" s="111">
        <f t="shared" ref="AM61:AM114" si="170">AK61</f>
        <v>0</v>
      </c>
      <c r="AN61" s="127">
        <f t="shared" ref="AN61:AN114" si="171">F61*AM61</f>
        <v>0</v>
      </c>
      <c r="AO61" s="128">
        <f t="shared" ref="AO61:AO114" si="172">AM61</f>
        <v>0</v>
      </c>
      <c r="AP61" s="131">
        <f t="shared" ref="AP61:AP114" si="173">F61*AO61</f>
        <v>0</v>
      </c>
      <c r="AQ61" s="118">
        <f t="shared" si="20"/>
        <v>0</v>
      </c>
      <c r="AR61" s="127">
        <f t="shared" si="21"/>
        <v>0</v>
      </c>
      <c r="AS61" s="397">
        <f t="shared" si="22"/>
        <v>0</v>
      </c>
      <c r="AT61" s="118">
        <f t="shared" si="23"/>
        <v>0</v>
      </c>
      <c r="AU61" s="397">
        <f t="shared" si="24"/>
        <v>0</v>
      </c>
      <c r="AV61" s="118">
        <f t="shared" si="25"/>
        <v>0</v>
      </c>
      <c r="AW61" s="397">
        <f t="shared" si="26"/>
        <v>0</v>
      </c>
      <c r="AX61" s="118">
        <f t="shared" si="27"/>
        <v>0</v>
      </c>
      <c r="AY61" s="397">
        <f t="shared" si="28"/>
        <v>0</v>
      </c>
      <c r="AZ61" s="118">
        <f t="shared" si="29"/>
        <v>0</v>
      </c>
      <c r="BA61" s="397">
        <f t="shared" si="30"/>
        <v>0</v>
      </c>
      <c r="BB61" s="118">
        <f t="shared" si="31"/>
        <v>0</v>
      </c>
      <c r="BC61" s="118">
        <f t="shared" si="32"/>
        <v>0</v>
      </c>
      <c r="BD61" s="118">
        <f t="shared" si="33"/>
        <v>0</v>
      </c>
      <c r="BE61" s="118">
        <f t="shared" si="34"/>
        <v>0</v>
      </c>
      <c r="BF61" s="95">
        <f t="shared" si="35"/>
        <v>0</v>
      </c>
      <c r="BG61" s="118">
        <f t="shared" si="36"/>
        <v>0</v>
      </c>
      <c r="BH61" s="95">
        <f t="shared" si="37"/>
        <v>0</v>
      </c>
      <c r="BI61" s="118">
        <f t="shared" si="38"/>
        <v>0</v>
      </c>
      <c r="BJ61" s="95">
        <f t="shared" si="39"/>
        <v>0</v>
      </c>
      <c r="BK61" s="118">
        <f t="shared" si="40"/>
        <v>0</v>
      </c>
      <c r="BL61" s="95">
        <f t="shared" si="41"/>
        <v>0</v>
      </c>
      <c r="BM61" s="241">
        <f t="shared" si="42"/>
        <v>0</v>
      </c>
      <c r="BN61" s="127">
        <f t="shared" si="43"/>
        <v>0</v>
      </c>
      <c r="BO61" s="119">
        <f t="shared" si="44"/>
        <v>0</v>
      </c>
      <c r="BP61" s="397">
        <f t="shared" si="45"/>
        <v>0</v>
      </c>
      <c r="BQ61" s="118">
        <f t="shared" si="46"/>
        <v>0</v>
      </c>
      <c r="BR61" s="119">
        <f t="shared" si="47"/>
        <v>0</v>
      </c>
      <c r="BS61" s="118">
        <f t="shared" si="48"/>
        <v>0</v>
      </c>
      <c r="BT61" s="119">
        <f t="shared" si="49"/>
        <v>0</v>
      </c>
      <c r="BU61" s="118">
        <f t="shared" si="50"/>
        <v>0</v>
      </c>
      <c r="BV61" s="127"/>
      <c r="BW61" s="397"/>
      <c r="BX61" s="118"/>
      <c r="BY61" s="127"/>
      <c r="CA61" s="118"/>
    </row>
    <row r="62" spans="1:79" s="95" customFormat="1" ht="15.75" customHeight="1" x14ac:dyDescent="0.4">
      <c r="A62" s="91" t="s">
        <v>1391</v>
      </c>
      <c r="B62" s="92" t="s">
        <v>1594</v>
      </c>
      <c r="C62" s="279" t="s">
        <v>1340</v>
      </c>
      <c r="D62" s="94" t="s">
        <v>1393</v>
      </c>
      <c r="E62" s="95">
        <v>30000</v>
      </c>
      <c r="F62" s="118">
        <f t="shared" si="151"/>
        <v>18000</v>
      </c>
      <c r="G62" s="118">
        <f t="shared" si="152"/>
        <v>19800</v>
      </c>
      <c r="H62" s="95">
        <v>60</v>
      </c>
      <c r="I62" s="275" t="s">
        <v>1376</v>
      </c>
      <c r="J62" s="118">
        <v>3</v>
      </c>
      <c r="K62" s="125" t="s">
        <v>1348</v>
      </c>
      <c r="L62" s="124"/>
      <c r="M62" s="211" t="s">
        <v>111</v>
      </c>
      <c r="N62" s="281" t="s">
        <v>1401</v>
      </c>
      <c r="O62" s="315" t="s">
        <v>2101</v>
      </c>
      <c r="P62" s="153"/>
      <c r="Q62" s="152"/>
      <c r="R62" s="123"/>
      <c r="S62" s="118"/>
      <c r="T62" s="127">
        <f t="shared" si="153"/>
        <v>0</v>
      </c>
      <c r="U62" s="118"/>
      <c r="V62" s="127">
        <f t="shared" si="154"/>
        <v>0</v>
      </c>
      <c r="W62" s="118">
        <f t="shared" si="155"/>
        <v>0</v>
      </c>
      <c r="X62" s="127">
        <f t="shared" si="156"/>
        <v>0</v>
      </c>
      <c r="Y62" s="293">
        <v>2</v>
      </c>
      <c r="Z62" s="127">
        <f t="shared" si="157"/>
        <v>36000</v>
      </c>
      <c r="AA62" s="118">
        <f t="shared" si="158"/>
        <v>2</v>
      </c>
      <c r="AB62" s="127">
        <f t="shared" si="159"/>
        <v>36000</v>
      </c>
      <c r="AC62" s="111">
        <f t="shared" si="160"/>
        <v>2</v>
      </c>
      <c r="AD62" s="127">
        <f t="shared" si="161"/>
        <v>36000</v>
      </c>
      <c r="AE62" s="118">
        <f t="shared" si="162"/>
        <v>2</v>
      </c>
      <c r="AF62" s="127">
        <f t="shared" si="163"/>
        <v>36000</v>
      </c>
      <c r="AG62" s="118">
        <v>2</v>
      </c>
      <c r="AH62" s="127">
        <f t="shared" si="165"/>
        <v>36000</v>
      </c>
      <c r="AI62" s="118">
        <f t="shared" si="166"/>
        <v>2</v>
      </c>
      <c r="AJ62" s="127">
        <f t="shared" si="167"/>
        <v>36000</v>
      </c>
      <c r="AK62" s="118">
        <f t="shared" si="168"/>
        <v>2</v>
      </c>
      <c r="AL62" s="118">
        <f t="shared" si="169"/>
        <v>36000</v>
      </c>
      <c r="AM62" s="111">
        <f t="shared" si="170"/>
        <v>2</v>
      </c>
      <c r="AN62" s="127">
        <f t="shared" si="171"/>
        <v>36000</v>
      </c>
      <c r="AO62" s="128">
        <f t="shared" si="172"/>
        <v>2</v>
      </c>
      <c r="AP62" s="131">
        <f t="shared" si="173"/>
        <v>36000</v>
      </c>
      <c r="AQ62" s="118">
        <v>0</v>
      </c>
      <c r="AR62" s="127">
        <f t="shared" si="21"/>
        <v>0</v>
      </c>
      <c r="AS62" s="397">
        <f t="shared" si="22"/>
        <v>0</v>
      </c>
      <c r="AT62" s="118">
        <f t="shared" si="23"/>
        <v>0</v>
      </c>
      <c r="AU62" s="397">
        <f t="shared" si="24"/>
        <v>0</v>
      </c>
      <c r="AV62" s="118">
        <f t="shared" si="25"/>
        <v>0</v>
      </c>
      <c r="AW62" s="397">
        <f t="shared" si="26"/>
        <v>0</v>
      </c>
      <c r="AX62" s="118">
        <f t="shared" si="27"/>
        <v>0</v>
      </c>
      <c r="AY62" s="397">
        <f t="shared" si="28"/>
        <v>0</v>
      </c>
      <c r="AZ62" s="118">
        <f t="shared" si="29"/>
        <v>0</v>
      </c>
      <c r="BA62" s="397">
        <f t="shared" si="30"/>
        <v>0</v>
      </c>
      <c r="BB62" s="118">
        <f t="shared" si="31"/>
        <v>0</v>
      </c>
      <c r="BC62" s="118">
        <f t="shared" si="32"/>
        <v>0</v>
      </c>
      <c r="BD62" s="118">
        <f t="shared" si="33"/>
        <v>0</v>
      </c>
      <c r="BE62" s="118">
        <f t="shared" si="34"/>
        <v>0</v>
      </c>
      <c r="BF62" s="95">
        <f t="shared" si="35"/>
        <v>0</v>
      </c>
      <c r="BG62" s="118">
        <f t="shared" si="36"/>
        <v>0</v>
      </c>
      <c r="BH62" s="95">
        <f t="shared" si="37"/>
        <v>0</v>
      </c>
      <c r="BI62" s="118">
        <f t="shared" si="38"/>
        <v>0</v>
      </c>
      <c r="BJ62" s="95">
        <f t="shared" si="39"/>
        <v>0</v>
      </c>
      <c r="BK62" s="118">
        <f t="shared" si="40"/>
        <v>0</v>
      </c>
      <c r="BL62" s="95">
        <f t="shared" si="41"/>
        <v>0</v>
      </c>
      <c r="BM62" s="241">
        <f t="shared" si="42"/>
        <v>0</v>
      </c>
      <c r="BN62" s="127">
        <f t="shared" si="43"/>
        <v>0</v>
      </c>
      <c r="BO62" s="119">
        <f t="shared" si="44"/>
        <v>0</v>
      </c>
      <c r="BP62" s="397">
        <f t="shared" si="45"/>
        <v>0</v>
      </c>
      <c r="BQ62" s="118">
        <f t="shared" si="46"/>
        <v>0</v>
      </c>
      <c r="BR62" s="119">
        <f t="shared" si="47"/>
        <v>0</v>
      </c>
      <c r="BS62" s="118">
        <f t="shared" si="48"/>
        <v>0</v>
      </c>
      <c r="BT62" s="119">
        <f t="shared" si="49"/>
        <v>0</v>
      </c>
      <c r="BU62" s="118">
        <f t="shared" si="50"/>
        <v>0</v>
      </c>
      <c r="BV62" s="127"/>
      <c r="BW62" s="397"/>
      <c r="BX62" s="118"/>
      <c r="BY62" s="127"/>
      <c r="CA62" s="118"/>
    </row>
    <row r="63" spans="1:79" s="95" customFormat="1" ht="15.75" customHeight="1" x14ac:dyDescent="0.4">
      <c r="A63" s="91" t="s">
        <v>1391</v>
      </c>
      <c r="B63" s="92" t="s">
        <v>1595</v>
      </c>
      <c r="C63" s="279" t="s">
        <v>1340</v>
      </c>
      <c r="D63" s="94" t="s">
        <v>1394</v>
      </c>
      <c r="E63" s="95">
        <v>24000</v>
      </c>
      <c r="F63" s="118">
        <f t="shared" si="151"/>
        <v>14400</v>
      </c>
      <c r="G63" s="118">
        <f t="shared" si="152"/>
        <v>15840</v>
      </c>
      <c r="H63" s="95">
        <v>60</v>
      </c>
      <c r="I63" s="275" t="s">
        <v>1376</v>
      </c>
      <c r="J63" s="118">
        <v>1</v>
      </c>
      <c r="K63" s="125" t="s">
        <v>1348</v>
      </c>
      <c r="L63" s="124"/>
      <c r="M63" s="211" t="s">
        <v>111</v>
      </c>
      <c r="N63" s="281" t="s">
        <v>2088</v>
      </c>
      <c r="O63" s="152"/>
      <c r="P63" s="153"/>
      <c r="Q63" s="152"/>
      <c r="R63" s="123"/>
      <c r="S63" s="118"/>
      <c r="T63" s="127">
        <f t="shared" si="153"/>
        <v>0</v>
      </c>
      <c r="U63" s="118"/>
      <c r="V63" s="127">
        <f t="shared" si="154"/>
        <v>0</v>
      </c>
      <c r="W63" s="118">
        <f t="shared" si="155"/>
        <v>0</v>
      </c>
      <c r="X63" s="127">
        <f t="shared" si="156"/>
        <v>0</v>
      </c>
      <c r="Y63" s="293">
        <v>1</v>
      </c>
      <c r="Z63" s="127">
        <f t="shared" si="157"/>
        <v>14400</v>
      </c>
      <c r="AA63" s="118">
        <f t="shared" si="158"/>
        <v>1</v>
      </c>
      <c r="AB63" s="127">
        <f t="shared" si="159"/>
        <v>14400</v>
      </c>
      <c r="AC63" s="111">
        <f t="shared" si="160"/>
        <v>1</v>
      </c>
      <c r="AD63" s="127">
        <f t="shared" si="161"/>
        <v>14400</v>
      </c>
      <c r="AE63" s="118">
        <f t="shared" si="162"/>
        <v>1</v>
      </c>
      <c r="AF63" s="127">
        <f t="shared" si="163"/>
        <v>14400</v>
      </c>
      <c r="AG63" s="118">
        <f t="shared" si="164"/>
        <v>1</v>
      </c>
      <c r="AH63" s="127">
        <f t="shared" si="165"/>
        <v>14400</v>
      </c>
      <c r="AI63" s="118">
        <f t="shared" si="166"/>
        <v>1</v>
      </c>
      <c r="AJ63" s="127">
        <f t="shared" si="167"/>
        <v>14400</v>
      </c>
      <c r="AK63" s="118">
        <f t="shared" si="168"/>
        <v>1</v>
      </c>
      <c r="AL63" s="118">
        <f t="shared" si="169"/>
        <v>14400</v>
      </c>
      <c r="AM63" s="111">
        <f t="shared" si="170"/>
        <v>1</v>
      </c>
      <c r="AN63" s="127">
        <f t="shared" si="171"/>
        <v>14400</v>
      </c>
      <c r="AO63" s="128">
        <f t="shared" si="172"/>
        <v>1</v>
      </c>
      <c r="AP63" s="131">
        <f t="shared" si="173"/>
        <v>14400</v>
      </c>
      <c r="AQ63" s="118">
        <v>0</v>
      </c>
      <c r="AR63" s="127">
        <f t="shared" si="21"/>
        <v>0</v>
      </c>
      <c r="AS63" s="397">
        <f t="shared" si="22"/>
        <v>0</v>
      </c>
      <c r="AT63" s="118">
        <f t="shared" si="23"/>
        <v>0</v>
      </c>
      <c r="AU63" s="397">
        <f t="shared" si="24"/>
        <v>0</v>
      </c>
      <c r="AV63" s="118">
        <f t="shared" si="25"/>
        <v>0</v>
      </c>
      <c r="AW63" s="397">
        <f t="shared" si="26"/>
        <v>0</v>
      </c>
      <c r="AX63" s="118">
        <f t="shared" si="27"/>
        <v>0</v>
      </c>
      <c r="AY63" s="397">
        <f t="shared" si="28"/>
        <v>0</v>
      </c>
      <c r="AZ63" s="118">
        <f t="shared" si="29"/>
        <v>0</v>
      </c>
      <c r="BA63" s="397">
        <f t="shared" si="30"/>
        <v>0</v>
      </c>
      <c r="BB63" s="118">
        <f t="shared" si="31"/>
        <v>0</v>
      </c>
      <c r="BC63" s="118">
        <f t="shared" si="32"/>
        <v>0</v>
      </c>
      <c r="BD63" s="118">
        <f t="shared" si="33"/>
        <v>0</v>
      </c>
      <c r="BE63" s="118">
        <f t="shared" si="34"/>
        <v>0</v>
      </c>
      <c r="BF63" s="95">
        <f t="shared" si="35"/>
        <v>0</v>
      </c>
      <c r="BG63" s="118">
        <f t="shared" si="36"/>
        <v>0</v>
      </c>
      <c r="BH63" s="95">
        <f t="shared" si="37"/>
        <v>0</v>
      </c>
      <c r="BI63" s="118">
        <f t="shared" si="38"/>
        <v>0</v>
      </c>
      <c r="BJ63" s="95">
        <f t="shared" si="39"/>
        <v>0</v>
      </c>
      <c r="BK63" s="118">
        <f t="shared" si="40"/>
        <v>0</v>
      </c>
      <c r="BL63" s="95">
        <f t="shared" si="41"/>
        <v>0</v>
      </c>
      <c r="BM63" s="241">
        <f t="shared" si="42"/>
        <v>0</v>
      </c>
      <c r="BN63" s="127">
        <f t="shared" si="43"/>
        <v>0</v>
      </c>
      <c r="BO63" s="119">
        <f t="shared" si="44"/>
        <v>0</v>
      </c>
      <c r="BP63" s="397">
        <f t="shared" si="45"/>
        <v>0</v>
      </c>
      <c r="BQ63" s="118">
        <f t="shared" si="46"/>
        <v>0</v>
      </c>
      <c r="BR63" s="119">
        <f t="shared" si="47"/>
        <v>0</v>
      </c>
      <c r="BS63" s="118">
        <f t="shared" si="48"/>
        <v>0</v>
      </c>
      <c r="BT63" s="119">
        <f t="shared" si="49"/>
        <v>0</v>
      </c>
      <c r="BU63" s="118">
        <f t="shared" si="50"/>
        <v>0</v>
      </c>
      <c r="BV63" s="127"/>
      <c r="BW63" s="397"/>
      <c r="BX63" s="118"/>
      <c r="BY63" s="127"/>
      <c r="CA63" s="118"/>
    </row>
    <row r="64" spans="1:79" ht="15.75" customHeight="1" x14ac:dyDescent="0.4">
      <c r="A64" s="585" t="s">
        <v>1391</v>
      </c>
      <c r="B64" s="447" t="s">
        <v>1596</v>
      </c>
      <c r="C64" s="615" t="s">
        <v>1340</v>
      </c>
      <c r="D64" s="613" t="s">
        <v>1395</v>
      </c>
      <c r="E64" s="470">
        <v>22000</v>
      </c>
      <c r="F64" s="469">
        <f t="shared" si="151"/>
        <v>13200</v>
      </c>
      <c r="G64" s="469">
        <f t="shared" si="152"/>
        <v>14520</v>
      </c>
      <c r="H64" s="470">
        <v>60</v>
      </c>
      <c r="I64" s="291" t="s">
        <v>1376</v>
      </c>
      <c r="J64" s="469">
        <v>2</v>
      </c>
      <c r="K64" s="614" t="s">
        <v>1348</v>
      </c>
      <c r="L64" s="29"/>
      <c r="M64" s="586"/>
      <c r="N64" s="282" t="s">
        <v>1660</v>
      </c>
      <c r="O64" s="28"/>
      <c r="P64" s="87"/>
      <c r="Q64" s="85"/>
      <c r="R64" s="28"/>
      <c r="S64" s="469"/>
      <c r="T64" s="474">
        <f t="shared" si="153"/>
        <v>0</v>
      </c>
      <c r="U64" s="469"/>
      <c r="V64" s="474">
        <f t="shared" si="154"/>
        <v>0</v>
      </c>
      <c r="W64" s="469">
        <f t="shared" si="155"/>
        <v>0</v>
      </c>
      <c r="X64" s="474">
        <f t="shared" si="156"/>
        <v>0</v>
      </c>
      <c r="Y64" s="479">
        <v>2</v>
      </c>
      <c r="Z64" s="474">
        <f t="shared" si="157"/>
        <v>26400</v>
      </c>
      <c r="AA64" s="469">
        <v>1</v>
      </c>
      <c r="AB64" s="474">
        <f t="shared" si="159"/>
        <v>13200</v>
      </c>
      <c r="AC64" s="442">
        <f t="shared" si="160"/>
        <v>1</v>
      </c>
      <c r="AD64" s="474">
        <f t="shared" si="161"/>
        <v>13200</v>
      </c>
      <c r="AE64" s="469">
        <f t="shared" si="162"/>
        <v>1</v>
      </c>
      <c r="AF64" s="474">
        <f t="shared" si="163"/>
        <v>13200</v>
      </c>
      <c r="AG64" s="469">
        <f t="shared" si="164"/>
        <v>1</v>
      </c>
      <c r="AH64" s="474">
        <f t="shared" si="165"/>
        <v>13200</v>
      </c>
      <c r="AI64" s="469">
        <f t="shared" si="166"/>
        <v>1</v>
      </c>
      <c r="AJ64" s="474">
        <f t="shared" si="167"/>
        <v>13200</v>
      </c>
      <c r="AK64" s="469">
        <f t="shared" si="168"/>
        <v>1</v>
      </c>
      <c r="AL64" s="469">
        <f t="shared" si="169"/>
        <v>13200</v>
      </c>
      <c r="AM64" s="442">
        <f t="shared" si="170"/>
        <v>1</v>
      </c>
      <c r="AN64" s="474">
        <f t="shared" si="171"/>
        <v>13200</v>
      </c>
      <c r="AO64" s="471">
        <f t="shared" si="172"/>
        <v>1</v>
      </c>
      <c r="AP64" s="587">
        <f t="shared" si="173"/>
        <v>13200</v>
      </c>
      <c r="AQ64" s="469">
        <f t="shared" si="20"/>
        <v>1</v>
      </c>
      <c r="AR64" s="474">
        <f t="shared" si="21"/>
        <v>13200</v>
      </c>
      <c r="AS64" s="588">
        <f t="shared" si="22"/>
        <v>1</v>
      </c>
      <c r="AT64" s="469">
        <f t="shared" si="23"/>
        <v>13200</v>
      </c>
      <c r="AU64" s="588">
        <f t="shared" si="24"/>
        <v>1</v>
      </c>
      <c r="AV64" s="469">
        <f t="shared" si="25"/>
        <v>13200</v>
      </c>
      <c r="AW64" s="588">
        <f t="shared" si="26"/>
        <v>1</v>
      </c>
      <c r="AX64" s="469">
        <f t="shared" si="27"/>
        <v>13200</v>
      </c>
      <c r="AY64" s="588">
        <f t="shared" si="28"/>
        <v>1</v>
      </c>
      <c r="AZ64" s="469">
        <f t="shared" si="29"/>
        <v>13200</v>
      </c>
      <c r="BA64" s="588">
        <f t="shared" si="30"/>
        <v>1</v>
      </c>
      <c r="BB64" s="469">
        <f t="shared" si="31"/>
        <v>13200</v>
      </c>
      <c r="BC64" s="469">
        <f t="shared" si="32"/>
        <v>1</v>
      </c>
      <c r="BD64" s="469">
        <f t="shared" si="33"/>
        <v>13200</v>
      </c>
      <c r="BE64" s="469">
        <f t="shared" si="34"/>
        <v>1</v>
      </c>
      <c r="BF64" s="470">
        <f t="shared" si="35"/>
        <v>13200</v>
      </c>
      <c r="BG64" s="469">
        <f t="shared" si="36"/>
        <v>1</v>
      </c>
      <c r="BH64" s="470">
        <f t="shared" si="37"/>
        <v>13200</v>
      </c>
      <c r="BI64" s="469">
        <f t="shared" si="38"/>
        <v>1</v>
      </c>
      <c r="BJ64" s="470">
        <f t="shared" si="39"/>
        <v>13200</v>
      </c>
      <c r="BK64" s="469">
        <f t="shared" si="40"/>
        <v>1</v>
      </c>
      <c r="BL64" s="470">
        <f t="shared" si="41"/>
        <v>13200</v>
      </c>
      <c r="BM64" s="684">
        <f t="shared" si="42"/>
        <v>1</v>
      </c>
      <c r="BN64" s="587">
        <f t="shared" si="43"/>
        <v>13200</v>
      </c>
      <c r="BO64" s="475">
        <f t="shared" si="44"/>
        <v>14520</v>
      </c>
      <c r="BP64" s="588">
        <f t="shared" si="45"/>
        <v>1</v>
      </c>
      <c r="BQ64" s="469">
        <f t="shared" si="46"/>
        <v>13200</v>
      </c>
      <c r="BR64" s="475">
        <f t="shared" si="47"/>
        <v>1</v>
      </c>
      <c r="BS64" s="469">
        <f t="shared" si="48"/>
        <v>13200</v>
      </c>
      <c r="BT64" s="475">
        <f t="shared" si="49"/>
        <v>1</v>
      </c>
      <c r="BU64" s="469">
        <f t="shared" si="50"/>
        <v>13200</v>
      </c>
      <c r="BV64" s="474"/>
      <c r="BW64" s="588"/>
      <c r="BX64" s="469"/>
      <c r="BY64" s="474"/>
      <c r="BZ64" s="470"/>
      <c r="CA64" s="469"/>
    </row>
    <row r="65" spans="1:79" s="95" customFormat="1" ht="15.75" customHeight="1" x14ac:dyDescent="0.4">
      <c r="A65" s="91" t="s">
        <v>1391</v>
      </c>
      <c r="B65" s="92" t="s">
        <v>1597</v>
      </c>
      <c r="C65" s="279" t="s">
        <v>1340</v>
      </c>
      <c r="D65" s="94" t="s">
        <v>1399</v>
      </c>
      <c r="E65" s="95">
        <v>39000</v>
      </c>
      <c r="F65" s="118">
        <f t="shared" si="151"/>
        <v>23400</v>
      </c>
      <c r="G65" s="118">
        <f t="shared" si="152"/>
        <v>25740</v>
      </c>
      <c r="H65" s="95">
        <v>60</v>
      </c>
      <c r="I65" s="275" t="s">
        <v>1376</v>
      </c>
      <c r="J65" s="118">
        <v>3</v>
      </c>
      <c r="K65" s="125" t="s">
        <v>1348</v>
      </c>
      <c r="L65" s="124"/>
      <c r="M65" s="211" t="s">
        <v>111</v>
      </c>
      <c r="N65" s="281" t="s">
        <v>1661</v>
      </c>
      <c r="O65" s="123" t="s">
        <v>1779</v>
      </c>
      <c r="P65" s="155" t="s">
        <v>1786</v>
      </c>
      <c r="Q65" s="152"/>
      <c r="R65" s="123"/>
      <c r="S65" s="118"/>
      <c r="T65" s="127">
        <f t="shared" si="153"/>
        <v>0</v>
      </c>
      <c r="U65" s="118"/>
      <c r="V65" s="127">
        <f t="shared" si="154"/>
        <v>0</v>
      </c>
      <c r="W65" s="118">
        <f t="shared" si="155"/>
        <v>0</v>
      </c>
      <c r="X65" s="127">
        <f t="shared" si="156"/>
        <v>0</v>
      </c>
      <c r="Y65" s="293">
        <v>3</v>
      </c>
      <c r="Z65" s="127">
        <f t="shared" si="157"/>
        <v>70200</v>
      </c>
      <c r="AA65" s="118">
        <f t="shared" si="158"/>
        <v>3</v>
      </c>
      <c r="AB65" s="127">
        <f t="shared" si="159"/>
        <v>70200</v>
      </c>
      <c r="AC65" s="111">
        <v>2</v>
      </c>
      <c r="AD65" s="127">
        <f t="shared" si="161"/>
        <v>46800</v>
      </c>
      <c r="AE65" s="118">
        <f t="shared" si="162"/>
        <v>2</v>
      </c>
      <c r="AF65" s="127">
        <f t="shared" si="163"/>
        <v>46800</v>
      </c>
      <c r="AG65" s="118">
        <v>0</v>
      </c>
      <c r="AH65" s="127">
        <f t="shared" si="165"/>
        <v>0</v>
      </c>
      <c r="AI65" s="118">
        <f t="shared" si="166"/>
        <v>0</v>
      </c>
      <c r="AJ65" s="127">
        <f t="shared" si="167"/>
        <v>0</v>
      </c>
      <c r="AK65" s="118">
        <f t="shared" si="168"/>
        <v>0</v>
      </c>
      <c r="AL65" s="118">
        <f t="shared" si="169"/>
        <v>0</v>
      </c>
      <c r="AM65" s="111">
        <f t="shared" si="170"/>
        <v>0</v>
      </c>
      <c r="AN65" s="127">
        <f t="shared" si="171"/>
        <v>0</v>
      </c>
      <c r="AO65" s="128">
        <f t="shared" si="172"/>
        <v>0</v>
      </c>
      <c r="AP65" s="131">
        <f t="shared" si="173"/>
        <v>0</v>
      </c>
      <c r="AQ65" s="118">
        <f t="shared" si="20"/>
        <v>0</v>
      </c>
      <c r="AR65" s="127">
        <f t="shared" si="21"/>
        <v>0</v>
      </c>
      <c r="AS65" s="397">
        <f t="shared" si="22"/>
        <v>0</v>
      </c>
      <c r="AT65" s="118">
        <f t="shared" si="23"/>
        <v>0</v>
      </c>
      <c r="AU65" s="397">
        <f t="shared" si="24"/>
        <v>0</v>
      </c>
      <c r="AV65" s="118">
        <f t="shared" si="25"/>
        <v>0</v>
      </c>
      <c r="AW65" s="397">
        <f t="shared" si="26"/>
        <v>0</v>
      </c>
      <c r="AX65" s="118">
        <f t="shared" si="27"/>
        <v>0</v>
      </c>
      <c r="AY65" s="397">
        <f t="shared" si="28"/>
        <v>0</v>
      </c>
      <c r="AZ65" s="118">
        <f t="shared" si="29"/>
        <v>0</v>
      </c>
      <c r="BA65" s="397">
        <f t="shared" si="30"/>
        <v>0</v>
      </c>
      <c r="BB65" s="118">
        <f t="shared" si="31"/>
        <v>0</v>
      </c>
      <c r="BC65" s="118">
        <f t="shared" si="32"/>
        <v>0</v>
      </c>
      <c r="BD65" s="118">
        <f t="shared" si="33"/>
        <v>0</v>
      </c>
      <c r="BE65" s="118">
        <f t="shared" si="34"/>
        <v>0</v>
      </c>
      <c r="BF65" s="95">
        <f t="shared" si="35"/>
        <v>0</v>
      </c>
      <c r="BG65" s="118">
        <f t="shared" si="36"/>
        <v>0</v>
      </c>
      <c r="BH65" s="95">
        <f t="shared" si="37"/>
        <v>0</v>
      </c>
      <c r="BI65" s="118">
        <f t="shared" si="38"/>
        <v>0</v>
      </c>
      <c r="BJ65" s="95">
        <f t="shared" si="39"/>
        <v>0</v>
      </c>
      <c r="BK65" s="118">
        <f t="shared" si="40"/>
        <v>0</v>
      </c>
      <c r="BL65" s="95">
        <f t="shared" si="41"/>
        <v>0</v>
      </c>
      <c r="BM65" s="241">
        <f t="shared" si="42"/>
        <v>0</v>
      </c>
      <c r="BN65" s="127">
        <f t="shared" si="43"/>
        <v>0</v>
      </c>
      <c r="BO65" s="119">
        <f t="shared" si="44"/>
        <v>0</v>
      </c>
      <c r="BP65" s="397">
        <f t="shared" si="45"/>
        <v>0</v>
      </c>
      <c r="BQ65" s="118">
        <f t="shared" si="46"/>
        <v>0</v>
      </c>
      <c r="BR65" s="119">
        <f t="shared" si="47"/>
        <v>0</v>
      </c>
      <c r="BS65" s="118">
        <f t="shared" si="48"/>
        <v>0</v>
      </c>
      <c r="BT65" s="119">
        <f t="shared" si="49"/>
        <v>0</v>
      </c>
      <c r="BU65" s="118">
        <f t="shared" si="50"/>
        <v>0</v>
      </c>
      <c r="BV65" s="127"/>
      <c r="BW65" s="397"/>
      <c r="BX65" s="118"/>
      <c r="BY65" s="127"/>
      <c r="CA65" s="118"/>
    </row>
    <row r="66" spans="1:79" s="95" customFormat="1" x14ac:dyDescent="0.4">
      <c r="A66" s="91" t="s">
        <v>1408</v>
      </c>
      <c r="B66" s="92" t="s">
        <v>1598</v>
      </c>
      <c r="C66" s="279" t="s">
        <v>1403</v>
      </c>
      <c r="D66" s="94" t="s">
        <v>1404</v>
      </c>
      <c r="E66" s="95">
        <v>2800</v>
      </c>
      <c r="F66" s="118">
        <f t="shared" si="151"/>
        <v>1680</v>
      </c>
      <c r="G66" s="118">
        <f t="shared" si="152"/>
        <v>1848</v>
      </c>
      <c r="H66" s="95">
        <v>60</v>
      </c>
      <c r="I66" s="275" t="s">
        <v>1376</v>
      </c>
      <c r="J66" s="118">
        <v>4</v>
      </c>
      <c r="K66" s="124" t="s">
        <v>121</v>
      </c>
      <c r="L66" s="124"/>
      <c r="M66" s="211" t="s">
        <v>111</v>
      </c>
      <c r="N66" s="281" t="s">
        <v>1763</v>
      </c>
      <c r="O66" s="328" t="s">
        <v>2937</v>
      </c>
      <c r="P66" s="153"/>
      <c r="Q66" s="152"/>
      <c r="R66" s="123"/>
      <c r="S66" s="118"/>
      <c r="T66" s="127">
        <f t="shared" si="153"/>
        <v>0</v>
      </c>
      <c r="U66" s="118"/>
      <c r="V66" s="127">
        <f t="shared" si="154"/>
        <v>0</v>
      </c>
      <c r="W66" s="118">
        <f t="shared" si="155"/>
        <v>0</v>
      </c>
      <c r="X66" s="127">
        <f t="shared" si="156"/>
        <v>0</v>
      </c>
      <c r="Y66" s="293">
        <v>4</v>
      </c>
      <c r="Z66" s="127">
        <f t="shared" si="157"/>
        <v>6720</v>
      </c>
      <c r="AA66" s="118">
        <f t="shared" si="158"/>
        <v>4</v>
      </c>
      <c r="AB66" s="127">
        <f t="shared" si="159"/>
        <v>6720</v>
      </c>
      <c r="AC66" s="111">
        <f t="shared" si="160"/>
        <v>4</v>
      </c>
      <c r="AD66" s="127">
        <f t="shared" si="161"/>
        <v>6720</v>
      </c>
      <c r="AE66" s="118">
        <f t="shared" si="162"/>
        <v>4</v>
      </c>
      <c r="AF66" s="127">
        <f t="shared" si="163"/>
        <v>6720</v>
      </c>
      <c r="AG66" s="118">
        <f t="shared" si="164"/>
        <v>4</v>
      </c>
      <c r="AH66" s="127">
        <f t="shared" si="165"/>
        <v>6720</v>
      </c>
      <c r="AI66" s="118">
        <v>3</v>
      </c>
      <c r="AJ66" s="127">
        <f t="shared" si="167"/>
        <v>5040</v>
      </c>
      <c r="AK66" s="118">
        <f t="shared" si="168"/>
        <v>3</v>
      </c>
      <c r="AL66" s="118">
        <f t="shared" si="169"/>
        <v>5040</v>
      </c>
      <c r="AM66" s="111">
        <f t="shared" si="170"/>
        <v>3</v>
      </c>
      <c r="AN66" s="127">
        <f t="shared" si="171"/>
        <v>5040</v>
      </c>
      <c r="AO66" s="128">
        <f t="shared" si="172"/>
        <v>3</v>
      </c>
      <c r="AP66" s="131">
        <f t="shared" si="173"/>
        <v>5040</v>
      </c>
      <c r="AQ66" s="118">
        <f t="shared" si="20"/>
        <v>3</v>
      </c>
      <c r="AR66" s="127">
        <f t="shared" si="21"/>
        <v>5040</v>
      </c>
      <c r="AS66" s="397">
        <f t="shared" si="22"/>
        <v>3</v>
      </c>
      <c r="AT66" s="118">
        <f t="shared" si="23"/>
        <v>5040</v>
      </c>
      <c r="AU66" s="397">
        <f t="shared" si="24"/>
        <v>3</v>
      </c>
      <c r="AV66" s="118">
        <f t="shared" si="25"/>
        <v>5040</v>
      </c>
      <c r="AW66" s="397">
        <f t="shared" si="26"/>
        <v>3</v>
      </c>
      <c r="AX66" s="118">
        <f t="shared" si="27"/>
        <v>5040</v>
      </c>
      <c r="AY66" s="397">
        <f t="shared" si="28"/>
        <v>3</v>
      </c>
      <c r="AZ66" s="118">
        <f t="shared" si="29"/>
        <v>5040</v>
      </c>
      <c r="BA66" s="397">
        <f t="shared" si="30"/>
        <v>3</v>
      </c>
      <c r="BB66" s="118">
        <f t="shared" si="31"/>
        <v>5040</v>
      </c>
      <c r="BC66" s="118">
        <f t="shared" si="32"/>
        <v>3</v>
      </c>
      <c r="BD66" s="118">
        <f t="shared" si="33"/>
        <v>5040</v>
      </c>
      <c r="BE66" s="118">
        <f t="shared" si="34"/>
        <v>3</v>
      </c>
      <c r="BF66" s="95">
        <f t="shared" si="35"/>
        <v>5040</v>
      </c>
      <c r="BG66" s="118">
        <f t="shared" si="36"/>
        <v>3</v>
      </c>
      <c r="BH66" s="95">
        <f t="shared" si="37"/>
        <v>5040</v>
      </c>
      <c r="BI66" s="118">
        <f t="shared" si="38"/>
        <v>3</v>
      </c>
      <c r="BJ66" s="95">
        <f t="shared" si="39"/>
        <v>5040</v>
      </c>
      <c r="BK66" s="118">
        <f t="shared" si="40"/>
        <v>3</v>
      </c>
      <c r="BL66" s="95">
        <f t="shared" si="41"/>
        <v>5040</v>
      </c>
      <c r="BM66" s="241">
        <v>0</v>
      </c>
      <c r="BN66" s="127">
        <f t="shared" si="43"/>
        <v>0</v>
      </c>
      <c r="BO66" s="119">
        <f t="shared" si="44"/>
        <v>0</v>
      </c>
      <c r="BP66" s="397">
        <f t="shared" si="45"/>
        <v>0</v>
      </c>
      <c r="BQ66" s="118">
        <f t="shared" si="46"/>
        <v>0</v>
      </c>
      <c r="BR66" s="119">
        <f t="shared" si="47"/>
        <v>0</v>
      </c>
      <c r="BS66" s="118">
        <f t="shared" si="48"/>
        <v>0</v>
      </c>
      <c r="BT66" s="119">
        <f t="shared" si="49"/>
        <v>0</v>
      </c>
      <c r="BU66" s="118">
        <f t="shared" si="50"/>
        <v>0</v>
      </c>
      <c r="BV66" s="127"/>
      <c r="BW66" s="397"/>
      <c r="BX66" s="118"/>
      <c r="BY66" s="127"/>
      <c r="CA66" s="118"/>
    </row>
    <row r="67" spans="1:79" x14ac:dyDescent="0.4">
      <c r="A67" s="585" t="s">
        <v>1408</v>
      </c>
      <c r="B67" s="447" t="s">
        <v>1599</v>
      </c>
      <c r="C67" s="615" t="s">
        <v>1403</v>
      </c>
      <c r="D67" s="617" t="s">
        <v>1405</v>
      </c>
      <c r="E67" s="470">
        <v>2100</v>
      </c>
      <c r="F67" s="469">
        <f t="shared" si="151"/>
        <v>1260</v>
      </c>
      <c r="G67" s="469">
        <f t="shared" si="152"/>
        <v>1386</v>
      </c>
      <c r="H67" s="470">
        <v>60</v>
      </c>
      <c r="I67" s="291" t="s">
        <v>1376</v>
      </c>
      <c r="J67" s="469">
        <v>15</v>
      </c>
      <c r="K67" s="616" t="s">
        <v>1409</v>
      </c>
      <c r="L67" s="29"/>
      <c r="M67" s="586"/>
      <c r="N67" s="282" t="s">
        <v>1774</v>
      </c>
      <c r="O67" s="282" t="s">
        <v>1794</v>
      </c>
      <c r="P67" s="282" t="s">
        <v>1758</v>
      </c>
      <c r="Q67" s="85"/>
      <c r="R67" s="28"/>
      <c r="S67" s="469"/>
      <c r="T67" s="474">
        <f t="shared" si="153"/>
        <v>0</v>
      </c>
      <c r="U67" s="469"/>
      <c r="V67" s="474">
        <f t="shared" si="154"/>
        <v>0</v>
      </c>
      <c r="W67" s="469">
        <f t="shared" si="155"/>
        <v>0</v>
      </c>
      <c r="X67" s="474">
        <f t="shared" si="156"/>
        <v>0</v>
      </c>
      <c r="Y67" s="479">
        <v>15</v>
      </c>
      <c r="Z67" s="474">
        <f t="shared" si="157"/>
        <v>18900</v>
      </c>
      <c r="AA67" s="469">
        <f t="shared" si="158"/>
        <v>15</v>
      </c>
      <c r="AB67" s="474">
        <f t="shared" si="159"/>
        <v>18900</v>
      </c>
      <c r="AC67" s="442">
        <f t="shared" si="160"/>
        <v>15</v>
      </c>
      <c r="AD67" s="474">
        <f t="shared" si="161"/>
        <v>18900</v>
      </c>
      <c r="AE67" s="469">
        <f t="shared" si="162"/>
        <v>15</v>
      </c>
      <c r="AF67" s="474">
        <f t="shared" si="163"/>
        <v>18900</v>
      </c>
      <c r="AG67" s="469">
        <v>2</v>
      </c>
      <c r="AH67" s="474">
        <f t="shared" si="165"/>
        <v>2520</v>
      </c>
      <c r="AI67" s="469">
        <v>1</v>
      </c>
      <c r="AJ67" s="474">
        <f t="shared" si="167"/>
        <v>1260</v>
      </c>
      <c r="AK67" s="469">
        <f t="shared" si="168"/>
        <v>1</v>
      </c>
      <c r="AL67" s="469">
        <f t="shared" si="169"/>
        <v>1260</v>
      </c>
      <c r="AM67" s="442">
        <f t="shared" si="170"/>
        <v>1</v>
      </c>
      <c r="AN67" s="474">
        <f t="shared" si="171"/>
        <v>1260</v>
      </c>
      <c r="AO67" s="471">
        <f t="shared" si="172"/>
        <v>1</v>
      </c>
      <c r="AP67" s="587">
        <f t="shared" si="173"/>
        <v>1260</v>
      </c>
      <c r="AQ67" s="469">
        <f t="shared" si="20"/>
        <v>1</v>
      </c>
      <c r="AR67" s="474">
        <f t="shared" si="21"/>
        <v>1260</v>
      </c>
      <c r="AS67" s="588">
        <f t="shared" si="22"/>
        <v>1</v>
      </c>
      <c r="AT67" s="469">
        <f t="shared" si="23"/>
        <v>1260</v>
      </c>
      <c r="AU67" s="588">
        <f t="shared" si="24"/>
        <v>1</v>
      </c>
      <c r="AV67" s="469">
        <f t="shared" si="25"/>
        <v>1260</v>
      </c>
      <c r="AW67" s="588">
        <f t="shared" si="26"/>
        <v>1</v>
      </c>
      <c r="AX67" s="469">
        <f t="shared" si="27"/>
        <v>1260</v>
      </c>
      <c r="AY67" s="588">
        <f t="shared" si="28"/>
        <v>1</v>
      </c>
      <c r="AZ67" s="469">
        <f t="shared" si="29"/>
        <v>1260</v>
      </c>
      <c r="BA67" s="588">
        <f t="shared" si="30"/>
        <v>1</v>
      </c>
      <c r="BB67" s="469">
        <f t="shared" si="31"/>
        <v>1260</v>
      </c>
      <c r="BC67" s="469">
        <f t="shared" si="32"/>
        <v>1</v>
      </c>
      <c r="BD67" s="469">
        <f t="shared" si="33"/>
        <v>1260</v>
      </c>
      <c r="BE67" s="469">
        <f t="shared" si="34"/>
        <v>1</v>
      </c>
      <c r="BF67" s="470">
        <f t="shared" si="35"/>
        <v>1260</v>
      </c>
      <c r="BG67" s="469">
        <f t="shared" si="36"/>
        <v>1</v>
      </c>
      <c r="BH67" s="470">
        <f t="shared" si="37"/>
        <v>1260</v>
      </c>
      <c r="BI67" s="469">
        <f t="shared" si="38"/>
        <v>1</v>
      </c>
      <c r="BJ67" s="470">
        <f t="shared" si="39"/>
        <v>1260</v>
      </c>
      <c r="BK67" s="469">
        <f t="shared" si="40"/>
        <v>1</v>
      </c>
      <c r="BL67" s="470">
        <f t="shared" si="41"/>
        <v>1260</v>
      </c>
      <c r="BM67" s="684">
        <f t="shared" si="42"/>
        <v>1</v>
      </c>
      <c r="BN67" s="587">
        <f t="shared" si="43"/>
        <v>1260</v>
      </c>
      <c r="BO67" s="475">
        <f t="shared" si="44"/>
        <v>1386</v>
      </c>
      <c r="BP67" s="588">
        <f t="shared" si="45"/>
        <v>1</v>
      </c>
      <c r="BQ67" s="469">
        <f t="shared" si="46"/>
        <v>1260</v>
      </c>
      <c r="BR67" s="475">
        <f t="shared" si="47"/>
        <v>1</v>
      </c>
      <c r="BS67" s="469">
        <f t="shared" si="48"/>
        <v>1260</v>
      </c>
      <c r="BT67" s="475">
        <f t="shared" si="49"/>
        <v>1</v>
      </c>
      <c r="BU67" s="469">
        <f t="shared" si="50"/>
        <v>1260</v>
      </c>
      <c r="BV67" s="474"/>
      <c r="BW67" s="588"/>
      <c r="BX67" s="469"/>
      <c r="BY67" s="474"/>
      <c r="BZ67" s="470"/>
      <c r="CA67" s="469"/>
    </row>
    <row r="68" spans="1:79" s="95" customFormat="1" x14ac:dyDescent="0.4">
      <c r="A68" s="91" t="s">
        <v>1408</v>
      </c>
      <c r="B68" s="92" t="s">
        <v>1600</v>
      </c>
      <c r="C68" s="279" t="s">
        <v>1403</v>
      </c>
      <c r="D68" s="200" t="s">
        <v>1406</v>
      </c>
      <c r="E68" s="95">
        <v>2100</v>
      </c>
      <c r="F68" s="118">
        <f t="shared" si="151"/>
        <v>1260</v>
      </c>
      <c r="G68" s="118">
        <f t="shared" si="152"/>
        <v>1386</v>
      </c>
      <c r="H68" s="95">
        <v>60</v>
      </c>
      <c r="I68" s="275" t="s">
        <v>1376</v>
      </c>
      <c r="J68" s="118">
        <v>15</v>
      </c>
      <c r="K68" s="219" t="s">
        <v>1409</v>
      </c>
      <c r="L68" s="124"/>
      <c r="M68" s="211" t="s">
        <v>111</v>
      </c>
      <c r="N68" s="281" t="s">
        <v>1794</v>
      </c>
      <c r="O68" s="275" t="s">
        <v>1758</v>
      </c>
      <c r="P68" s="155" t="s">
        <v>1801</v>
      </c>
      <c r="Q68" s="802" t="s">
        <v>3187</v>
      </c>
      <c r="R68" s="123"/>
      <c r="S68" s="118"/>
      <c r="T68" s="127">
        <f t="shared" si="153"/>
        <v>0</v>
      </c>
      <c r="U68" s="118"/>
      <c r="V68" s="127">
        <f t="shared" si="154"/>
        <v>0</v>
      </c>
      <c r="W68" s="118">
        <f t="shared" si="155"/>
        <v>0</v>
      </c>
      <c r="X68" s="127">
        <f t="shared" si="156"/>
        <v>0</v>
      </c>
      <c r="Y68" s="293">
        <v>15</v>
      </c>
      <c r="Z68" s="127">
        <f t="shared" si="157"/>
        <v>18900</v>
      </c>
      <c r="AA68" s="118">
        <f t="shared" si="158"/>
        <v>15</v>
      </c>
      <c r="AB68" s="127">
        <f t="shared" si="159"/>
        <v>18900</v>
      </c>
      <c r="AC68" s="111">
        <f t="shared" si="160"/>
        <v>15</v>
      </c>
      <c r="AD68" s="127">
        <f t="shared" si="161"/>
        <v>18900</v>
      </c>
      <c r="AE68" s="118">
        <f t="shared" si="162"/>
        <v>15</v>
      </c>
      <c r="AF68" s="127">
        <f t="shared" si="163"/>
        <v>18900</v>
      </c>
      <c r="AG68" s="118">
        <v>3</v>
      </c>
      <c r="AH68" s="127">
        <f t="shared" si="165"/>
        <v>3780</v>
      </c>
      <c r="AI68" s="118">
        <v>2</v>
      </c>
      <c r="AJ68" s="127">
        <f t="shared" si="167"/>
        <v>2520</v>
      </c>
      <c r="AK68" s="118">
        <v>1</v>
      </c>
      <c r="AL68" s="118">
        <f t="shared" si="169"/>
        <v>2520</v>
      </c>
      <c r="AM68" s="111">
        <f t="shared" si="170"/>
        <v>1</v>
      </c>
      <c r="AN68" s="127">
        <f t="shared" si="171"/>
        <v>1260</v>
      </c>
      <c r="AO68" s="128">
        <f t="shared" si="172"/>
        <v>1</v>
      </c>
      <c r="AP68" s="131">
        <f t="shared" si="173"/>
        <v>1260</v>
      </c>
      <c r="AQ68" s="118">
        <f t="shared" si="20"/>
        <v>1</v>
      </c>
      <c r="AR68" s="127">
        <f t="shared" si="21"/>
        <v>1260</v>
      </c>
      <c r="AS68" s="397">
        <f t="shared" si="22"/>
        <v>1</v>
      </c>
      <c r="AT68" s="118">
        <f t="shared" si="23"/>
        <v>1260</v>
      </c>
      <c r="AU68" s="397">
        <f t="shared" si="24"/>
        <v>1</v>
      </c>
      <c r="AV68" s="118">
        <f t="shared" si="25"/>
        <v>1260</v>
      </c>
      <c r="AW68" s="397">
        <f t="shared" si="26"/>
        <v>1</v>
      </c>
      <c r="AX68" s="118">
        <f t="shared" si="27"/>
        <v>1260</v>
      </c>
      <c r="AY68" s="397">
        <f t="shared" si="28"/>
        <v>1</v>
      </c>
      <c r="AZ68" s="118">
        <f t="shared" si="29"/>
        <v>1260</v>
      </c>
      <c r="BA68" s="397">
        <f t="shared" si="30"/>
        <v>1</v>
      </c>
      <c r="BB68" s="118">
        <f t="shared" si="31"/>
        <v>1260</v>
      </c>
      <c r="BC68" s="118">
        <f t="shared" si="32"/>
        <v>1</v>
      </c>
      <c r="BD68" s="118">
        <f t="shared" si="33"/>
        <v>1260</v>
      </c>
      <c r="BE68" s="118">
        <f t="shared" si="34"/>
        <v>1</v>
      </c>
      <c r="BF68" s="95">
        <f t="shared" si="35"/>
        <v>1260</v>
      </c>
      <c r="BG68" s="118">
        <f t="shared" si="36"/>
        <v>1</v>
      </c>
      <c r="BH68" s="95">
        <f t="shared" si="37"/>
        <v>1260</v>
      </c>
      <c r="BI68" s="118">
        <f t="shared" si="38"/>
        <v>1</v>
      </c>
      <c r="BJ68" s="95">
        <f t="shared" si="39"/>
        <v>1260</v>
      </c>
      <c r="BK68" s="118">
        <f t="shared" si="40"/>
        <v>1</v>
      </c>
      <c r="BL68" s="95">
        <f t="shared" si="41"/>
        <v>1260</v>
      </c>
      <c r="BM68" s="786">
        <f t="shared" si="42"/>
        <v>1</v>
      </c>
      <c r="BN68" s="131">
        <f t="shared" si="43"/>
        <v>1260</v>
      </c>
      <c r="BO68" s="119">
        <f t="shared" si="44"/>
        <v>1386</v>
      </c>
      <c r="BP68" s="397">
        <f t="shared" si="45"/>
        <v>1</v>
      </c>
      <c r="BQ68" s="118">
        <f t="shared" si="46"/>
        <v>1260</v>
      </c>
      <c r="BR68" s="119">
        <v>0</v>
      </c>
      <c r="BS68" s="118">
        <f t="shared" si="48"/>
        <v>0</v>
      </c>
      <c r="BT68" s="119">
        <f t="shared" si="49"/>
        <v>0</v>
      </c>
      <c r="BU68" s="118">
        <f t="shared" si="50"/>
        <v>0</v>
      </c>
      <c r="BV68" s="127"/>
      <c r="BW68" s="397"/>
      <c r="BX68" s="118"/>
      <c r="BY68" s="127"/>
      <c r="CA68" s="118"/>
    </row>
    <row r="69" spans="1:79" s="95" customFormat="1" x14ac:dyDescent="0.4">
      <c r="A69" s="91" t="s">
        <v>1408</v>
      </c>
      <c r="B69" s="92" t="s">
        <v>1601</v>
      </c>
      <c r="C69" s="279" t="s">
        <v>1403</v>
      </c>
      <c r="D69" s="310" t="s">
        <v>1407</v>
      </c>
      <c r="E69" s="95">
        <v>2800</v>
      </c>
      <c r="F69" s="118">
        <f t="shared" si="151"/>
        <v>1680</v>
      </c>
      <c r="G69" s="118">
        <f t="shared" si="152"/>
        <v>1848</v>
      </c>
      <c r="H69" s="95">
        <v>60</v>
      </c>
      <c r="I69" s="275" t="s">
        <v>1376</v>
      </c>
      <c r="J69" s="118">
        <v>12</v>
      </c>
      <c r="K69" s="125" t="s">
        <v>1348</v>
      </c>
      <c r="L69" s="124"/>
      <c r="M69" s="211" t="s">
        <v>111</v>
      </c>
      <c r="N69" s="281" t="s">
        <v>1794</v>
      </c>
      <c r="O69" s="123"/>
      <c r="P69" s="153"/>
      <c r="Q69" s="152"/>
      <c r="R69" s="123"/>
      <c r="S69" s="118"/>
      <c r="T69" s="127">
        <f t="shared" si="153"/>
        <v>0</v>
      </c>
      <c r="U69" s="118"/>
      <c r="V69" s="127">
        <f t="shared" si="154"/>
        <v>0</v>
      </c>
      <c r="W69" s="118">
        <f t="shared" si="155"/>
        <v>0</v>
      </c>
      <c r="X69" s="127">
        <f t="shared" si="156"/>
        <v>0</v>
      </c>
      <c r="Y69" s="293">
        <v>12</v>
      </c>
      <c r="Z69" s="127">
        <f t="shared" si="157"/>
        <v>20160</v>
      </c>
      <c r="AA69" s="118">
        <f t="shared" si="158"/>
        <v>12</v>
      </c>
      <c r="AB69" s="127">
        <f t="shared" si="159"/>
        <v>20160</v>
      </c>
      <c r="AC69" s="111">
        <f t="shared" si="160"/>
        <v>12</v>
      </c>
      <c r="AD69" s="127">
        <f t="shared" si="161"/>
        <v>20160</v>
      </c>
      <c r="AE69" s="118">
        <f t="shared" si="162"/>
        <v>12</v>
      </c>
      <c r="AF69" s="127">
        <f t="shared" si="163"/>
        <v>20160</v>
      </c>
      <c r="AG69" s="118">
        <v>0</v>
      </c>
      <c r="AH69" s="127">
        <f t="shared" si="165"/>
        <v>0</v>
      </c>
      <c r="AI69" s="118">
        <f t="shared" si="166"/>
        <v>0</v>
      </c>
      <c r="AJ69" s="127">
        <f t="shared" si="167"/>
        <v>0</v>
      </c>
      <c r="AK69" s="118">
        <f t="shared" si="168"/>
        <v>0</v>
      </c>
      <c r="AL69" s="118">
        <f t="shared" si="169"/>
        <v>0</v>
      </c>
      <c r="AM69" s="111">
        <f t="shared" si="170"/>
        <v>0</v>
      </c>
      <c r="AN69" s="127">
        <f t="shared" si="171"/>
        <v>0</v>
      </c>
      <c r="AO69" s="128">
        <f t="shared" si="172"/>
        <v>0</v>
      </c>
      <c r="AP69" s="131">
        <f t="shared" si="173"/>
        <v>0</v>
      </c>
      <c r="AQ69" s="27">
        <f t="shared" ref="AQ69:AQ114" si="174">AO69</f>
        <v>0</v>
      </c>
      <c r="AR69" s="127">
        <f t="shared" ref="AR69:AR114" si="175">F69*AQ69</f>
        <v>0</v>
      </c>
      <c r="AS69" s="416">
        <f t="shared" ref="AS69:AS114" si="176">AQ69</f>
        <v>0</v>
      </c>
      <c r="AT69" s="118">
        <f t="shared" ref="AT69:AT114" si="177">F69*AS69</f>
        <v>0</v>
      </c>
      <c r="AU69" s="416">
        <f t="shared" ref="AU69:AU114" si="178">AS69</f>
        <v>0</v>
      </c>
      <c r="AV69" s="118">
        <f t="shared" ref="AV69:AV114" si="179">F69*AU69</f>
        <v>0</v>
      </c>
      <c r="AW69" s="416">
        <f t="shared" ref="AW69:AW114" si="180">AU69</f>
        <v>0</v>
      </c>
      <c r="AX69" s="118">
        <f t="shared" ref="AX69:AX114" si="181">F69*AW69</f>
        <v>0</v>
      </c>
      <c r="AY69" s="416">
        <f t="shared" ref="AY69:AY114" si="182">AW69</f>
        <v>0</v>
      </c>
      <c r="AZ69" s="118">
        <f t="shared" ref="AZ69:AZ114" si="183">F69*AY69</f>
        <v>0</v>
      </c>
      <c r="BA69" s="416">
        <f t="shared" ref="BA69:BA114" si="184">AY69</f>
        <v>0</v>
      </c>
      <c r="BB69" s="118">
        <f t="shared" ref="BB69:BB114" si="185">F69*BA69</f>
        <v>0</v>
      </c>
      <c r="BC69" s="27">
        <f t="shared" ref="BC69:BC114" si="186">BA69</f>
        <v>0</v>
      </c>
      <c r="BD69" s="118">
        <f t="shared" ref="BD69:BD114" si="187">F69*BC69</f>
        <v>0</v>
      </c>
      <c r="BE69" s="27">
        <f t="shared" ref="BE69:BE114" si="188">BC69</f>
        <v>0</v>
      </c>
      <c r="BF69" s="95">
        <f t="shared" ref="BF69:BF114" si="189">F69*BE69</f>
        <v>0</v>
      </c>
      <c r="BG69" s="27">
        <f t="shared" ref="BG69:BG114" si="190">BE69</f>
        <v>0</v>
      </c>
      <c r="BH69" s="95">
        <f t="shared" ref="BH69:BH114" si="191">F69*BG69</f>
        <v>0</v>
      </c>
      <c r="BI69" s="27">
        <f t="shared" ref="BI69:BI114" si="192">BG69</f>
        <v>0</v>
      </c>
      <c r="BJ69" s="95">
        <f t="shared" ref="BJ69:BJ114" si="193">F69*BI69</f>
        <v>0</v>
      </c>
      <c r="BK69" s="27">
        <f t="shared" ref="BK69:BK114" si="194">BI69</f>
        <v>0</v>
      </c>
      <c r="BL69" s="95">
        <f t="shared" ref="BL69:BL114" si="195">F69*BK69</f>
        <v>0</v>
      </c>
      <c r="BM69" s="686">
        <f t="shared" ref="BM69:BM114" si="196">BK69</f>
        <v>0</v>
      </c>
      <c r="BN69" s="701">
        <f t="shared" ref="BN69:BN114" si="197">F69*BM69</f>
        <v>0</v>
      </c>
      <c r="BO69" s="119">
        <f t="shared" ref="BO69:BO114" si="198">G69*BM69</f>
        <v>0</v>
      </c>
      <c r="BP69" s="397">
        <f t="shared" ref="BP69:BP114" si="199">BM69</f>
        <v>0</v>
      </c>
      <c r="BQ69" s="118">
        <f t="shared" ref="BQ69:BQ114" si="200">F69*BP69</f>
        <v>0</v>
      </c>
      <c r="BR69" s="119">
        <f t="shared" ref="BR69:BR114" si="201">BP69</f>
        <v>0</v>
      </c>
      <c r="BS69" s="118">
        <f t="shared" ref="BS69:BS114" si="202">F69*BR69</f>
        <v>0</v>
      </c>
      <c r="BT69" s="119">
        <f t="shared" ref="BT69:BT114" si="203">BR69</f>
        <v>0</v>
      </c>
      <c r="BU69" s="118">
        <f t="shared" ref="BU69:BU114" si="204">F69*BT69</f>
        <v>0</v>
      </c>
      <c r="BV69" s="127"/>
      <c r="BW69" s="397"/>
      <c r="BX69" s="118"/>
      <c r="BY69" s="127"/>
      <c r="CA69" s="118"/>
    </row>
    <row r="70" spans="1:79" s="95" customFormat="1" x14ac:dyDescent="0.4">
      <c r="A70" s="91" t="s">
        <v>1411</v>
      </c>
      <c r="B70" s="92" t="s">
        <v>1602</v>
      </c>
      <c r="C70" s="279" t="s">
        <v>1410</v>
      </c>
      <c r="D70" s="94" t="s">
        <v>1412</v>
      </c>
      <c r="E70" s="95">
        <v>3000</v>
      </c>
      <c r="F70" s="118">
        <f t="shared" si="151"/>
        <v>1800</v>
      </c>
      <c r="G70" s="118">
        <f t="shared" si="152"/>
        <v>1980</v>
      </c>
      <c r="H70" s="95">
        <v>60</v>
      </c>
      <c r="I70" s="275" t="s">
        <v>1414</v>
      </c>
      <c r="J70" s="118">
        <v>10</v>
      </c>
      <c r="K70" s="124" t="s">
        <v>1415</v>
      </c>
      <c r="L70" s="125" t="s">
        <v>1416</v>
      </c>
      <c r="M70" s="211" t="s">
        <v>111</v>
      </c>
      <c r="N70" s="281" t="s">
        <v>1795</v>
      </c>
      <c r="O70" s="123"/>
      <c r="P70" s="153"/>
      <c r="Q70" s="152"/>
      <c r="R70" s="123"/>
      <c r="S70" s="118"/>
      <c r="T70" s="127">
        <f t="shared" si="153"/>
        <v>0</v>
      </c>
      <c r="U70" s="118"/>
      <c r="V70" s="127">
        <f t="shared" si="154"/>
        <v>0</v>
      </c>
      <c r="W70" s="118">
        <f t="shared" si="155"/>
        <v>0</v>
      </c>
      <c r="X70" s="127">
        <f t="shared" si="156"/>
        <v>0</v>
      </c>
      <c r="Y70" s="111">
        <v>0</v>
      </c>
      <c r="Z70" s="127">
        <f t="shared" si="157"/>
        <v>0</v>
      </c>
      <c r="AA70" s="118">
        <v>10</v>
      </c>
      <c r="AB70" s="127">
        <f t="shared" si="159"/>
        <v>18000</v>
      </c>
      <c r="AC70" s="111">
        <f t="shared" si="160"/>
        <v>10</v>
      </c>
      <c r="AD70" s="127">
        <f t="shared" si="161"/>
        <v>18000</v>
      </c>
      <c r="AE70" s="118">
        <f t="shared" si="162"/>
        <v>10</v>
      </c>
      <c r="AF70" s="127">
        <f t="shared" si="163"/>
        <v>18000</v>
      </c>
      <c r="AG70" s="118">
        <v>0</v>
      </c>
      <c r="AH70" s="127">
        <f t="shared" si="165"/>
        <v>0</v>
      </c>
      <c r="AI70" s="118">
        <f t="shared" si="166"/>
        <v>0</v>
      </c>
      <c r="AJ70" s="127">
        <f t="shared" si="167"/>
        <v>0</v>
      </c>
      <c r="AK70" s="118">
        <f t="shared" si="168"/>
        <v>0</v>
      </c>
      <c r="AL70" s="118">
        <f t="shared" si="169"/>
        <v>0</v>
      </c>
      <c r="AM70" s="111">
        <f t="shared" si="170"/>
        <v>0</v>
      </c>
      <c r="AN70" s="127">
        <f t="shared" si="171"/>
        <v>0</v>
      </c>
      <c r="AO70" s="128">
        <f t="shared" si="172"/>
        <v>0</v>
      </c>
      <c r="AP70" s="131">
        <f t="shared" si="173"/>
        <v>0</v>
      </c>
      <c r="AQ70" s="27">
        <f t="shared" si="174"/>
        <v>0</v>
      </c>
      <c r="AR70" s="127">
        <f t="shared" si="175"/>
        <v>0</v>
      </c>
      <c r="AS70" s="416">
        <f t="shared" si="176"/>
        <v>0</v>
      </c>
      <c r="AT70" s="118">
        <f t="shared" si="177"/>
        <v>0</v>
      </c>
      <c r="AU70" s="416">
        <f t="shared" si="178"/>
        <v>0</v>
      </c>
      <c r="AV70" s="118">
        <f t="shared" si="179"/>
        <v>0</v>
      </c>
      <c r="AW70" s="416">
        <f t="shared" si="180"/>
        <v>0</v>
      </c>
      <c r="AX70" s="118">
        <f t="shared" si="181"/>
        <v>0</v>
      </c>
      <c r="AY70" s="416">
        <f t="shared" si="182"/>
        <v>0</v>
      </c>
      <c r="AZ70" s="118">
        <f t="shared" si="183"/>
        <v>0</v>
      </c>
      <c r="BA70" s="416">
        <f t="shared" si="184"/>
        <v>0</v>
      </c>
      <c r="BB70" s="118">
        <f t="shared" si="185"/>
        <v>0</v>
      </c>
      <c r="BC70" s="27">
        <f t="shared" si="186"/>
        <v>0</v>
      </c>
      <c r="BD70" s="118">
        <f t="shared" si="187"/>
        <v>0</v>
      </c>
      <c r="BE70" s="27">
        <f t="shared" si="188"/>
        <v>0</v>
      </c>
      <c r="BF70" s="95">
        <f t="shared" si="189"/>
        <v>0</v>
      </c>
      <c r="BG70" s="27">
        <f t="shared" si="190"/>
        <v>0</v>
      </c>
      <c r="BH70" s="95">
        <f t="shared" si="191"/>
        <v>0</v>
      </c>
      <c r="BI70" s="27">
        <f t="shared" si="192"/>
        <v>0</v>
      </c>
      <c r="BJ70" s="95">
        <f t="shared" si="193"/>
        <v>0</v>
      </c>
      <c r="BK70" s="27">
        <f t="shared" si="194"/>
        <v>0</v>
      </c>
      <c r="BL70" s="95">
        <f t="shared" si="195"/>
        <v>0</v>
      </c>
      <c r="BM70" s="686">
        <f t="shared" si="196"/>
        <v>0</v>
      </c>
      <c r="BN70" s="701">
        <f t="shared" si="197"/>
        <v>0</v>
      </c>
      <c r="BO70" s="119">
        <f t="shared" si="198"/>
        <v>0</v>
      </c>
      <c r="BP70" s="397">
        <f t="shared" si="199"/>
        <v>0</v>
      </c>
      <c r="BQ70" s="118">
        <f t="shared" si="200"/>
        <v>0</v>
      </c>
      <c r="BR70" s="119">
        <f t="shared" si="201"/>
        <v>0</v>
      </c>
      <c r="BS70" s="118">
        <f t="shared" si="202"/>
        <v>0</v>
      </c>
      <c r="BT70" s="119">
        <f t="shared" si="203"/>
        <v>0</v>
      </c>
      <c r="BU70" s="118">
        <f t="shared" si="204"/>
        <v>0</v>
      </c>
      <c r="BV70" s="127"/>
      <c r="BW70" s="397"/>
      <c r="BX70" s="118"/>
      <c r="BY70" s="127"/>
      <c r="CA70" s="118"/>
    </row>
    <row r="71" spans="1:79" s="95" customFormat="1" x14ac:dyDescent="0.4">
      <c r="A71" s="91" t="s">
        <v>1411</v>
      </c>
      <c r="B71" s="92" t="s">
        <v>1603</v>
      </c>
      <c r="C71" s="279" t="s">
        <v>1410</v>
      </c>
      <c r="D71" s="94" t="s">
        <v>1413</v>
      </c>
      <c r="E71" s="95">
        <v>16000</v>
      </c>
      <c r="F71" s="118">
        <f t="shared" si="151"/>
        <v>9600</v>
      </c>
      <c r="G71" s="118">
        <f t="shared" si="152"/>
        <v>10560</v>
      </c>
      <c r="H71" s="95">
        <v>60</v>
      </c>
      <c r="I71" s="275" t="s">
        <v>1414</v>
      </c>
      <c r="J71" s="118">
        <v>1</v>
      </c>
      <c r="K71" s="124" t="s">
        <v>726</v>
      </c>
      <c r="L71" s="125" t="s">
        <v>1416</v>
      </c>
      <c r="M71" s="211" t="s">
        <v>111</v>
      </c>
      <c r="N71" s="281" t="s">
        <v>1795</v>
      </c>
      <c r="O71" s="123"/>
      <c r="P71" s="153"/>
      <c r="Q71" s="152"/>
      <c r="R71" s="123"/>
      <c r="S71" s="118"/>
      <c r="T71" s="127">
        <f t="shared" si="153"/>
        <v>0</v>
      </c>
      <c r="U71" s="118"/>
      <c r="V71" s="127">
        <f t="shared" si="154"/>
        <v>0</v>
      </c>
      <c r="W71" s="118">
        <f t="shared" si="155"/>
        <v>0</v>
      </c>
      <c r="X71" s="127">
        <f t="shared" si="156"/>
        <v>0</v>
      </c>
      <c r="Y71" s="111">
        <f t="shared" ref="Y71:Y114" si="205">W71</f>
        <v>0</v>
      </c>
      <c r="Z71" s="127">
        <f t="shared" si="157"/>
        <v>0</v>
      </c>
      <c r="AA71" s="118">
        <v>1</v>
      </c>
      <c r="AB71" s="127">
        <f t="shared" si="159"/>
        <v>9600</v>
      </c>
      <c r="AC71" s="111">
        <f t="shared" si="160"/>
        <v>1</v>
      </c>
      <c r="AD71" s="127">
        <f t="shared" si="161"/>
        <v>9600</v>
      </c>
      <c r="AE71" s="118">
        <f t="shared" si="162"/>
        <v>1</v>
      </c>
      <c r="AF71" s="127">
        <f t="shared" si="163"/>
        <v>9600</v>
      </c>
      <c r="AG71" s="118">
        <v>0</v>
      </c>
      <c r="AH71" s="127">
        <f t="shared" si="165"/>
        <v>0</v>
      </c>
      <c r="AI71" s="118">
        <f t="shared" si="166"/>
        <v>0</v>
      </c>
      <c r="AJ71" s="127">
        <f t="shared" si="167"/>
        <v>0</v>
      </c>
      <c r="AK71" s="118">
        <f t="shared" si="168"/>
        <v>0</v>
      </c>
      <c r="AL71" s="118">
        <f t="shared" si="169"/>
        <v>0</v>
      </c>
      <c r="AM71" s="111">
        <f t="shared" si="170"/>
        <v>0</v>
      </c>
      <c r="AN71" s="127">
        <f t="shared" si="171"/>
        <v>0</v>
      </c>
      <c r="AO71" s="128">
        <f t="shared" si="172"/>
        <v>0</v>
      </c>
      <c r="AP71" s="131">
        <f t="shared" si="173"/>
        <v>0</v>
      </c>
      <c r="AQ71" s="27">
        <f t="shared" si="174"/>
        <v>0</v>
      </c>
      <c r="AR71" s="127">
        <f t="shared" si="175"/>
        <v>0</v>
      </c>
      <c r="AS71" s="416">
        <f t="shared" si="176"/>
        <v>0</v>
      </c>
      <c r="AT71" s="118">
        <f t="shared" si="177"/>
        <v>0</v>
      </c>
      <c r="AU71" s="416">
        <f t="shared" si="178"/>
        <v>0</v>
      </c>
      <c r="AV71" s="118">
        <f t="shared" si="179"/>
        <v>0</v>
      </c>
      <c r="AW71" s="416">
        <f t="shared" si="180"/>
        <v>0</v>
      </c>
      <c r="AX71" s="118">
        <f t="shared" si="181"/>
        <v>0</v>
      </c>
      <c r="AY71" s="416">
        <f t="shared" si="182"/>
        <v>0</v>
      </c>
      <c r="AZ71" s="118">
        <f t="shared" si="183"/>
        <v>0</v>
      </c>
      <c r="BA71" s="416">
        <f t="shared" si="184"/>
        <v>0</v>
      </c>
      <c r="BB71" s="118">
        <f t="shared" si="185"/>
        <v>0</v>
      </c>
      <c r="BC71" s="27">
        <f t="shared" si="186"/>
        <v>0</v>
      </c>
      <c r="BD71" s="118">
        <f t="shared" si="187"/>
        <v>0</v>
      </c>
      <c r="BE71" s="27">
        <f t="shared" si="188"/>
        <v>0</v>
      </c>
      <c r="BF71" s="95">
        <f t="shared" si="189"/>
        <v>0</v>
      </c>
      <c r="BG71" s="27">
        <f t="shared" si="190"/>
        <v>0</v>
      </c>
      <c r="BH71" s="95">
        <f t="shared" si="191"/>
        <v>0</v>
      </c>
      <c r="BI71" s="27">
        <f t="shared" si="192"/>
        <v>0</v>
      </c>
      <c r="BJ71" s="95">
        <f t="shared" si="193"/>
        <v>0</v>
      </c>
      <c r="BK71" s="27">
        <f t="shared" si="194"/>
        <v>0</v>
      </c>
      <c r="BL71" s="95">
        <f t="shared" si="195"/>
        <v>0</v>
      </c>
      <c r="BM71" s="686">
        <f t="shared" si="196"/>
        <v>0</v>
      </c>
      <c r="BN71" s="701">
        <f t="shared" si="197"/>
        <v>0</v>
      </c>
      <c r="BO71" s="119">
        <f t="shared" si="198"/>
        <v>0</v>
      </c>
      <c r="BP71" s="397">
        <f t="shared" si="199"/>
        <v>0</v>
      </c>
      <c r="BQ71" s="118">
        <f t="shared" si="200"/>
        <v>0</v>
      </c>
      <c r="BR71" s="119">
        <f t="shared" si="201"/>
        <v>0</v>
      </c>
      <c r="BS71" s="118">
        <f t="shared" si="202"/>
        <v>0</v>
      </c>
      <c r="BT71" s="119">
        <f t="shared" si="203"/>
        <v>0</v>
      </c>
      <c r="BU71" s="118">
        <f t="shared" si="204"/>
        <v>0</v>
      </c>
      <c r="BV71" s="127"/>
      <c r="BW71" s="397"/>
      <c r="BX71" s="118"/>
      <c r="BY71" s="127"/>
      <c r="CA71" s="118"/>
    </row>
    <row r="72" spans="1:79" s="95" customFormat="1" x14ac:dyDescent="0.4">
      <c r="A72" s="91" t="s">
        <v>1468</v>
      </c>
      <c r="B72" s="92" t="s">
        <v>1604</v>
      </c>
      <c r="C72" s="279" t="s">
        <v>226</v>
      </c>
      <c r="D72" s="94" t="s">
        <v>1426</v>
      </c>
      <c r="E72" s="95">
        <v>45000</v>
      </c>
      <c r="F72" s="118">
        <f t="shared" si="151"/>
        <v>22500</v>
      </c>
      <c r="G72" s="118">
        <f t="shared" si="152"/>
        <v>24750</v>
      </c>
      <c r="H72" s="95">
        <v>50</v>
      </c>
      <c r="I72" s="275" t="s">
        <v>1414</v>
      </c>
      <c r="J72" s="118">
        <v>1</v>
      </c>
      <c r="K72" s="124" t="s">
        <v>1429</v>
      </c>
      <c r="L72" s="219" t="s">
        <v>1428</v>
      </c>
      <c r="M72" s="211" t="s">
        <v>111</v>
      </c>
      <c r="N72" s="281" t="s">
        <v>1795</v>
      </c>
      <c r="O72" s="123"/>
      <c r="P72" s="153"/>
      <c r="Q72" s="152"/>
      <c r="R72" s="123"/>
      <c r="S72" s="118"/>
      <c r="T72" s="127">
        <f t="shared" si="153"/>
        <v>0</v>
      </c>
      <c r="U72" s="118"/>
      <c r="V72" s="127">
        <f t="shared" si="154"/>
        <v>0</v>
      </c>
      <c r="W72" s="118">
        <f t="shared" si="155"/>
        <v>0</v>
      </c>
      <c r="X72" s="127">
        <f t="shared" si="156"/>
        <v>0</v>
      </c>
      <c r="Y72" s="111">
        <f t="shared" si="205"/>
        <v>0</v>
      </c>
      <c r="Z72" s="127">
        <f t="shared" si="157"/>
        <v>0</v>
      </c>
      <c r="AA72" s="118">
        <v>1</v>
      </c>
      <c r="AB72" s="127">
        <f t="shared" si="159"/>
        <v>22500</v>
      </c>
      <c r="AC72" s="111">
        <f t="shared" si="160"/>
        <v>1</v>
      </c>
      <c r="AD72" s="127">
        <f t="shared" si="161"/>
        <v>22500</v>
      </c>
      <c r="AE72" s="118">
        <f t="shared" si="162"/>
        <v>1</v>
      </c>
      <c r="AF72" s="127">
        <f t="shared" si="163"/>
        <v>22500</v>
      </c>
      <c r="AG72" s="118">
        <v>0</v>
      </c>
      <c r="AH72" s="127">
        <f t="shared" si="165"/>
        <v>0</v>
      </c>
      <c r="AI72" s="118">
        <f t="shared" si="166"/>
        <v>0</v>
      </c>
      <c r="AJ72" s="127">
        <f t="shared" si="167"/>
        <v>0</v>
      </c>
      <c r="AK72" s="118">
        <f t="shared" si="168"/>
        <v>0</v>
      </c>
      <c r="AL72" s="118">
        <f t="shared" si="169"/>
        <v>0</v>
      </c>
      <c r="AM72" s="111">
        <f t="shared" si="170"/>
        <v>0</v>
      </c>
      <c r="AN72" s="127">
        <f t="shared" si="171"/>
        <v>0</v>
      </c>
      <c r="AO72" s="128">
        <f t="shared" si="172"/>
        <v>0</v>
      </c>
      <c r="AP72" s="131">
        <f t="shared" si="173"/>
        <v>0</v>
      </c>
      <c r="AQ72" s="27">
        <f t="shared" si="174"/>
        <v>0</v>
      </c>
      <c r="AR72" s="127">
        <f t="shared" si="175"/>
        <v>0</v>
      </c>
      <c r="AS72" s="416">
        <f t="shared" si="176"/>
        <v>0</v>
      </c>
      <c r="AT72" s="118">
        <f t="shared" si="177"/>
        <v>0</v>
      </c>
      <c r="AU72" s="416">
        <f t="shared" si="178"/>
        <v>0</v>
      </c>
      <c r="AV72" s="118">
        <f t="shared" si="179"/>
        <v>0</v>
      </c>
      <c r="AW72" s="416">
        <f t="shared" si="180"/>
        <v>0</v>
      </c>
      <c r="AX72" s="118">
        <f t="shared" si="181"/>
        <v>0</v>
      </c>
      <c r="AY72" s="416">
        <f t="shared" si="182"/>
        <v>0</v>
      </c>
      <c r="AZ72" s="118">
        <f t="shared" si="183"/>
        <v>0</v>
      </c>
      <c r="BA72" s="416">
        <f t="shared" si="184"/>
        <v>0</v>
      </c>
      <c r="BB72" s="118">
        <f t="shared" si="185"/>
        <v>0</v>
      </c>
      <c r="BC72" s="27">
        <f t="shared" si="186"/>
        <v>0</v>
      </c>
      <c r="BD72" s="118">
        <f t="shared" si="187"/>
        <v>0</v>
      </c>
      <c r="BE72" s="27">
        <f t="shared" si="188"/>
        <v>0</v>
      </c>
      <c r="BF72" s="95">
        <f t="shared" si="189"/>
        <v>0</v>
      </c>
      <c r="BG72" s="27">
        <f t="shared" si="190"/>
        <v>0</v>
      </c>
      <c r="BH72" s="95">
        <f t="shared" si="191"/>
        <v>0</v>
      </c>
      <c r="BI72" s="27">
        <f t="shared" si="192"/>
        <v>0</v>
      </c>
      <c r="BJ72" s="95">
        <f t="shared" si="193"/>
        <v>0</v>
      </c>
      <c r="BK72" s="27">
        <f t="shared" si="194"/>
        <v>0</v>
      </c>
      <c r="BL72" s="95">
        <f t="shared" si="195"/>
        <v>0</v>
      </c>
      <c r="BM72" s="686">
        <f t="shared" si="196"/>
        <v>0</v>
      </c>
      <c r="BN72" s="701">
        <f t="shared" si="197"/>
        <v>0</v>
      </c>
      <c r="BO72" s="119">
        <f t="shared" si="198"/>
        <v>0</v>
      </c>
      <c r="BP72" s="397">
        <f t="shared" si="199"/>
        <v>0</v>
      </c>
      <c r="BQ72" s="118">
        <f t="shared" si="200"/>
        <v>0</v>
      </c>
      <c r="BR72" s="119">
        <f t="shared" si="201"/>
        <v>0</v>
      </c>
      <c r="BS72" s="118">
        <f t="shared" si="202"/>
        <v>0</v>
      </c>
      <c r="BT72" s="119">
        <f t="shared" si="203"/>
        <v>0</v>
      </c>
      <c r="BU72" s="118">
        <f t="shared" si="204"/>
        <v>0</v>
      </c>
      <c r="BV72" s="127"/>
      <c r="BW72" s="397"/>
      <c r="BX72" s="118"/>
      <c r="BY72" s="127"/>
      <c r="CA72" s="118"/>
    </row>
    <row r="73" spans="1:79" s="95" customFormat="1" x14ac:dyDescent="0.4">
      <c r="A73" s="91" t="s">
        <v>1468</v>
      </c>
      <c r="B73" s="92" t="s">
        <v>1605</v>
      </c>
      <c r="C73" s="279" t="s">
        <v>226</v>
      </c>
      <c r="D73" s="94" t="s">
        <v>1427</v>
      </c>
      <c r="E73" s="95">
        <v>50000</v>
      </c>
      <c r="F73" s="118">
        <f t="shared" si="151"/>
        <v>25000</v>
      </c>
      <c r="G73" s="118">
        <f t="shared" si="152"/>
        <v>27500</v>
      </c>
      <c r="H73" s="95">
        <v>50</v>
      </c>
      <c r="I73" s="275" t="s">
        <v>1414</v>
      </c>
      <c r="J73" s="118">
        <v>1</v>
      </c>
      <c r="K73" s="124" t="s">
        <v>1429</v>
      </c>
      <c r="L73" s="219" t="s">
        <v>1428</v>
      </c>
      <c r="M73" s="211" t="s">
        <v>111</v>
      </c>
      <c r="N73" s="281" t="s">
        <v>1795</v>
      </c>
      <c r="O73" s="123"/>
      <c r="P73" s="153"/>
      <c r="Q73" s="152"/>
      <c r="R73" s="123"/>
      <c r="S73" s="118"/>
      <c r="T73" s="127">
        <f t="shared" si="153"/>
        <v>0</v>
      </c>
      <c r="U73" s="118"/>
      <c r="V73" s="127">
        <f t="shared" si="154"/>
        <v>0</v>
      </c>
      <c r="W73" s="118">
        <f t="shared" si="155"/>
        <v>0</v>
      </c>
      <c r="X73" s="127">
        <f t="shared" si="156"/>
        <v>0</v>
      </c>
      <c r="Y73" s="111">
        <f t="shared" si="205"/>
        <v>0</v>
      </c>
      <c r="Z73" s="127">
        <f t="shared" si="157"/>
        <v>0</v>
      </c>
      <c r="AA73" s="118">
        <v>1</v>
      </c>
      <c r="AB73" s="127">
        <f t="shared" si="159"/>
        <v>25000</v>
      </c>
      <c r="AC73" s="111">
        <f t="shared" si="160"/>
        <v>1</v>
      </c>
      <c r="AD73" s="127">
        <f t="shared" si="161"/>
        <v>25000</v>
      </c>
      <c r="AE73" s="118">
        <f t="shared" si="162"/>
        <v>1</v>
      </c>
      <c r="AF73" s="127">
        <f t="shared" si="163"/>
        <v>25000</v>
      </c>
      <c r="AG73" s="118">
        <v>0</v>
      </c>
      <c r="AH73" s="127">
        <f t="shared" si="165"/>
        <v>0</v>
      </c>
      <c r="AI73" s="118">
        <f t="shared" si="166"/>
        <v>0</v>
      </c>
      <c r="AJ73" s="127">
        <f t="shared" si="167"/>
        <v>0</v>
      </c>
      <c r="AK73" s="118">
        <f t="shared" si="168"/>
        <v>0</v>
      </c>
      <c r="AL73" s="118">
        <f t="shared" si="169"/>
        <v>0</v>
      </c>
      <c r="AM73" s="111">
        <f t="shared" si="170"/>
        <v>0</v>
      </c>
      <c r="AN73" s="127">
        <f t="shared" si="171"/>
        <v>0</v>
      </c>
      <c r="AO73" s="128">
        <f t="shared" si="172"/>
        <v>0</v>
      </c>
      <c r="AP73" s="131">
        <f t="shared" si="173"/>
        <v>0</v>
      </c>
      <c r="AQ73" s="27">
        <f t="shared" si="174"/>
        <v>0</v>
      </c>
      <c r="AR73" s="127">
        <f t="shared" si="175"/>
        <v>0</v>
      </c>
      <c r="AS73" s="416">
        <f t="shared" si="176"/>
        <v>0</v>
      </c>
      <c r="AT73" s="118">
        <f t="shared" si="177"/>
        <v>0</v>
      </c>
      <c r="AU73" s="416">
        <f t="shared" si="178"/>
        <v>0</v>
      </c>
      <c r="AV73" s="118">
        <f t="shared" si="179"/>
        <v>0</v>
      </c>
      <c r="AW73" s="416">
        <f t="shared" si="180"/>
        <v>0</v>
      </c>
      <c r="AX73" s="118">
        <f t="shared" si="181"/>
        <v>0</v>
      </c>
      <c r="AY73" s="416">
        <f t="shared" si="182"/>
        <v>0</v>
      </c>
      <c r="AZ73" s="118">
        <f t="shared" si="183"/>
        <v>0</v>
      </c>
      <c r="BA73" s="416">
        <f t="shared" si="184"/>
        <v>0</v>
      </c>
      <c r="BB73" s="118">
        <f t="shared" si="185"/>
        <v>0</v>
      </c>
      <c r="BC73" s="27">
        <f t="shared" si="186"/>
        <v>0</v>
      </c>
      <c r="BD73" s="118">
        <f t="shared" si="187"/>
        <v>0</v>
      </c>
      <c r="BE73" s="27">
        <f t="shared" si="188"/>
        <v>0</v>
      </c>
      <c r="BF73" s="95">
        <f t="shared" si="189"/>
        <v>0</v>
      </c>
      <c r="BG73" s="27">
        <f t="shared" si="190"/>
        <v>0</v>
      </c>
      <c r="BH73" s="95">
        <f t="shared" si="191"/>
        <v>0</v>
      </c>
      <c r="BI73" s="27">
        <f t="shared" si="192"/>
        <v>0</v>
      </c>
      <c r="BJ73" s="95">
        <f t="shared" si="193"/>
        <v>0</v>
      </c>
      <c r="BK73" s="27">
        <f t="shared" si="194"/>
        <v>0</v>
      </c>
      <c r="BL73" s="95">
        <f t="shared" si="195"/>
        <v>0</v>
      </c>
      <c r="BM73" s="686">
        <f t="shared" si="196"/>
        <v>0</v>
      </c>
      <c r="BN73" s="701">
        <f t="shared" si="197"/>
        <v>0</v>
      </c>
      <c r="BO73" s="119">
        <f t="shared" si="198"/>
        <v>0</v>
      </c>
      <c r="BP73" s="397">
        <f t="shared" si="199"/>
        <v>0</v>
      </c>
      <c r="BQ73" s="118">
        <f t="shared" si="200"/>
        <v>0</v>
      </c>
      <c r="BR73" s="119">
        <f t="shared" si="201"/>
        <v>0</v>
      </c>
      <c r="BS73" s="118">
        <f t="shared" si="202"/>
        <v>0</v>
      </c>
      <c r="BT73" s="119">
        <f t="shared" si="203"/>
        <v>0</v>
      </c>
      <c r="BU73" s="118">
        <f t="shared" si="204"/>
        <v>0</v>
      </c>
      <c r="BV73" s="127"/>
      <c r="BW73" s="397"/>
      <c r="BX73" s="118"/>
      <c r="BY73" s="127"/>
      <c r="CA73" s="118"/>
    </row>
    <row r="74" spans="1:79" s="95" customFormat="1" x14ac:dyDescent="0.4">
      <c r="A74" s="91" t="s">
        <v>1423</v>
      </c>
      <c r="B74" s="92" t="s">
        <v>1606</v>
      </c>
      <c r="C74" s="279" t="s">
        <v>27</v>
      </c>
      <c r="D74" s="94" t="s">
        <v>1424</v>
      </c>
      <c r="E74" s="95">
        <v>12000</v>
      </c>
      <c r="F74" s="118">
        <f t="shared" si="151"/>
        <v>7200</v>
      </c>
      <c r="G74" s="118">
        <f t="shared" si="152"/>
        <v>7920</v>
      </c>
      <c r="H74" s="95">
        <v>60</v>
      </c>
      <c r="I74" s="275" t="s">
        <v>1414</v>
      </c>
      <c r="J74" s="118">
        <v>1</v>
      </c>
      <c r="K74" s="124" t="s">
        <v>1429</v>
      </c>
      <c r="L74" s="124" t="s">
        <v>1437</v>
      </c>
      <c r="M74" s="211" t="s">
        <v>111</v>
      </c>
      <c r="N74" s="281" t="s">
        <v>1784</v>
      </c>
      <c r="O74" s="123"/>
      <c r="P74" s="153"/>
      <c r="Q74" s="152"/>
      <c r="R74" s="123"/>
      <c r="S74" s="118"/>
      <c r="T74" s="127">
        <f t="shared" si="153"/>
        <v>0</v>
      </c>
      <c r="U74" s="118"/>
      <c r="V74" s="127">
        <f t="shared" si="154"/>
        <v>0</v>
      </c>
      <c r="W74" s="118">
        <f t="shared" si="155"/>
        <v>0</v>
      </c>
      <c r="X74" s="127">
        <f t="shared" si="156"/>
        <v>0</v>
      </c>
      <c r="Y74" s="111">
        <f t="shared" si="205"/>
        <v>0</v>
      </c>
      <c r="Z74" s="127">
        <f t="shared" si="157"/>
        <v>0</v>
      </c>
      <c r="AA74" s="118">
        <v>1</v>
      </c>
      <c r="AB74" s="127">
        <f t="shared" si="159"/>
        <v>7200</v>
      </c>
      <c r="AC74" s="111">
        <f t="shared" si="160"/>
        <v>1</v>
      </c>
      <c r="AD74" s="127">
        <f t="shared" si="161"/>
        <v>7200</v>
      </c>
      <c r="AE74" s="118">
        <f t="shared" si="162"/>
        <v>1</v>
      </c>
      <c r="AF74" s="127">
        <f t="shared" si="163"/>
        <v>7200</v>
      </c>
      <c r="AG74" s="118">
        <v>0</v>
      </c>
      <c r="AH74" s="127">
        <f t="shared" si="165"/>
        <v>0</v>
      </c>
      <c r="AI74" s="118">
        <f t="shared" si="166"/>
        <v>0</v>
      </c>
      <c r="AJ74" s="127">
        <f t="shared" si="167"/>
        <v>0</v>
      </c>
      <c r="AK74" s="118">
        <f t="shared" si="168"/>
        <v>0</v>
      </c>
      <c r="AL74" s="118">
        <f t="shared" si="169"/>
        <v>0</v>
      </c>
      <c r="AM74" s="111">
        <f t="shared" si="170"/>
        <v>0</v>
      </c>
      <c r="AN74" s="127">
        <f t="shared" si="171"/>
        <v>0</v>
      </c>
      <c r="AO74" s="128">
        <f t="shared" si="172"/>
        <v>0</v>
      </c>
      <c r="AP74" s="131">
        <f t="shared" si="173"/>
        <v>0</v>
      </c>
      <c r="AQ74" s="27">
        <f t="shared" si="174"/>
        <v>0</v>
      </c>
      <c r="AR74" s="127">
        <f t="shared" si="175"/>
        <v>0</v>
      </c>
      <c r="AS74" s="416">
        <f t="shared" si="176"/>
        <v>0</v>
      </c>
      <c r="AT74" s="118">
        <f t="shared" si="177"/>
        <v>0</v>
      </c>
      <c r="AU74" s="416">
        <f t="shared" si="178"/>
        <v>0</v>
      </c>
      <c r="AV74" s="118">
        <f t="shared" si="179"/>
        <v>0</v>
      </c>
      <c r="AW74" s="416">
        <f t="shared" si="180"/>
        <v>0</v>
      </c>
      <c r="AX74" s="118">
        <f t="shared" si="181"/>
        <v>0</v>
      </c>
      <c r="AY74" s="416">
        <f t="shared" si="182"/>
        <v>0</v>
      </c>
      <c r="AZ74" s="118">
        <f t="shared" si="183"/>
        <v>0</v>
      </c>
      <c r="BA74" s="416">
        <f t="shared" si="184"/>
        <v>0</v>
      </c>
      <c r="BB74" s="118">
        <f t="shared" si="185"/>
        <v>0</v>
      </c>
      <c r="BC74" s="27">
        <f t="shared" si="186"/>
        <v>0</v>
      </c>
      <c r="BD74" s="118">
        <f t="shared" si="187"/>
        <v>0</v>
      </c>
      <c r="BE74" s="27">
        <f t="shared" si="188"/>
        <v>0</v>
      </c>
      <c r="BF74" s="95">
        <f t="shared" si="189"/>
        <v>0</v>
      </c>
      <c r="BG74" s="27">
        <f t="shared" si="190"/>
        <v>0</v>
      </c>
      <c r="BH74" s="95">
        <f t="shared" si="191"/>
        <v>0</v>
      </c>
      <c r="BI74" s="27">
        <f t="shared" si="192"/>
        <v>0</v>
      </c>
      <c r="BJ74" s="95">
        <f t="shared" si="193"/>
        <v>0</v>
      </c>
      <c r="BK74" s="27">
        <f t="shared" si="194"/>
        <v>0</v>
      </c>
      <c r="BL74" s="95">
        <f t="shared" si="195"/>
        <v>0</v>
      </c>
      <c r="BM74" s="686">
        <f t="shared" si="196"/>
        <v>0</v>
      </c>
      <c r="BN74" s="701">
        <f t="shared" si="197"/>
        <v>0</v>
      </c>
      <c r="BO74" s="119">
        <f t="shared" si="198"/>
        <v>0</v>
      </c>
      <c r="BP74" s="397">
        <f t="shared" si="199"/>
        <v>0</v>
      </c>
      <c r="BQ74" s="118">
        <f t="shared" si="200"/>
        <v>0</v>
      </c>
      <c r="BR74" s="119">
        <f t="shared" si="201"/>
        <v>0</v>
      </c>
      <c r="BS74" s="118">
        <f t="shared" si="202"/>
        <v>0</v>
      </c>
      <c r="BT74" s="119">
        <f t="shared" si="203"/>
        <v>0</v>
      </c>
      <c r="BU74" s="118">
        <f t="shared" si="204"/>
        <v>0</v>
      </c>
      <c r="BV74" s="127"/>
      <c r="BW74" s="397"/>
      <c r="BX74" s="118"/>
      <c r="BY74" s="127"/>
      <c r="CA74" s="118"/>
    </row>
    <row r="75" spans="1:79" x14ac:dyDescent="0.4">
      <c r="A75" s="585" t="s">
        <v>1423</v>
      </c>
      <c r="B75" s="447" t="s">
        <v>1607</v>
      </c>
      <c r="C75" s="615" t="s">
        <v>27</v>
      </c>
      <c r="D75" s="613" t="s">
        <v>1430</v>
      </c>
      <c r="E75" s="470">
        <v>18000</v>
      </c>
      <c r="F75" s="469">
        <f t="shared" si="151"/>
        <v>10800</v>
      </c>
      <c r="G75" s="469">
        <f t="shared" si="152"/>
        <v>11880</v>
      </c>
      <c r="H75" s="470">
        <v>60</v>
      </c>
      <c r="I75" s="291" t="s">
        <v>1414</v>
      </c>
      <c r="J75" s="469">
        <v>1</v>
      </c>
      <c r="K75" s="29" t="s">
        <v>1429</v>
      </c>
      <c r="L75" s="29" t="s">
        <v>1438</v>
      </c>
      <c r="M75" s="586"/>
      <c r="N75" s="282"/>
      <c r="O75" s="28"/>
      <c r="P75" s="87"/>
      <c r="Q75" s="85"/>
      <c r="R75" s="28"/>
      <c r="S75" s="469"/>
      <c r="T75" s="474">
        <f t="shared" si="153"/>
        <v>0</v>
      </c>
      <c r="U75" s="469"/>
      <c r="V75" s="474">
        <f t="shared" si="154"/>
        <v>0</v>
      </c>
      <c r="W75" s="469">
        <f t="shared" si="155"/>
        <v>0</v>
      </c>
      <c r="X75" s="474">
        <f t="shared" si="156"/>
        <v>0</v>
      </c>
      <c r="Y75" s="442">
        <f t="shared" si="205"/>
        <v>0</v>
      </c>
      <c r="Z75" s="474">
        <f t="shared" si="157"/>
        <v>0</v>
      </c>
      <c r="AA75" s="469">
        <v>1</v>
      </c>
      <c r="AB75" s="474">
        <f t="shared" si="159"/>
        <v>10800</v>
      </c>
      <c r="AC75" s="442">
        <f t="shared" si="160"/>
        <v>1</v>
      </c>
      <c r="AD75" s="474">
        <f t="shared" si="161"/>
        <v>10800</v>
      </c>
      <c r="AE75" s="469">
        <f t="shared" si="162"/>
        <v>1</v>
      </c>
      <c r="AF75" s="474">
        <f t="shared" si="163"/>
        <v>10800</v>
      </c>
      <c r="AG75" s="469">
        <f t="shared" si="164"/>
        <v>1</v>
      </c>
      <c r="AH75" s="474">
        <f t="shared" si="165"/>
        <v>10800</v>
      </c>
      <c r="AI75" s="469">
        <f t="shared" si="166"/>
        <v>1</v>
      </c>
      <c r="AJ75" s="474">
        <f t="shared" si="167"/>
        <v>10800</v>
      </c>
      <c r="AK75" s="469">
        <f t="shared" si="168"/>
        <v>1</v>
      </c>
      <c r="AL75" s="469">
        <f t="shared" si="169"/>
        <v>10800</v>
      </c>
      <c r="AM75" s="442">
        <f t="shared" si="170"/>
        <v>1</v>
      </c>
      <c r="AN75" s="474">
        <f t="shared" si="171"/>
        <v>10800</v>
      </c>
      <c r="AO75" s="471">
        <f t="shared" si="172"/>
        <v>1</v>
      </c>
      <c r="AP75" s="587">
        <f t="shared" si="173"/>
        <v>10800</v>
      </c>
      <c r="AQ75" s="469">
        <f t="shared" si="174"/>
        <v>1</v>
      </c>
      <c r="AR75" s="474">
        <f t="shared" si="175"/>
        <v>10800</v>
      </c>
      <c r="AS75" s="588">
        <f t="shared" si="176"/>
        <v>1</v>
      </c>
      <c r="AT75" s="469">
        <f t="shared" si="177"/>
        <v>10800</v>
      </c>
      <c r="AU75" s="588">
        <f t="shared" si="178"/>
        <v>1</v>
      </c>
      <c r="AV75" s="469">
        <f t="shared" si="179"/>
        <v>10800</v>
      </c>
      <c r="AW75" s="588">
        <f t="shared" si="180"/>
        <v>1</v>
      </c>
      <c r="AX75" s="469">
        <f t="shared" si="181"/>
        <v>10800</v>
      </c>
      <c r="AY75" s="588">
        <f t="shared" si="182"/>
        <v>1</v>
      </c>
      <c r="AZ75" s="469">
        <f t="shared" si="183"/>
        <v>10800</v>
      </c>
      <c r="BA75" s="588">
        <f t="shared" si="184"/>
        <v>1</v>
      </c>
      <c r="BB75" s="469">
        <f t="shared" si="185"/>
        <v>10800</v>
      </c>
      <c r="BC75" s="469">
        <f t="shared" si="186"/>
        <v>1</v>
      </c>
      <c r="BD75" s="469">
        <f t="shared" si="187"/>
        <v>10800</v>
      </c>
      <c r="BE75" s="469">
        <f t="shared" si="188"/>
        <v>1</v>
      </c>
      <c r="BF75" s="470">
        <f t="shared" si="189"/>
        <v>10800</v>
      </c>
      <c r="BG75" s="469">
        <f t="shared" si="190"/>
        <v>1</v>
      </c>
      <c r="BH75" s="470">
        <f t="shared" si="191"/>
        <v>10800</v>
      </c>
      <c r="BI75" s="469">
        <f t="shared" si="192"/>
        <v>1</v>
      </c>
      <c r="BJ75" s="470">
        <f t="shared" si="193"/>
        <v>10800</v>
      </c>
      <c r="BK75" s="469">
        <f t="shared" si="194"/>
        <v>1</v>
      </c>
      <c r="BL75" s="470">
        <f t="shared" si="195"/>
        <v>10800</v>
      </c>
      <c r="BM75" s="684">
        <f t="shared" si="196"/>
        <v>1</v>
      </c>
      <c r="BN75" s="587">
        <f t="shared" si="197"/>
        <v>10800</v>
      </c>
      <c r="BO75" s="475">
        <f t="shared" si="198"/>
        <v>11880</v>
      </c>
      <c r="BP75" s="588">
        <f t="shared" si="199"/>
        <v>1</v>
      </c>
      <c r="BQ75" s="469">
        <f t="shared" si="200"/>
        <v>10800</v>
      </c>
      <c r="BR75" s="475">
        <f t="shared" si="201"/>
        <v>1</v>
      </c>
      <c r="BS75" s="469">
        <f t="shared" si="202"/>
        <v>10800</v>
      </c>
      <c r="BT75" s="475">
        <f t="shared" si="203"/>
        <v>1</v>
      </c>
      <c r="BU75" s="469">
        <f t="shared" si="204"/>
        <v>10800</v>
      </c>
      <c r="BV75" s="474"/>
      <c r="BW75" s="588"/>
      <c r="BX75" s="469"/>
      <c r="BY75" s="474"/>
      <c r="BZ75" s="470"/>
      <c r="CA75" s="469"/>
    </row>
    <row r="76" spans="1:79" s="95" customFormat="1" x14ac:dyDescent="0.4">
      <c r="A76" s="91" t="s">
        <v>1423</v>
      </c>
      <c r="B76" s="92" t="s">
        <v>1608</v>
      </c>
      <c r="C76" s="279" t="s">
        <v>27</v>
      </c>
      <c r="D76" s="94" t="s">
        <v>1431</v>
      </c>
      <c r="E76" s="95">
        <v>10000</v>
      </c>
      <c r="F76" s="118">
        <f t="shared" si="151"/>
        <v>6000</v>
      </c>
      <c r="G76" s="118">
        <f t="shared" si="152"/>
        <v>6600</v>
      </c>
      <c r="H76" s="95">
        <v>60</v>
      </c>
      <c r="I76" s="275" t="s">
        <v>1414</v>
      </c>
      <c r="J76" s="118">
        <v>1</v>
      </c>
      <c r="K76" s="124" t="s">
        <v>1429</v>
      </c>
      <c r="L76" s="124" t="s">
        <v>1439</v>
      </c>
      <c r="M76" s="211" t="s">
        <v>111</v>
      </c>
      <c r="N76" s="281" t="s">
        <v>1795</v>
      </c>
      <c r="O76" s="123"/>
      <c r="P76" s="153"/>
      <c r="Q76" s="152"/>
      <c r="R76" s="123"/>
      <c r="S76" s="118"/>
      <c r="T76" s="127">
        <f t="shared" si="153"/>
        <v>0</v>
      </c>
      <c r="U76" s="118"/>
      <c r="V76" s="127">
        <f t="shared" si="154"/>
        <v>0</v>
      </c>
      <c r="W76" s="118">
        <f t="shared" si="155"/>
        <v>0</v>
      </c>
      <c r="X76" s="127">
        <f t="shared" si="156"/>
        <v>0</v>
      </c>
      <c r="Y76" s="111">
        <f t="shared" si="205"/>
        <v>0</v>
      </c>
      <c r="Z76" s="127">
        <f t="shared" si="157"/>
        <v>0</v>
      </c>
      <c r="AA76" s="118">
        <v>1</v>
      </c>
      <c r="AB76" s="127">
        <f t="shared" si="159"/>
        <v>6000</v>
      </c>
      <c r="AC76" s="111">
        <f t="shared" si="160"/>
        <v>1</v>
      </c>
      <c r="AD76" s="127">
        <f t="shared" si="161"/>
        <v>6000</v>
      </c>
      <c r="AE76" s="118">
        <f t="shared" si="162"/>
        <v>1</v>
      </c>
      <c r="AF76" s="127">
        <f t="shared" si="163"/>
        <v>6000</v>
      </c>
      <c r="AG76" s="118">
        <v>0</v>
      </c>
      <c r="AH76" s="127">
        <f t="shared" si="165"/>
        <v>0</v>
      </c>
      <c r="AI76" s="118">
        <f t="shared" si="166"/>
        <v>0</v>
      </c>
      <c r="AJ76" s="127">
        <f t="shared" si="167"/>
        <v>0</v>
      </c>
      <c r="AK76" s="118">
        <f t="shared" si="168"/>
        <v>0</v>
      </c>
      <c r="AL76" s="118">
        <f t="shared" si="169"/>
        <v>0</v>
      </c>
      <c r="AM76" s="111">
        <f t="shared" si="170"/>
        <v>0</v>
      </c>
      <c r="AN76" s="127">
        <f t="shared" si="171"/>
        <v>0</v>
      </c>
      <c r="AO76" s="128">
        <f t="shared" si="172"/>
        <v>0</v>
      </c>
      <c r="AP76" s="131">
        <f t="shared" si="173"/>
        <v>0</v>
      </c>
      <c r="AQ76" s="118">
        <f t="shared" si="174"/>
        <v>0</v>
      </c>
      <c r="AR76" s="127">
        <f t="shared" si="175"/>
        <v>0</v>
      </c>
      <c r="AS76" s="397">
        <f t="shared" si="176"/>
        <v>0</v>
      </c>
      <c r="AT76" s="118">
        <f t="shared" si="177"/>
        <v>0</v>
      </c>
      <c r="AU76" s="397">
        <f t="shared" si="178"/>
        <v>0</v>
      </c>
      <c r="AV76" s="118">
        <f t="shared" si="179"/>
        <v>0</v>
      </c>
      <c r="AW76" s="397">
        <f t="shared" si="180"/>
        <v>0</v>
      </c>
      <c r="AX76" s="118">
        <f t="shared" si="181"/>
        <v>0</v>
      </c>
      <c r="AY76" s="397">
        <f t="shared" si="182"/>
        <v>0</v>
      </c>
      <c r="AZ76" s="118">
        <f t="shared" si="183"/>
        <v>0</v>
      </c>
      <c r="BA76" s="397">
        <f t="shared" si="184"/>
        <v>0</v>
      </c>
      <c r="BB76" s="118">
        <f t="shared" si="185"/>
        <v>0</v>
      </c>
      <c r="BC76" s="118">
        <f t="shared" si="186"/>
        <v>0</v>
      </c>
      <c r="BD76" s="118">
        <f t="shared" si="187"/>
        <v>0</v>
      </c>
      <c r="BE76" s="118">
        <f t="shared" si="188"/>
        <v>0</v>
      </c>
      <c r="BF76" s="95">
        <f t="shared" si="189"/>
        <v>0</v>
      </c>
      <c r="BG76" s="118">
        <f t="shared" si="190"/>
        <v>0</v>
      </c>
      <c r="BH76" s="95">
        <f t="shared" si="191"/>
        <v>0</v>
      </c>
      <c r="BI76" s="118">
        <f t="shared" si="192"/>
        <v>0</v>
      </c>
      <c r="BJ76" s="95">
        <f t="shared" si="193"/>
        <v>0</v>
      </c>
      <c r="BK76" s="118">
        <f t="shared" si="194"/>
        <v>0</v>
      </c>
      <c r="BL76" s="95">
        <f t="shared" si="195"/>
        <v>0</v>
      </c>
      <c r="BM76" s="241">
        <f t="shared" si="196"/>
        <v>0</v>
      </c>
      <c r="BN76" s="127">
        <f t="shared" si="197"/>
        <v>0</v>
      </c>
      <c r="BO76" s="119">
        <f t="shared" si="198"/>
        <v>0</v>
      </c>
      <c r="BP76" s="397">
        <f t="shared" si="199"/>
        <v>0</v>
      </c>
      <c r="BQ76" s="118">
        <f t="shared" si="200"/>
        <v>0</v>
      </c>
      <c r="BR76" s="119">
        <f t="shared" si="201"/>
        <v>0</v>
      </c>
      <c r="BS76" s="118">
        <f t="shared" si="202"/>
        <v>0</v>
      </c>
      <c r="BT76" s="119">
        <f t="shared" si="203"/>
        <v>0</v>
      </c>
      <c r="BU76" s="118">
        <f t="shared" si="204"/>
        <v>0</v>
      </c>
      <c r="BV76" s="127"/>
      <c r="BW76" s="397"/>
      <c r="BX76" s="118"/>
      <c r="BY76" s="127"/>
      <c r="CA76" s="118"/>
    </row>
    <row r="77" spans="1:79" s="95" customFormat="1" x14ac:dyDescent="0.4">
      <c r="A77" s="91" t="s">
        <v>1423</v>
      </c>
      <c r="B77" s="92" t="s">
        <v>1609</v>
      </c>
      <c r="C77" s="279" t="s">
        <v>27</v>
      </c>
      <c r="D77" s="94" t="s">
        <v>1432</v>
      </c>
      <c r="E77" s="95">
        <v>32000</v>
      </c>
      <c r="F77" s="118">
        <f t="shared" si="151"/>
        <v>19200</v>
      </c>
      <c r="G77" s="118">
        <f t="shared" si="152"/>
        <v>21120</v>
      </c>
      <c r="H77" s="95">
        <v>60</v>
      </c>
      <c r="I77" s="275" t="s">
        <v>1414</v>
      </c>
      <c r="J77" s="118">
        <v>1</v>
      </c>
      <c r="K77" s="124" t="s">
        <v>1429</v>
      </c>
      <c r="L77" s="124" t="s">
        <v>1439</v>
      </c>
      <c r="M77" s="211" t="s">
        <v>111</v>
      </c>
      <c r="N77" s="281" t="s">
        <v>1795</v>
      </c>
      <c r="O77" s="123"/>
      <c r="P77" s="153"/>
      <c r="Q77" s="152"/>
      <c r="R77" s="123"/>
      <c r="S77" s="118"/>
      <c r="T77" s="127">
        <f t="shared" si="153"/>
        <v>0</v>
      </c>
      <c r="U77" s="118"/>
      <c r="V77" s="127">
        <f t="shared" si="154"/>
        <v>0</v>
      </c>
      <c r="W77" s="118">
        <f t="shared" si="155"/>
        <v>0</v>
      </c>
      <c r="X77" s="127">
        <f t="shared" si="156"/>
        <v>0</v>
      </c>
      <c r="Y77" s="111">
        <f t="shared" si="205"/>
        <v>0</v>
      </c>
      <c r="Z77" s="127">
        <f t="shared" si="157"/>
        <v>0</v>
      </c>
      <c r="AA77" s="118">
        <v>1</v>
      </c>
      <c r="AB77" s="127">
        <f t="shared" si="159"/>
        <v>19200</v>
      </c>
      <c r="AC77" s="111">
        <f t="shared" si="160"/>
        <v>1</v>
      </c>
      <c r="AD77" s="127">
        <f t="shared" si="161"/>
        <v>19200</v>
      </c>
      <c r="AE77" s="118">
        <f t="shared" si="162"/>
        <v>1</v>
      </c>
      <c r="AF77" s="127">
        <f t="shared" si="163"/>
        <v>19200</v>
      </c>
      <c r="AG77" s="118">
        <v>0</v>
      </c>
      <c r="AH77" s="127">
        <f t="shared" si="165"/>
        <v>0</v>
      </c>
      <c r="AI77" s="118">
        <f t="shared" si="166"/>
        <v>0</v>
      </c>
      <c r="AJ77" s="127">
        <f t="shared" si="167"/>
        <v>0</v>
      </c>
      <c r="AK77" s="118">
        <f t="shared" si="168"/>
        <v>0</v>
      </c>
      <c r="AL77" s="118">
        <f t="shared" si="169"/>
        <v>0</v>
      </c>
      <c r="AM77" s="111">
        <f t="shared" si="170"/>
        <v>0</v>
      </c>
      <c r="AN77" s="127">
        <f t="shared" si="171"/>
        <v>0</v>
      </c>
      <c r="AO77" s="128">
        <f t="shared" si="172"/>
        <v>0</v>
      </c>
      <c r="AP77" s="131">
        <f t="shared" si="173"/>
        <v>0</v>
      </c>
      <c r="AQ77" s="118">
        <f t="shared" si="174"/>
        <v>0</v>
      </c>
      <c r="AR77" s="127">
        <f t="shared" si="175"/>
        <v>0</v>
      </c>
      <c r="AS77" s="397">
        <f t="shared" si="176"/>
        <v>0</v>
      </c>
      <c r="AT77" s="118">
        <f t="shared" si="177"/>
        <v>0</v>
      </c>
      <c r="AU77" s="397">
        <f t="shared" si="178"/>
        <v>0</v>
      </c>
      <c r="AV77" s="118">
        <f t="shared" si="179"/>
        <v>0</v>
      </c>
      <c r="AW77" s="397">
        <f t="shared" si="180"/>
        <v>0</v>
      </c>
      <c r="AX77" s="118">
        <f t="shared" si="181"/>
        <v>0</v>
      </c>
      <c r="AY77" s="397">
        <f t="shared" si="182"/>
        <v>0</v>
      </c>
      <c r="AZ77" s="118">
        <f t="shared" si="183"/>
        <v>0</v>
      </c>
      <c r="BA77" s="397">
        <f t="shared" si="184"/>
        <v>0</v>
      </c>
      <c r="BB77" s="118">
        <f t="shared" si="185"/>
        <v>0</v>
      </c>
      <c r="BC77" s="118">
        <f t="shared" si="186"/>
        <v>0</v>
      </c>
      <c r="BD77" s="118">
        <f t="shared" si="187"/>
        <v>0</v>
      </c>
      <c r="BE77" s="118">
        <f t="shared" si="188"/>
        <v>0</v>
      </c>
      <c r="BF77" s="95">
        <f t="shared" si="189"/>
        <v>0</v>
      </c>
      <c r="BG77" s="118">
        <f t="shared" si="190"/>
        <v>0</v>
      </c>
      <c r="BH77" s="95">
        <f t="shared" si="191"/>
        <v>0</v>
      </c>
      <c r="BI77" s="118">
        <f t="shared" si="192"/>
        <v>0</v>
      </c>
      <c r="BJ77" s="95">
        <f t="shared" si="193"/>
        <v>0</v>
      </c>
      <c r="BK77" s="118">
        <f t="shared" si="194"/>
        <v>0</v>
      </c>
      <c r="BL77" s="95">
        <f t="shared" si="195"/>
        <v>0</v>
      </c>
      <c r="BM77" s="241">
        <f t="shared" si="196"/>
        <v>0</v>
      </c>
      <c r="BN77" s="127">
        <f t="shared" si="197"/>
        <v>0</v>
      </c>
      <c r="BO77" s="119">
        <f t="shared" si="198"/>
        <v>0</v>
      </c>
      <c r="BP77" s="397">
        <f t="shared" si="199"/>
        <v>0</v>
      </c>
      <c r="BQ77" s="118">
        <f t="shared" si="200"/>
        <v>0</v>
      </c>
      <c r="BR77" s="119">
        <f t="shared" si="201"/>
        <v>0</v>
      </c>
      <c r="BS77" s="118">
        <f t="shared" si="202"/>
        <v>0</v>
      </c>
      <c r="BT77" s="119">
        <f t="shared" si="203"/>
        <v>0</v>
      </c>
      <c r="BU77" s="118">
        <f t="shared" si="204"/>
        <v>0</v>
      </c>
      <c r="BV77" s="127"/>
      <c r="BW77" s="397"/>
      <c r="BX77" s="118"/>
      <c r="BY77" s="127"/>
      <c r="CA77" s="118"/>
    </row>
    <row r="78" spans="1:79" s="95" customFormat="1" x14ac:dyDescent="0.4">
      <c r="A78" s="91" t="s">
        <v>1423</v>
      </c>
      <c r="B78" s="92" t="s">
        <v>1610</v>
      </c>
      <c r="C78" s="279" t="s">
        <v>27</v>
      </c>
      <c r="D78" s="94" t="s">
        <v>1433</v>
      </c>
      <c r="E78" s="95">
        <v>33000</v>
      </c>
      <c r="F78" s="118">
        <f t="shared" si="151"/>
        <v>19800</v>
      </c>
      <c r="G78" s="118">
        <f t="shared" si="152"/>
        <v>21780</v>
      </c>
      <c r="H78" s="95">
        <v>60</v>
      </c>
      <c r="I78" s="275" t="s">
        <v>1414</v>
      </c>
      <c r="J78" s="118">
        <v>1</v>
      </c>
      <c r="K78" s="124" t="s">
        <v>1429</v>
      </c>
      <c r="L78" s="124" t="s">
        <v>1440</v>
      </c>
      <c r="M78" s="211" t="s">
        <v>111</v>
      </c>
      <c r="N78" s="281" t="s">
        <v>1638</v>
      </c>
      <c r="O78" s="123"/>
      <c r="P78" s="153"/>
      <c r="Q78" s="152"/>
      <c r="R78" s="123"/>
      <c r="S78" s="118"/>
      <c r="T78" s="127">
        <f t="shared" si="153"/>
        <v>0</v>
      </c>
      <c r="U78" s="118"/>
      <c r="V78" s="127">
        <f t="shared" si="154"/>
        <v>0</v>
      </c>
      <c r="W78" s="118">
        <f t="shared" si="155"/>
        <v>0</v>
      </c>
      <c r="X78" s="127">
        <f t="shared" si="156"/>
        <v>0</v>
      </c>
      <c r="Y78" s="111">
        <f t="shared" si="205"/>
        <v>0</v>
      </c>
      <c r="Z78" s="127">
        <f t="shared" si="157"/>
        <v>0</v>
      </c>
      <c r="AA78" s="118">
        <v>0</v>
      </c>
      <c r="AB78" s="127">
        <f t="shared" si="159"/>
        <v>0</v>
      </c>
      <c r="AC78" s="111">
        <f t="shared" si="160"/>
        <v>0</v>
      </c>
      <c r="AD78" s="127">
        <f t="shared" si="161"/>
        <v>0</v>
      </c>
      <c r="AE78" s="118">
        <f t="shared" si="162"/>
        <v>0</v>
      </c>
      <c r="AF78" s="127">
        <f t="shared" si="163"/>
        <v>0</v>
      </c>
      <c r="AG78" s="118">
        <f t="shared" si="164"/>
        <v>0</v>
      </c>
      <c r="AH78" s="127">
        <f t="shared" si="165"/>
        <v>0</v>
      </c>
      <c r="AI78" s="118">
        <f t="shared" si="166"/>
        <v>0</v>
      </c>
      <c r="AJ78" s="127">
        <f t="shared" si="167"/>
        <v>0</v>
      </c>
      <c r="AK78" s="118">
        <f t="shared" si="168"/>
        <v>0</v>
      </c>
      <c r="AL78" s="118">
        <f t="shared" si="169"/>
        <v>0</v>
      </c>
      <c r="AM78" s="111">
        <f t="shared" si="170"/>
        <v>0</v>
      </c>
      <c r="AN78" s="127">
        <f t="shared" si="171"/>
        <v>0</v>
      </c>
      <c r="AO78" s="128">
        <f t="shared" si="172"/>
        <v>0</v>
      </c>
      <c r="AP78" s="131">
        <f t="shared" si="173"/>
        <v>0</v>
      </c>
      <c r="AQ78" s="118">
        <f t="shared" si="174"/>
        <v>0</v>
      </c>
      <c r="AR78" s="127">
        <f t="shared" si="175"/>
        <v>0</v>
      </c>
      <c r="AS78" s="397">
        <f t="shared" si="176"/>
        <v>0</v>
      </c>
      <c r="AT78" s="118">
        <f t="shared" si="177"/>
        <v>0</v>
      </c>
      <c r="AU78" s="397">
        <f t="shared" si="178"/>
        <v>0</v>
      </c>
      <c r="AV78" s="118">
        <f t="shared" si="179"/>
        <v>0</v>
      </c>
      <c r="AW78" s="397">
        <f t="shared" si="180"/>
        <v>0</v>
      </c>
      <c r="AX78" s="118">
        <f t="shared" si="181"/>
        <v>0</v>
      </c>
      <c r="AY78" s="397">
        <f t="shared" si="182"/>
        <v>0</v>
      </c>
      <c r="AZ78" s="118">
        <f t="shared" si="183"/>
        <v>0</v>
      </c>
      <c r="BA78" s="397">
        <f t="shared" si="184"/>
        <v>0</v>
      </c>
      <c r="BB78" s="118">
        <f t="shared" si="185"/>
        <v>0</v>
      </c>
      <c r="BC78" s="118">
        <f t="shared" si="186"/>
        <v>0</v>
      </c>
      <c r="BD78" s="118">
        <f t="shared" si="187"/>
        <v>0</v>
      </c>
      <c r="BE78" s="118">
        <f t="shared" si="188"/>
        <v>0</v>
      </c>
      <c r="BF78" s="95">
        <f t="shared" si="189"/>
        <v>0</v>
      </c>
      <c r="BG78" s="118">
        <f t="shared" si="190"/>
        <v>0</v>
      </c>
      <c r="BH78" s="95">
        <f t="shared" si="191"/>
        <v>0</v>
      </c>
      <c r="BI78" s="118">
        <f t="shared" si="192"/>
        <v>0</v>
      </c>
      <c r="BJ78" s="95">
        <f t="shared" si="193"/>
        <v>0</v>
      </c>
      <c r="BK78" s="118">
        <f t="shared" si="194"/>
        <v>0</v>
      </c>
      <c r="BL78" s="95">
        <f t="shared" si="195"/>
        <v>0</v>
      </c>
      <c r="BM78" s="241">
        <f t="shared" si="196"/>
        <v>0</v>
      </c>
      <c r="BN78" s="127">
        <f t="shared" si="197"/>
        <v>0</v>
      </c>
      <c r="BO78" s="119">
        <f t="shared" si="198"/>
        <v>0</v>
      </c>
      <c r="BP78" s="397">
        <f t="shared" si="199"/>
        <v>0</v>
      </c>
      <c r="BQ78" s="118">
        <f t="shared" si="200"/>
        <v>0</v>
      </c>
      <c r="BR78" s="119">
        <f t="shared" si="201"/>
        <v>0</v>
      </c>
      <c r="BS78" s="118">
        <f t="shared" si="202"/>
        <v>0</v>
      </c>
      <c r="BT78" s="119">
        <f t="shared" si="203"/>
        <v>0</v>
      </c>
      <c r="BU78" s="118">
        <f t="shared" si="204"/>
        <v>0</v>
      </c>
      <c r="BV78" s="127"/>
      <c r="BW78" s="397"/>
      <c r="BX78" s="118"/>
      <c r="BY78" s="127"/>
      <c r="CA78" s="118"/>
    </row>
    <row r="79" spans="1:79" s="95" customFormat="1" x14ac:dyDescent="0.4">
      <c r="A79" s="91" t="s">
        <v>1422</v>
      </c>
      <c r="B79" s="92" t="s">
        <v>1611</v>
      </c>
      <c r="C79" s="279" t="s">
        <v>22</v>
      </c>
      <c r="D79" s="94" t="s">
        <v>1434</v>
      </c>
      <c r="E79" s="95">
        <v>5000</v>
      </c>
      <c r="F79" s="118">
        <f t="shared" si="151"/>
        <v>2500</v>
      </c>
      <c r="G79" s="118">
        <f t="shared" si="152"/>
        <v>2750</v>
      </c>
      <c r="H79" s="95">
        <v>50</v>
      </c>
      <c r="I79" s="275" t="s">
        <v>1414</v>
      </c>
      <c r="J79" s="118">
        <v>3</v>
      </c>
      <c r="K79" s="124" t="s">
        <v>1436</v>
      </c>
      <c r="L79" s="124"/>
      <c r="M79" s="211" t="s">
        <v>111</v>
      </c>
      <c r="N79" s="281" t="s">
        <v>1805</v>
      </c>
      <c r="O79" s="123" t="s">
        <v>1799</v>
      </c>
      <c r="P79" s="123" t="s">
        <v>1903</v>
      </c>
      <c r="Q79" s="152"/>
      <c r="R79" s="123"/>
      <c r="S79" s="118"/>
      <c r="T79" s="127">
        <f t="shared" si="153"/>
        <v>0</v>
      </c>
      <c r="U79" s="118"/>
      <c r="V79" s="127">
        <f t="shared" si="154"/>
        <v>0</v>
      </c>
      <c r="W79" s="118">
        <f t="shared" si="155"/>
        <v>0</v>
      </c>
      <c r="X79" s="127">
        <f t="shared" si="156"/>
        <v>0</v>
      </c>
      <c r="Y79" s="111">
        <f t="shared" si="205"/>
        <v>0</v>
      </c>
      <c r="Z79" s="127">
        <f t="shared" si="157"/>
        <v>0</v>
      </c>
      <c r="AA79" s="118">
        <v>3</v>
      </c>
      <c r="AB79" s="127">
        <f t="shared" si="159"/>
        <v>7500</v>
      </c>
      <c r="AC79" s="111">
        <f t="shared" si="160"/>
        <v>3</v>
      </c>
      <c r="AD79" s="127">
        <f t="shared" si="161"/>
        <v>7500</v>
      </c>
      <c r="AE79" s="118">
        <f t="shared" si="162"/>
        <v>3</v>
      </c>
      <c r="AF79" s="127">
        <f t="shared" si="163"/>
        <v>7500</v>
      </c>
      <c r="AG79" s="118">
        <f t="shared" si="164"/>
        <v>3</v>
      </c>
      <c r="AH79" s="127">
        <f t="shared" si="165"/>
        <v>7500</v>
      </c>
      <c r="AI79" s="118">
        <f t="shared" si="166"/>
        <v>3</v>
      </c>
      <c r="AJ79" s="127">
        <f t="shared" si="167"/>
        <v>7500</v>
      </c>
      <c r="AK79" s="118">
        <v>1</v>
      </c>
      <c r="AL79" s="118">
        <f t="shared" si="169"/>
        <v>7500</v>
      </c>
      <c r="AM79" s="111">
        <v>0</v>
      </c>
      <c r="AN79" s="127">
        <f t="shared" si="171"/>
        <v>0</v>
      </c>
      <c r="AO79" s="128">
        <f t="shared" si="172"/>
        <v>0</v>
      </c>
      <c r="AP79" s="131">
        <f t="shared" si="173"/>
        <v>0</v>
      </c>
      <c r="AQ79" s="118">
        <f t="shared" si="174"/>
        <v>0</v>
      </c>
      <c r="AR79" s="127">
        <f t="shared" si="175"/>
        <v>0</v>
      </c>
      <c r="AS79" s="397">
        <f t="shared" si="176"/>
        <v>0</v>
      </c>
      <c r="AT79" s="118">
        <f t="shared" si="177"/>
        <v>0</v>
      </c>
      <c r="AU79" s="397">
        <f t="shared" si="178"/>
        <v>0</v>
      </c>
      <c r="AV79" s="118">
        <f t="shared" si="179"/>
        <v>0</v>
      </c>
      <c r="AW79" s="397">
        <f t="shared" si="180"/>
        <v>0</v>
      </c>
      <c r="AX79" s="118">
        <f t="shared" si="181"/>
        <v>0</v>
      </c>
      <c r="AY79" s="397">
        <f t="shared" si="182"/>
        <v>0</v>
      </c>
      <c r="AZ79" s="118">
        <f t="shared" si="183"/>
        <v>0</v>
      </c>
      <c r="BA79" s="397">
        <f t="shared" si="184"/>
        <v>0</v>
      </c>
      <c r="BB79" s="118">
        <f t="shared" si="185"/>
        <v>0</v>
      </c>
      <c r="BC79" s="118">
        <f t="shared" si="186"/>
        <v>0</v>
      </c>
      <c r="BD79" s="118">
        <f t="shared" si="187"/>
        <v>0</v>
      </c>
      <c r="BE79" s="118">
        <f t="shared" si="188"/>
        <v>0</v>
      </c>
      <c r="BF79" s="95">
        <f t="shared" si="189"/>
        <v>0</v>
      </c>
      <c r="BG79" s="118">
        <f t="shared" si="190"/>
        <v>0</v>
      </c>
      <c r="BH79" s="95">
        <f t="shared" si="191"/>
        <v>0</v>
      </c>
      <c r="BI79" s="118">
        <f t="shared" si="192"/>
        <v>0</v>
      </c>
      <c r="BJ79" s="95">
        <f t="shared" si="193"/>
        <v>0</v>
      </c>
      <c r="BK79" s="118">
        <f t="shared" si="194"/>
        <v>0</v>
      </c>
      <c r="BL79" s="95">
        <f t="shared" si="195"/>
        <v>0</v>
      </c>
      <c r="BM79" s="241">
        <f t="shared" si="196"/>
        <v>0</v>
      </c>
      <c r="BN79" s="127">
        <f t="shared" si="197"/>
        <v>0</v>
      </c>
      <c r="BO79" s="119">
        <f t="shared" si="198"/>
        <v>0</v>
      </c>
      <c r="BP79" s="397">
        <f t="shared" si="199"/>
        <v>0</v>
      </c>
      <c r="BQ79" s="118">
        <f t="shared" si="200"/>
        <v>0</v>
      </c>
      <c r="BR79" s="119">
        <f t="shared" si="201"/>
        <v>0</v>
      </c>
      <c r="BS79" s="118">
        <f t="shared" si="202"/>
        <v>0</v>
      </c>
      <c r="BT79" s="119">
        <f t="shared" si="203"/>
        <v>0</v>
      </c>
      <c r="BU79" s="118">
        <f t="shared" si="204"/>
        <v>0</v>
      </c>
      <c r="BV79" s="127"/>
      <c r="BW79" s="397"/>
      <c r="BX79" s="118"/>
      <c r="BY79" s="127"/>
      <c r="CA79" s="118"/>
    </row>
    <row r="80" spans="1:79" x14ac:dyDescent="0.4">
      <c r="A80" s="585" t="s">
        <v>1422</v>
      </c>
      <c r="B80" s="447" t="s">
        <v>1612</v>
      </c>
      <c r="C80" s="615" t="s">
        <v>22</v>
      </c>
      <c r="D80" s="613" t="s">
        <v>1435</v>
      </c>
      <c r="E80" s="470">
        <v>6000</v>
      </c>
      <c r="F80" s="469">
        <f t="shared" si="151"/>
        <v>3000</v>
      </c>
      <c r="G80" s="469">
        <f t="shared" si="152"/>
        <v>3300</v>
      </c>
      <c r="H80" s="470">
        <v>50</v>
      </c>
      <c r="I80" s="291" t="s">
        <v>1414</v>
      </c>
      <c r="J80" s="469">
        <v>1</v>
      </c>
      <c r="K80" s="29" t="s">
        <v>797</v>
      </c>
      <c r="L80" s="29" t="s">
        <v>6</v>
      </c>
      <c r="M80" s="586"/>
      <c r="N80" s="282"/>
      <c r="O80" s="28"/>
      <c r="P80" s="87"/>
      <c r="Q80" s="85"/>
      <c r="R80" s="28"/>
      <c r="S80" s="469"/>
      <c r="T80" s="474">
        <f t="shared" si="153"/>
        <v>0</v>
      </c>
      <c r="U80" s="469"/>
      <c r="V80" s="474">
        <f t="shared" si="154"/>
        <v>0</v>
      </c>
      <c r="W80" s="469">
        <f t="shared" si="155"/>
        <v>0</v>
      </c>
      <c r="X80" s="474">
        <f t="shared" si="156"/>
        <v>0</v>
      </c>
      <c r="Y80" s="442">
        <f t="shared" si="205"/>
        <v>0</v>
      </c>
      <c r="Z80" s="474">
        <f t="shared" si="157"/>
        <v>0</v>
      </c>
      <c r="AA80" s="469">
        <v>1</v>
      </c>
      <c r="AB80" s="474">
        <f t="shared" si="159"/>
        <v>3000</v>
      </c>
      <c r="AC80" s="442">
        <f t="shared" si="160"/>
        <v>1</v>
      </c>
      <c r="AD80" s="474">
        <f t="shared" si="161"/>
        <v>3000</v>
      </c>
      <c r="AE80" s="469">
        <f t="shared" si="162"/>
        <v>1</v>
      </c>
      <c r="AF80" s="474">
        <f t="shared" si="163"/>
        <v>3000</v>
      </c>
      <c r="AG80" s="469">
        <f t="shared" si="164"/>
        <v>1</v>
      </c>
      <c r="AH80" s="474">
        <f t="shared" si="165"/>
        <v>3000</v>
      </c>
      <c r="AI80" s="469">
        <f t="shared" si="166"/>
        <v>1</v>
      </c>
      <c r="AJ80" s="474">
        <f t="shared" si="167"/>
        <v>3000</v>
      </c>
      <c r="AK80" s="469">
        <f t="shared" si="168"/>
        <v>1</v>
      </c>
      <c r="AL80" s="469">
        <f t="shared" si="169"/>
        <v>3000</v>
      </c>
      <c r="AM80" s="442">
        <f t="shared" si="170"/>
        <v>1</v>
      </c>
      <c r="AN80" s="474">
        <f t="shared" si="171"/>
        <v>3000</v>
      </c>
      <c r="AO80" s="471">
        <f t="shared" si="172"/>
        <v>1</v>
      </c>
      <c r="AP80" s="587">
        <f t="shared" si="173"/>
        <v>3000</v>
      </c>
      <c r="AQ80" s="469">
        <f t="shared" si="174"/>
        <v>1</v>
      </c>
      <c r="AR80" s="474">
        <f t="shared" si="175"/>
        <v>3000</v>
      </c>
      <c r="AS80" s="588">
        <f t="shared" si="176"/>
        <v>1</v>
      </c>
      <c r="AT80" s="469">
        <f t="shared" si="177"/>
        <v>3000</v>
      </c>
      <c r="AU80" s="588">
        <f t="shared" si="178"/>
        <v>1</v>
      </c>
      <c r="AV80" s="469">
        <f t="shared" si="179"/>
        <v>3000</v>
      </c>
      <c r="AW80" s="588">
        <f t="shared" si="180"/>
        <v>1</v>
      </c>
      <c r="AX80" s="469">
        <f t="shared" si="181"/>
        <v>3000</v>
      </c>
      <c r="AY80" s="588">
        <f t="shared" si="182"/>
        <v>1</v>
      </c>
      <c r="AZ80" s="469">
        <f t="shared" si="183"/>
        <v>3000</v>
      </c>
      <c r="BA80" s="588">
        <f t="shared" si="184"/>
        <v>1</v>
      </c>
      <c r="BB80" s="469">
        <f t="shared" si="185"/>
        <v>3000</v>
      </c>
      <c r="BC80" s="469">
        <f t="shared" si="186"/>
        <v>1</v>
      </c>
      <c r="BD80" s="469">
        <f t="shared" si="187"/>
        <v>3000</v>
      </c>
      <c r="BE80" s="469">
        <f t="shared" si="188"/>
        <v>1</v>
      </c>
      <c r="BF80" s="470">
        <f t="shared" si="189"/>
        <v>3000</v>
      </c>
      <c r="BG80" s="469">
        <f t="shared" si="190"/>
        <v>1</v>
      </c>
      <c r="BH80" s="470">
        <f t="shared" si="191"/>
        <v>3000</v>
      </c>
      <c r="BI80" s="469">
        <f t="shared" si="192"/>
        <v>1</v>
      </c>
      <c r="BJ80" s="470">
        <f t="shared" si="193"/>
        <v>3000</v>
      </c>
      <c r="BK80" s="469">
        <f t="shared" si="194"/>
        <v>1</v>
      </c>
      <c r="BL80" s="470">
        <f t="shared" si="195"/>
        <v>3000</v>
      </c>
      <c r="BM80" s="684">
        <f t="shared" si="196"/>
        <v>1</v>
      </c>
      <c r="BN80" s="587">
        <f t="shared" si="197"/>
        <v>3000</v>
      </c>
      <c r="BO80" s="475">
        <f t="shared" si="198"/>
        <v>3300</v>
      </c>
      <c r="BP80" s="588">
        <f t="shared" si="199"/>
        <v>1</v>
      </c>
      <c r="BQ80" s="469">
        <f t="shared" si="200"/>
        <v>3000</v>
      </c>
      <c r="BR80" s="475">
        <f t="shared" si="201"/>
        <v>1</v>
      </c>
      <c r="BS80" s="469">
        <f t="shared" si="202"/>
        <v>3000</v>
      </c>
      <c r="BT80" s="475">
        <f t="shared" si="203"/>
        <v>1</v>
      </c>
      <c r="BU80" s="469">
        <f t="shared" si="204"/>
        <v>3000</v>
      </c>
      <c r="BV80" s="474"/>
      <c r="BW80" s="588"/>
      <c r="BX80" s="469"/>
      <c r="BY80" s="474"/>
      <c r="BZ80" s="470"/>
      <c r="CA80" s="469"/>
    </row>
    <row r="81" spans="1:885" x14ac:dyDescent="0.4">
      <c r="A81" s="585" t="s">
        <v>1421</v>
      </c>
      <c r="B81" s="447" t="s">
        <v>1613</v>
      </c>
      <c r="C81" s="615" t="s">
        <v>1340</v>
      </c>
      <c r="D81" s="613" t="s">
        <v>1441</v>
      </c>
      <c r="E81" s="470">
        <v>25000</v>
      </c>
      <c r="F81" s="469">
        <f t="shared" si="151"/>
        <v>15000</v>
      </c>
      <c r="G81" s="469">
        <f t="shared" si="152"/>
        <v>16500</v>
      </c>
      <c r="H81" s="470">
        <v>60</v>
      </c>
      <c r="I81" s="291" t="s">
        <v>1414</v>
      </c>
      <c r="J81" s="469">
        <v>3</v>
      </c>
      <c r="K81" s="29"/>
      <c r="L81" s="29"/>
      <c r="M81" s="586"/>
      <c r="N81" s="282" t="s">
        <v>1654</v>
      </c>
      <c r="O81" s="282" t="s">
        <v>1654</v>
      </c>
      <c r="P81" s="290"/>
      <c r="Q81" s="85"/>
      <c r="R81" s="28"/>
      <c r="S81" s="469"/>
      <c r="T81" s="474">
        <f t="shared" si="153"/>
        <v>0</v>
      </c>
      <c r="U81" s="469"/>
      <c r="V81" s="474">
        <f t="shared" si="154"/>
        <v>0</v>
      </c>
      <c r="W81" s="469">
        <f t="shared" si="155"/>
        <v>0</v>
      </c>
      <c r="X81" s="474">
        <f t="shared" si="156"/>
        <v>0</v>
      </c>
      <c r="Y81" s="442">
        <f t="shared" si="205"/>
        <v>0</v>
      </c>
      <c r="Z81" s="474">
        <f t="shared" si="157"/>
        <v>0</v>
      </c>
      <c r="AA81" s="469">
        <v>3</v>
      </c>
      <c r="AB81" s="474">
        <f t="shared" si="159"/>
        <v>45000</v>
      </c>
      <c r="AC81" s="442">
        <v>1</v>
      </c>
      <c r="AD81" s="474">
        <f t="shared" si="161"/>
        <v>15000</v>
      </c>
      <c r="AE81" s="469">
        <f t="shared" si="162"/>
        <v>1</v>
      </c>
      <c r="AF81" s="474">
        <f t="shared" si="163"/>
        <v>15000</v>
      </c>
      <c r="AG81" s="469">
        <f t="shared" si="164"/>
        <v>1</v>
      </c>
      <c r="AH81" s="474">
        <f t="shared" si="165"/>
        <v>15000</v>
      </c>
      <c r="AI81" s="469">
        <f t="shared" si="166"/>
        <v>1</v>
      </c>
      <c r="AJ81" s="474">
        <f t="shared" si="167"/>
        <v>15000</v>
      </c>
      <c r="AK81" s="469">
        <f t="shared" si="168"/>
        <v>1</v>
      </c>
      <c r="AL81" s="469">
        <f t="shared" si="169"/>
        <v>15000</v>
      </c>
      <c r="AM81" s="442">
        <f t="shared" si="170"/>
        <v>1</v>
      </c>
      <c r="AN81" s="474">
        <f t="shared" si="171"/>
        <v>15000</v>
      </c>
      <c r="AO81" s="471">
        <f t="shared" si="172"/>
        <v>1</v>
      </c>
      <c r="AP81" s="587">
        <f t="shared" si="173"/>
        <v>15000</v>
      </c>
      <c r="AQ81" s="469">
        <f t="shared" si="174"/>
        <v>1</v>
      </c>
      <c r="AR81" s="474">
        <f t="shared" si="175"/>
        <v>15000</v>
      </c>
      <c r="AS81" s="588">
        <f t="shared" si="176"/>
        <v>1</v>
      </c>
      <c r="AT81" s="469">
        <f t="shared" si="177"/>
        <v>15000</v>
      </c>
      <c r="AU81" s="588">
        <f t="shared" si="178"/>
        <v>1</v>
      </c>
      <c r="AV81" s="469">
        <f t="shared" si="179"/>
        <v>15000</v>
      </c>
      <c r="AW81" s="588">
        <f t="shared" si="180"/>
        <v>1</v>
      </c>
      <c r="AX81" s="469">
        <f t="shared" si="181"/>
        <v>15000</v>
      </c>
      <c r="AY81" s="588">
        <f t="shared" si="182"/>
        <v>1</v>
      </c>
      <c r="AZ81" s="469">
        <f t="shared" si="183"/>
        <v>15000</v>
      </c>
      <c r="BA81" s="588">
        <f t="shared" si="184"/>
        <v>1</v>
      </c>
      <c r="BB81" s="469">
        <f t="shared" si="185"/>
        <v>15000</v>
      </c>
      <c r="BC81" s="469">
        <f t="shared" si="186"/>
        <v>1</v>
      </c>
      <c r="BD81" s="469">
        <f t="shared" si="187"/>
        <v>15000</v>
      </c>
      <c r="BE81" s="469">
        <f t="shared" si="188"/>
        <v>1</v>
      </c>
      <c r="BF81" s="470">
        <f t="shared" si="189"/>
        <v>15000</v>
      </c>
      <c r="BG81" s="469">
        <f t="shared" si="190"/>
        <v>1</v>
      </c>
      <c r="BH81" s="470">
        <f t="shared" si="191"/>
        <v>15000</v>
      </c>
      <c r="BI81" s="469">
        <f t="shared" si="192"/>
        <v>1</v>
      </c>
      <c r="BJ81" s="470">
        <f t="shared" si="193"/>
        <v>15000</v>
      </c>
      <c r="BK81" s="469">
        <f t="shared" si="194"/>
        <v>1</v>
      </c>
      <c r="BL81" s="470">
        <f t="shared" si="195"/>
        <v>15000</v>
      </c>
      <c r="BM81" s="684">
        <f t="shared" si="196"/>
        <v>1</v>
      </c>
      <c r="BN81" s="587">
        <f t="shared" si="197"/>
        <v>15000</v>
      </c>
      <c r="BO81" s="475">
        <f t="shared" si="198"/>
        <v>16500</v>
      </c>
      <c r="BP81" s="588">
        <f t="shared" si="199"/>
        <v>1</v>
      </c>
      <c r="BQ81" s="469">
        <f t="shared" si="200"/>
        <v>15000</v>
      </c>
      <c r="BR81" s="475">
        <f t="shared" si="201"/>
        <v>1</v>
      </c>
      <c r="BS81" s="469">
        <f t="shared" si="202"/>
        <v>15000</v>
      </c>
      <c r="BT81" s="475">
        <f t="shared" si="203"/>
        <v>1</v>
      </c>
      <c r="BU81" s="469">
        <f t="shared" si="204"/>
        <v>15000</v>
      </c>
      <c r="BV81" s="474"/>
      <c r="BW81" s="588"/>
      <c r="BX81" s="469"/>
      <c r="BY81" s="474"/>
      <c r="BZ81" s="470"/>
      <c r="CA81" s="469"/>
      <c r="AHA81" s="4" t="s">
        <v>1858</v>
      </c>
    </row>
    <row r="82" spans="1:885" s="95" customFormat="1" x14ac:dyDescent="0.4">
      <c r="A82" s="91" t="s">
        <v>1421</v>
      </c>
      <c r="B82" s="92" t="s">
        <v>1614</v>
      </c>
      <c r="C82" s="279" t="s">
        <v>1340</v>
      </c>
      <c r="D82" s="212" t="s">
        <v>1650</v>
      </c>
      <c r="E82" s="95">
        <v>22000</v>
      </c>
      <c r="F82" s="118">
        <f t="shared" si="151"/>
        <v>13200</v>
      </c>
      <c r="G82" s="118">
        <f t="shared" si="152"/>
        <v>14520</v>
      </c>
      <c r="H82" s="95">
        <v>60</v>
      </c>
      <c r="I82" s="275" t="s">
        <v>1414</v>
      </c>
      <c r="J82" s="118">
        <v>5</v>
      </c>
      <c r="K82" s="124" t="s">
        <v>2950</v>
      </c>
      <c r="L82" s="124"/>
      <c r="M82" s="211" t="s">
        <v>111</v>
      </c>
      <c r="N82" s="281" t="s">
        <v>1646</v>
      </c>
      <c r="O82" s="123" t="s">
        <v>1654</v>
      </c>
      <c r="P82" s="308" t="s">
        <v>1777</v>
      </c>
      <c r="Q82" s="308" t="s">
        <v>1788</v>
      </c>
      <c r="R82" s="123" t="s">
        <v>1790</v>
      </c>
      <c r="S82" s="118"/>
      <c r="T82" s="127">
        <f t="shared" si="153"/>
        <v>0</v>
      </c>
      <c r="U82" s="118"/>
      <c r="V82" s="127">
        <f t="shared" si="154"/>
        <v>0</v>
      </c>
      <c r="W82" s="118">
        <f t="shared" si="155"/>
        <v>0</v>
      </c>
      <c r="X82" s="127">
        <f t="shared" si="156"/>
        <v>0</v>
      </c>
      <c r="Y82" s="111">
        <f t="shared" si="205"/>
        <v>0</v>
      </c>
      <c r="Z82" s="127">
        <f t="shared" si="157"/>
        <v>0</v>
      </c>
      <c r="AA82" s="118">
        <v>4</v>
      </c>
      <c r="AB82" s="127">
        <f t="shared" si="159"/>
        <v>52800</v>
      </c>
      <c r="AC82" s="111">
        <v>3</v>
      </c>
      <c r="AD82" s="127">
        <f t="shared" si="161"/>
        <v>39600</v>
      </c>
      <c r="AE82" s="118">
        <f t="shared" si="162"/>
        <v>3</v>
      </c>
      <c r="AF82" s="127">
        <f t="shared" si="163"/>
        <v>39600</v>
      </c>
      <c r="AG82" s="118">
        <v>0</v>
      </c>
      <c r="AH82" s="127">
        <f t="shared" si="165"/>
        <v>0</v>
      </c>
      <c r="AI82" s="118">
        <f t="shared" si="166"/>
        <v>0</v>
      </c>
      <c r="AJ82" s="127">
        <f t="shared" si="167"/>
        <v>0</v>
      </c>
      <c r="AK82" s="118">
        <f t="shared" si="168"/>
        <v>0</v>
      </c>
      <c r="AL82" s="118">
        <f t="shared" si="169"/>
        <v>0</v>
      </c>
      <c r="AM82" s="111">
        <f t="shared" si="170"/>
        <v>0</v>
      </c>
      <c r="AN82" s="127">
        <f t="shared" si="171"/>
        <v>0</v>
      </c>
      <c r="AO82" s="128">
        <f t="shared" si="172"/>
        <v>0</v>
      </c>
      <c r="AP82" s="131">
        <f t="shared" si="173"/>
        <v>0</v>
      </c>
      <c r="AQ82" s="118">
        <f t="shared" si="174"/>
        <v>0</v>
      </c>
      <c r="AR82" s="127">
        <f t="shared" si="175"/>
        <v>0</v>
      </c>
      <c r="AS82" s="397">
        <f t="shared" si="176"/>
        <v>0</v>
      </c>
      <c r="AT82" s="118">
        <f t="shared" si="177"/>
        <v>0</v>
      </c>
      <c r="AU82" s="397">
        <f t="shared" si="178"/>
        <v>0</v>
      </c>
      <c r="AV82" s="118">
        <f t="shared" si="179"/>
        <v>0</v>
      </c>
      <c r="AW82" s="397">
        <f t="shared" si="180"/>
        <v>0</v>
      </c>
      <c r="AX82" s="118">
        <f t="shared" si="181"/>
        <v>0</v>
      </c>
      <c r="AY82" s="397">
        <f t="shared" si="182"/>
        <v>0</v>
      </c>
      <c r="AZ82" s="118">
        <f t="shared" si="183"/>
        <v>0</v>
      </c>
      <c r="BA82" s="397">
        <f t="shared" si="184"/>
        <v>0</v>
      </c>
      <c r="BB82" s="118">
        <f t="shared" si="185"/>
        <v>0</v>
      </c>
      <c r="BC82" s="118">
        <f t="shared" si="186"/>
        <v>0</v>
      </c>
      <c r="BD82" s="118">
        <f t="shared" si="187"/>
        <v>0</v>
      </c>
      <c r="BE82" s="118">
        <f t="shared" si="188"/>
        <v>0</v>
      </c>
      <c r="BF82" s="95">
        <f t="shared" si="189"/>
        <v>0</v>
      </c>
      <c r="BG82" s="118">
        <f t="shared" si="190"/>
        <v>0</v>
      </c>
      <c r="BH82" s="95">
        <f t="shared" si="191"/>
        <v>0</v>
      </c>
      <c r="BI82" s="118">
        <f t="shared" si="192"/>
        <v>0</v>
      </c>
      <c r="BJ82" s="95">
        <f t="shared" si="193"/>
        <v>0</v>
      </c>
      <c r="BK82" s="118">
        <f t="shared" si="194"/>
        <v>0</v>
      </c>
      <c r="BL82" s="95">
        <f t="shared" si="195"/>
        <v>0</v>
      </c>
      <c r="BM82" s="241">
        <f t="shared" si="196"/>
        <v>0</v>
      </c>
      <c r="BN82" s="127">
        <f t="shared" si="197"/>
        <v>0</v>
      </c>
      <c r="BO82" s="119">
        <f t="shared" si="198"/>
        <v>0</v>
      </c>
      <c r="BP82" s="397">
        <f t="shared" si="199"/>
        <v>0</v>
      </c>
      <c r="BQ82" s="118">
        <f t="shared" si="200"/>
        <v>0</v>
      </c>
      <c r="BR82" s="119">
        <f t="shared" si="201"/>
        <v>0</v>
      </c>
      <c r="BS82" s="118">
        <f t="shared" si="202"/>
        <v>0</v>
      </c>
      <c r="BT82" s="119">
        <f t="shared" si="203"/>
        <v>0</v>
      </c>
      <c r="BU82" s="118">
        <f t="shared" si="204"/>
        <v>0</v>
      </c>
      <c r="BV82" s="127"/>
      <c r="BW82" s="397"/>
      <c r="BX82" s="118"/>
      <c r="BY82" s="127"/>
      <c r="CA82" s="118"/>
    </row>
    <row r="83" spans="1:885" s="95" customFormat="1" ht="15" customHeight="1" x14ac:dyDescent="0.4">
      <c r="A83" s="91" t="s">
        <v>1421</v>
      </c>
      <c r="B83" s="92" t="s">
        <v>1615</v>
      </c>
      <c r="C83" s="279" t="s">
        <v>1340</v>
      </c>
      <c r="D83" s="203" t="s">
        <v>1647</v>
      </c>
      <c r="E83" s="95">
        <v>17000</v>
      </c>
      <c r="F83" s="118">
        <f t="shared" si="151"/>
        <v>10200</v>
      </c>
      <c r="G83" s="118">
        <f t="shared" si="152"/>
        <v>11220</v>
      </c>
      <c r="H83" s="95">
        <v>60</v>
      </c>
      <c r="I83" s="275" t="s">
        <v>1414</v>
      </c>
      <c r="J83" s="118">
        <v>6</v>
      </c>
      <c r="K83" s="124" t="s">
        <v>726</v>
      </c>
      <c r="L83" s="124"/>
      <c r="M83" s="211" t="s">
        <v>111</v>
      </c>
      <c r="N83" s="281" t="s">
        <v>1641</v>
      </c>
      <c r="O83" s="275" t="s">
        <v>1641</v>
      </c>
      <c r="P83" s="275" t="s">
        <v>1641</v>
      </c>
      <c r="Q83" s="308" t="s">
        <v>1654</v>
      </c>
      <c r="R83" s="123" t="s">
        <v>1657</v>
      </c>
      <c r="S83" s="118"/>
      <c r="T83" s="127">
        <f t="shared" si="153"/>
        <v>0</v>
      </c>
      <c r="U83" s="118"/>
      <c r="V83" s="127">
        <f t="shared" si="154"/>
        <v>0</v>
      </c>
      <c r="W83" s="118">
        <f t="shared" si="155"/>
        <v>0</v>
      </c>
      <c r="X83" s="127">
        <f t="shared" si="156"/>
        <v>0</v>
      </c>
      <c r="Y83" s="111">
        <f t="shared" si="205"/>
        <v>0</v>
      </c>
      <c r="Z83" s="127">
        <f t="shared" si="157"/>
        <v>0</v>
      </c>
      <c r="AA83" s="118">
        <v>3</v>
      </c>
      <c r="AB83" s="127">
        <f t="shared" si="159"/>
        <v>30600</v>
      </c>
      <c r="AC83" s="111">
        <v>1</v>
      </c>
      <c r="AD83" s="127">
        <f t="shared" si="161"/>
        <v>10200</v>
      </c>
      <c r="AE83" s="118">
        <f t="shared" si="162"/>
        <v>1</v>
      </c>
      <c r="AF83" s="127">
        <f t="shared" si="163"/>
        <v>10200</v>
      </c>
      <c r="AG83" s="118">
        <v>0</v>
      </c>
      <c r="AH83" s="127">
        <f t="shared" si="165"/>
        <v>0</v>
      </c>
      <c r="AI83" s="118">
        <f t="shared" si="166"/>
        <v>0</v>
      </c>
      <c r="AJ83" s="127">
        <f t="shared" si="167"/>
        <v>0</v>
      </c>
      <c r="AK83" s="118">
        <f t="shared" si="168"/>
        <v>0</v>
      </c>
      <c r="AL83" s="118">
        <f t="shared" si="169"/>
        <v>0</v>
      </c>
      <c r="AM83" s="111">
        <f t="shared" si="170"/>
        <v>0</v>
      </c>
      <c r="AN83" s="127">
        <f t="shared" si="171"/>
        <v>0</v>
      </c>
      <c r="AO83" s="128">
        <f t="shared" si="172"/>
        <v>0</v>
      </c>
      <c r="AP83" s="131">
        <f t="shared" si="173"/>
        <v>0</v>
      </c>
      <c r="AQ83" s="118">
        <f t="shared" si="174"/>
        <v>0</v>
      </c>
      <c r="AR83" s="127">
        <f t="shared" si="175"/>
        <v>0</v>
      </c>
      <c r="AS83" s="397">
        <f t="shared" si="176"/>
        <v>0</v>
      </c>
      <c r="AT83" s="118">
        <f t="shared" si="177"/>
        <v>0</v>
      </c>
      <c r="AU83" s="397">
        <f t="shared" si="178"/>
        <v>0</v>
      </c>
      <c r="AV83" s="118">
        <f t="shared" si="179"/>
        <v>0</v>
      </c>
      <c r="AW83" s="397">
        <f t="shared" si="180"/>
        <v>0</v>
      </c>
      <c r="AX83" s="118">
        <f t="shared" si="181"/>
        <v>0</v>
      </c>
      <c r="AY83" s="397">
        <f t="shared" si="182"/>
        <v>0</v>
      </c>
      <c r="AZ83" s="118">
        <f t="shared" si="183"/>
        <v>0</v>
      </c>
      <c r="BA83" s="397">
        <f t="shared" si="184"/>
        <v>0</v>
      </c>
      <c r="BB83" s="118">
        <f t="shared" si="185"/>
        <v>0</v>
      </c>
      <c r="BC83" s="118">
        <f t="shared" si="186"/>
        <v>0</v>
      </c>
      <c r="BD83" s="118">
        <f t="shared" si="187"/>
        <v>0</v>
      </c>
      <c r="BE83" s="118">
        <f t="shared" si="188"/>
        <v>0</v>
      </c>
      <c r="BF83" s="95">
        <f t="shared" si="189"/>
        <v>0</v>
      </c>
      <c r="BG83" s="118">
        <f t="shared" si="190"/>
        <v>0</v>
      </c>
      <c r="BH83" s="95">
        <f t="shared" si="191"/>
        <v>0</v>
      </c>
      <c r="BI83" s="118">
        <f t="shared" si="192"/>
        <v>0</v>
      </c>
      <c r="BJ83" s="95">
        <f t="shared" si="193"/>
        <v>0</v>
      </c>
      <c r="BK83" s="118">
        <f t="shared" si="194"/>
        <v>0</v>
      </c>
      <c r="BL83" s="95">
        <f t="shared" si="195"/>
        <v>0</v>
      </c>
      <c r="BM83" s="241">
        <f t="shared" si="196"/>
        <v>0</v>
      </c>
      <c r="BN83" s="127">
        <f t="shared" si="197"/>
        <v>0</v>
      </c>
      <c r="BO83" s="119">
        <f t="shared" si="198"/>
        <v>0</v>
      </c>
      <c r="BP83" s="397">
        <f t="shared" si="199"/>
        <v>0</v>
      </c>
      <c r="BQ83" s="118">
        <f t="shared" si="200"/>
        <v>0</v>
      </c>
      <c r="BR83" s="119">
        <f t="shared" si="201"/>
        <v>0</v>
      </c>
      <c r="BS83" s="118">
        <f t="shared" si="202"/>
        <v>0</v>
      </c>
      <c r="BT83" s="119">
        <f t="shared" si="203"/>
        <v>0</v>
      </c>
      <c r="BU83" s="118">
        <f t="shared" si="204"/>
        <v>0</v>
      </c>
      <c r="BV83" s="127"/>
      <c r="BW83" s="397"/>
      <c r="BX83" s="118"/>
      <c r="BY83" s="127"/>
      <c r="CA83" s="118"/>
    </row>
    <row r="84" spans="1:885" s="95" customFormat="1" ht="15" customHeight="1" x14ac:dyDescent="0.4">
      <c r="A84" s="91"/>
      <c r="B84" s="92"/>
      <c r="C84" s="279"/>
      <c r="D84" s="203"/>
      <c r="F84" s="118"/>
      <c r="G84" s="118"/>
      <c r="I84" s="275"/>
      <c r="J84" s="118"/>
      <c r="K84" s="124"/>
      <c r="L84" s="124"/>
      <c r="M84" s="211"/>
      <c r="N84" s="281" t="s">
        <v>1782</v>
      </c>
      <c r="O84" s="275"/>
      <c r="P84" s="309"/>
      <c r="Q84" s="308"/>
      <c r="R84" s="123"/>
      <c r="S84" s="118"/>
      <c r="T84" s="127"/>
      <c r="U84" s="118"/>
      <c r="V84" s="127"/>
      <c r="W84" s="118"/>
      <c r="X84" s="127"/>
      <c r="Y84" s="111"/>
      <c r="Z84" s="127"/>
      <c r="AA84" s="118"/>
      <c r="AB84" s="127"/>
      <c r="AC84" s="111"/>
      <c r="AD84" s="127"/>
      <c r="AE84" s="118"/>
      <c r="AF84" s="127"/>
      <c r="AG84" s="118"/>
      <c r="AH84" s="127"/>
      <c r="AI84" s="118"/>
      <c r="AJ84" s="127"/>
      <c r="AK84" s="118"/>
      <c r="AL84" s="118"/>
      <c r="AM84" s="111"/>
      <c r="AN84" s="127"/>
      <c r="AO84" s="128"/>
      <c r="AP84" s="131"/>
      <c r="AQ84" s="118">
        <f t="shared" si="174"/>
        <v>0</v>
      </c>
      <c r="AR84" s="127">
        <f t="shared" si="175"/>
        <v>0</v>
      </c>
      <c r="AS84" s="397">
        <f t="shared" si="176"/>
        <v>0</v>
      </c>
      <c r="AT84" s="118">
        <f t="shared" si="177"/>
        <v>0</v>
      </c>
      <c r="AU84" s="397">
        <f t="shared" si="178"/>
        <v>0</v>
      </c>
      <c r="AV84" s="118">
        <f t="shared" si="179"/>
        <v>0</v>
      </c>
      <c r="AW84" s="397">
        <f t="shared" si="180"/>
        <v>0</v>
      </c>
      <c r="AX84" s="118">
        <f t="shared" si="181"/>
        <v>0</v>
      </c>
      <c r="AY84" s="397">
        <f t="shared" si="182"/>
        <v>0</v>
      </c>
      <c r="AZ84" s="118">
        <f t="shared" si="183"/>
        <v>0</v>
      </c>
      <c r="BA84" s="397">
        <f t="shared" si="184"/>
        <v>0</v>
      </c>
      <c r="BB84" s="118">
        <f t="shared" si="185"/>
        <v>0</v>
      </c>
      <c r="BC84" s="118">
        <f t="shared" si="186"/>
        <v>0</v>
      </c>
      <c r="BD84" s="118">
        <f t="shared" si="187"/>
        <v>0</v>
      </c>
      <c r="BE84" s="118">
        <f t="shared" si="188"/>
        <v>0</v>
      </c>
      <c r="BF84" s="95">
        <f t="shared" si="189"/>
        <v>0</v>
      </c>
      <c r="BG84" s="118">
        <f t="shared" si="190"/>
        <v>0</v>
      </c>
      <c r="BH84" s="95">
        <f t="shared" si="191"/>
        <v>0</v>
      </c>
      <c r="BI84" s="118">
        <f t="shared" si="192"/>
        <v>0</v>
      </c>
      <c r="BJ84" s="95">
        <f t="shared" si="193"/>
        <v>0</v>
      </c>
      <c r="BK84" s="118">
        <f t="shared" si="194"/>
        <v>0</v>
      </c>
      <c r="BL84" s="95">
        <f t="shared" si="195"/>
        <v>0</v>
      </c>
      <c r="BM84" s="241">
        <f t="shared" si="196"/>
        <v>0</v>
      </c>
      <c r="BN84" s="127">
        <f t="shared" si="197"/>
        <v>0</v>
      </c>
      <c r="BO84" s="119">
        <f t="shared" si="198"/>
        <v>0</v>
      </c>
      <c r="BP84" s="397">
        <f t="shared" si="199"/>
        <v>0</v>
      </c>
      <c r="BQ84" s="118">
        <f t="shared" si="200"/>
        <v>0</v>
      </c>
      <c r="BR84" s="119">
        <f t="shared" si="201"/>
        <v>0</v>
      </c>
      <c r="BS84" s="118">
        <f t="shared" si="202"/>
        <v>0</v>
      </c>
      <c r="BT84" s="119">
        <f t="shared" si="203"/>
        <v>0</v>
      </c>
      <c r="BU84" s="118">
        <f t="shared" si="204"/>
        <v>0</v>
      </c>
      <c r="BV84" s="127"/>
      <c r="BW84" s="397"/>
      <c r="BX84" s="118"/>
      <c r="BY84" s="127"/>
      <c r="CA84" s="118"/>
    </row>
    <row r="85" spans="1:885" s="95" customFormat="1" x14ac:dyDescent="0.4">
      <c r="A85" s="91" t="s">
        <v>1421</v>
      </c>
      <c r="B85" s="92" t="s">
        <v>1616</v>
      </c>
      <c r="C85" s="279" t="s">
        <v>1340</v>
      </c>
      <c r="D85" s="203" t="s">
        <v>1648</v>
      </c>
      <c r="E85" s="95">
        <v>13000</v>
      </c>
      <c r="F85" s="118">
        <f t="shared" si="151"/>
        <v>7800</v>
      </c>
      <c r="G85" s="118">
        <f t="shared" si="152"/>
        <v>8580</v>
      </c>
      <c r="H85" s="95">
        <v>60</v>
      </c>
      <c r="I85" s="275" t="s">
        <v>1414</v>
      </c>
      <c r="J85" s="118">
        <v>9</v>
      </c>
      <c r="K85" s="124" t="s">
        <v>726</v>
      </c>
      <c r="L85" s="124"/>
      <c r="M85" s="211" t="s">
        <v>111</v>
      </c>
      <c r="N85" s="281" t="s">
        <v>1640</v>
      </c>
      <c r="O85" s="123" t="s">
        <v>1641</v>
      </c>
      <c r="P85" s="155" t="s">
        <v>1651</v>
      </c>
      <c r="Q85" s="308" t="s">
        <v>1654</v>
      </c>
      <c r="R85" s="123" t="s">
        <v>1659</v>
      </c>
      <c r="S85" s="118"/>
      <c r="T85" s="127">
        <f t="shared" si="153"/>
        <v>0</v>
      </c>
      <c r="U85" s="118"/>
      <c r="V85" s="127">
        <f t="shared" si="154"/>
        <v>0</v>
      </c>
      <c r="W85" s="118">
        <f t="shared" si="155"/>
        <v>0</v>
      </c>
      <c r="X85" s="127">
        <f t="shared" si="156"/>
        <v>0</v>
      </c>
      <c r="Y85" s="111">
        <f t="shared" si="205"/>
        <v>0</v>
      </c>
      <c r="Z85" s="127">
        <f t="shared" si="157"/>
        <v>0</v>
      </c>
      <c r="AA85" s="118">
        <v>6</v>
      </c>
      <c r="AB85" s="127">
        <f t="shared" si="159"/>
        <v>46800</v>
      </c>
      <c r="AC85" s="111">
        <v>2</v>
      </c>
      <c r="AD85" s="127">
        <f t="shared" si="161"/>
        <v>15600</v>
      </c>
      <c r="AE85" s="118">
        <f t="shared" si="162"/>
        <v>2</v>
      </c>
      <c r="AF85" s="127">
        <f t="shared" si="163"/>
        <v>15600</v>
      </c>
      <c r="AG85" s="118">
        <v>1</v>
      </c>
      <c r="AH85" s="127">
        <f t="shared" si="165"/>
        <v>7800</v>
      </c>
      <c r="AI85" s="118">
        <f t="shared" si="166"/>
        <v>1</v>
      </c>
      <c r="AJ85" s="127">
        <f t="shared" si="167"/>
        <v>7800</v>
      </c>
      <c r="AK85" s="118">
        <f t="shared" si="168"/>
        <v>1</v>
      </c>
      <c r="AL85" s="118">
        <f t="shared" si="169"/>
        <v>7800</v>
      </c>
      <c r="AM85" s="111">
        <f t="shared" si="170"/>
        <v>1</v>
      </c>
      <c r="AN85" s="127">
        <f t="shared" si="171"/>
        <v>7800</v>
      </c>
      <c r="AO85" s="128">
        <f t="shared" si="172"/>
        <v>1</v>
      </c>
      <c r="AP85" s="131">
        <f t="shared" si="173"/>
        <v>7800</v>
      </c>
      <c r="AQ85" s="118">
        <f t="shared" si="174"/>
        <v>1</v>
      </c>
      <c r="AR85" s="127">
        <f t="shared" si="175"/>
        <v>7800</v>
      </c>
      <c r="AS85" s="397">
        <f t="shared" si="176"/>
        <v>1</v>
      </c>
      <c r="AT85" s="118">
        <f t="shared" si="177"/>
        <v>7800</v>
      </c>
      <c r="AU85" s="397">
        <f t="shared" si="178"/>
        <v>1</v>
      </c>
      <c r="AV85" s="118">
        <f t="shared" si="179"/>
        <v>7800</v>
      </c>
      <c r="AW85" s="397">
        <v>0</v>
      </c>
      <c r="AX85" s="118">
        <f t="shared" si="181"/>
        <v>0</v>
      </c>
      <c r="AY85" s="397">
        <f t="shared" si="182"/>
        <v>0</v>
      </c>
      <c r="AZ85" s="118">
        <f t="shared" si="183"/>
        <v>0</v>
      </c>
      <c r="BA85" s="397">
        <f t="shared" si="184"/>
        <v>0</v>
      </c>
      <c r="BB85" s="118">
        <f t="shared" si="185"/>
        <v>0</v>
      </c>
      <c r="BC85" s="118">
        <f t="shared" si="186"/>
        <v>0</v>
      </c>
      <c r="BD85" s="118">
        <f t="shared" si="187"/>
        <v>0</v>
      </c>
      <c r="BE85" s="118">
        <f t="shared" si="188"/>
        <v>0</v>
      </c>
      <c r="BF85" s="95">
        <f t="shared" si="189"/>
        <v>0</v>
      </c>
      <c r="BG85" s="118">
        <f t="shared" si="190"/>
        <v>0</v>
      </c>
      <c r="BH85" s="95">
        <f t="shared" si="191"/>
        <v>0</v>
      </c>
      <c r="BI85" s="118">
        <f t="shared" si="192"/>
        <v>0</v>
      </c>
      <c r="BJ85" s="95">
        <f t="shared" si="193"/>
        <v>0</v>
      </c>
      <c r="BK85" s="118">
        <f t="shared" si="194"/>
        <v>0</v>
      </c>
      <c r="BL85" s="95">
        <f t="shared" si="195"/>
        <v>0</v>
      </c>
      <c r="BM85" s="241">
        <f t="shared" si="196"/>
        <v>0</v>
      </c>
      <c r="BN85" s="127">
        <f t="shared" si="197"/>
        <v>0</v>
      </c>
      <c r="BO85" s="119">
        <f t="shared" si="198"/>
        <v>0</v>
      </c>
      <c r="BP85" s="397">
        <f t="shared" si="199"/>
        <v>0</v>
      </c>
      <c r="BQ85" s="118">
        <f t="shared" si="200"/>
        <v>0</v>
      </c>
      <c r="BR85" s="119">
        <f t="shared" si="201"/>
        <v>0</v>
      </c>
      <c r="BS85" s="118">
        <f t="shared" si="202"/>
        <v>0</v>
      </c>
      <c r="BT85" s="119">
        <f t="shared" si="203"/>
        <v>0</v>
      </c>
      <c r="BU85" s="118">
        <f t="shared" si="204"/>
        <v>0</v>
      </c>
      <c r="BV85" s="127"/>
      <c r="BW85" s="397"/>
      <c r="BX85" s="118"/>
      <c r="BY85" s="127"/>
      <c r="CA85" s="118"/>
    </row>
    <row r="86" spans="1:885" s="95" customFormat="1" x14ac:dyDescent="0.4">
      <c r="A86" s="91"/>
      <c r="B86" s="92"/>
      <c r="C86" s="279"/>
      <c r="D86" s="203"/>
      <c r="F86" s="118"/>
      <c r="G86" s="118"/>
      <c r="I86" s="275"/>
      <c r="J86" s="118"/>
      <c r="K86" s="124"/>
      <c r="L86" s="124"/>
      <c r="M86" s="211"/>
      <c r="N86" s="281" t="s">
        <v>1657</v>
      </c>
      <c r="O86" s="123" t="s">
        <v>1652</v>
      </c>
      <c r="P86" s="155" t="s">
        <v>1783</v>
      </c>
      <c r="Q86" s="308" t="s">
        <v>2250</v>
      </c>
      <c r="R86" s="123"/>
      <c r="S86" s="118"/>
      <c r="T86" s="127"/>
      <c r="U86" s="118"/>
      <c r="V86" s="127"/>
      <c r="W86" s="118"/>
      <c r="X86" s="127"/>
      <c r="Y86" s="111"/>
      <c r="Z86" s="127"/>
      <c r="AA86" s="118"/>
      <c r="AB86" s="127"/>
      <c r="AC86" s="111"/>
      <c r="AD86" s="127"/>
      <c r="AE86" s="118"/>
      <c r="AF86" s="127"/>
      <c r="AG86" s="118"/>
      <c r="AH86" s="127"/>
      <c r="AI86" s="118"/>
      <c r="AJ86" s="127"/>
      <c r="AK86" s="118"/>
      <c r="AL86" s="118"/>
      <c r="AM86" s="111"/>
      <c r="AN86" s="127"/>
      <c r="AO86" s="128"/>
      <c r="AP86" s="131"/>
      <c r="AQ86" s="118"/>
      <c r="AR86" s="127">
        <f t="shared" si="175"/>
        <v>0</v>
      </c>
      <c r="AS86" s="397">
        <f t="shared" si="176"/>
        <v>0</v>
      </c>
      <c r="AT86" s="118">
        <f t="shared" si="177"/>
        <v>0</v>
      </c>
      <c r="AU86" s="397">
        <f t="shared" si="178"/>
        <v>0</v>
      </c>
      <c r="AV86" s="118">
        <f t="shared" si="179"/>
        <v>0</v>
      </c>
      <c r="AW86" s="397">
        <f t="shared" si="180"/>
        <v>0</v>
      </c>
      <c r="AX86" s="118">
        <f t="shared" si="181"/>
        <v>0</v>
      </c>
      <c r="AY86" s="397">
        <f t="shared" si="182"/>
        <v>0</v>
      </c>
      <c r="AZ86" s="118">
        <f t="shared" si="183"/>
        <v>0</v>
      </c>
      <c r="BA86" s="397">
        <f t="shared" si="184"/>
        <v>0</v>
      </c>
      <c r="BB86" s="118">
        <f t="shared" si="185"/>
        <v>0</v>
      </c>
      <c r="BC86" s="118">
        <f t="shared" si="186"/>
        <v>0</v>
      </c>
      <c r="BD86" s="118">
        <f t="shared" si="187"/>
        <v>0</v>
      </c>
      <c r="BE86" s="118">
        <f t="shared" si="188"/>
        <v>0</v>
      </c>
      <c r="BF86" s="95">
        <f t="shared" si="189"/>
        <v>0</v>
      </c>
      <c r="BG86" s="118">
        <f t="shared" si="190"/>
        <v>0</v>
      </c>
      <c r="BH86" s="95">
        <f t="shared" si="191"/>
        <v>0</v>
      </c>
      <c r="BI86" s="118">
        <f t="shared" si="192"/>
        <v>0</v>
      </c>
      <c r="BJ86" s="95">
        <f t="shared" si="193"/>
        <v>0</v>
      </c>
      <c r="BK86" s="118">
        <f t="shared" si="194"/>
        <v>0</v>
      </c>
      <c r="BL86" s="95">
        <f t="shared" si="195"/>
        <v>0</v>
      </c>
      <c r="BM86" s="241">
        <f t="shared" si="196"/>
        <v>0</v>
      </c>
      <c r="BN86" s="127">
        <f t="shared" si="197"/>
        <v>0</v>
      </c>
      <c r="BO86" s="119">
        <f t="shared" si="198"/>
        <v>0</v>
      </c>
      <c r="BP86" s="397">
        <f t="shared" si="199"/>
        <v>0</v>
      </c>
      <c r="BQ86" s="118">
        <f t="shared" si="200"/>
        <v>0</v>
      </c>
      <c r="BR86" s="119">
        <f t="shared" si="201"/>
        <v>0</v>
      </c>
      <c r="BS86" s="118">
        <f t="shared" si="202"/>
        <v>0</v>
      </c>
      <c r="BT86" s="119">
        <f t="shared" si="203"/>
        <v>0</v>
      </c>
      <c r="BU86" s="118">
        <f t="shared" si="204"/>
        <v>0</v>
      </c>
      <c r="BV86" s="127"/>
      <c r="BW86" s="397"/>
      <c r="BX86" s="118"/>
      <c r="BY86" s="127"/>
      <c r="CA86" s="118"/>
    </row>
    <row r="87" spans="1:885" x14ac:dyDescent="0.4">
      <c r="A87" s="585" t="s">
        <v>1421</v>
      </c>
      <c r="B87" s="447" t="s">
        <v>1617</v>
      </c>
      <c r="C87" s="615" t="s">
        <v>1340</v>
      </c>
      <c r="D87" s="619" t="s">
        <v>1649</v>
      </c>
      <c r="E87" s="470">
        <v>10000</v>
      </c>
      <c r="F87" s="469">
        <f t="shared" si="151"/>
        <v>6000</v>
      </c>
      <c r="G87" s="469">
        <f t="shared" si="152"/>
        <v>6600</v>
      </c>
      <c r="H87" s="470">
        <v>60</v>
      </c>
      <c r="I87" s="291" t="s">
        <v>1414</v>
      </c>
      <c r="J87" s="469">
        <v>11</v>
      </c>
      <c r="K87" s="29" t="s">
        <v>2950</v>
      </c>
      <c r="L87" s="29"/>
      <c r="M87" s="586"/>
      <c r="N87" s="282" t="s">
        <v>1640</v>
      </c>
      <c r="O87" s="28" t="s">
        <v>1641</v>
      </c>
      <c r="P87" s="282" t="s">
        <v>1641</v>
      </c>
      <c r="Q87" s="290" t="s">
        <v>1658</v>
      </c>
      <c r="R87" s="89" t="s">
        <v>1783</v>
      </c>
      <c r="S87" s="469"/>
      <c r="T87" s="474">
        <f t="shared" si="153"/>
        <v>0</v>
      </c>
      <c r="U87" s="469"/>
      <c r="V87" s="474">
        <f t="shared" si="154"/>
        <v>0</v>
      </c>
      <c r="W87" s="469">
        <f t="shared" si="155"/>
        <v>0</v>
      </c>
      <c r="X87" s="474">
        <f t="shared" si="156"/>
        <v>0</v>
      </c>
      <c r="Y87" s="442">
        <f t="shared" si="205"/>
        <v>0</v>
      </c>
      <c r="Z87" s="474">
        <f t="shared" si="157"/>
        <v>0</v>
      </c>
      <c r="AA87" s="469">
        <v>8</v>
      </c>
      <c r="AB87" s="474">
        <f t="shared" si="159"/>
        <v>48000</v>
      </c>
      <c r="AC87" s="442">
        <v>4</v>
      </c>
      <c r="AD87" s="474">
        <f t="shared" si="161"/>
        <v>24000</v>
      </c>
      <c r="AE87" s="469">
        <f t="shared" si="162"/>
        <v>4</v>
      </c>
      <c r="AF87" s="474">
        <f t="shared" si="163"/>
        <v>24000</v>
      </c>
      <c r="AG87" s="469">
        <v>3</v>
      </c>
      <c r="AH87" s="474">
        <f t="shared" si="165"/>
        <v>18000</v>
      </c>
      <c r="AI87" s="469">
        <f t="shared" si="166"/>
        <v>3</v>
      </c>
      <c r="AJ87" s="474">
        <f t="shared" si="167"/>
        <v>18000</v>
      </c>
      <c r="AK87" s="469">
        <f t="shared" si="168"/>
        <v>3</v>
      </c>
      <c r="AL87" s="469">
        <f t="shared" si="169"/>
        <v>18000</v>
      </c>
      <c r="AM87" s="442">
        <f t="shared" si="170"/>
        <v>3</v>
      </c>
      <c r="AN87" s="474">
        <f t="shared" si="171"/>
        <v>18000</v>
      </c>
      <c r="AO87" s="471">
        <f t="shared" si="172"/>
        <v>3</v>
      </c>
      <c r="AP87" s="587">
        <f t="shared" si="173"/>
        <v>18000</v>
      </c>
      <c r="AQ87" s="469">
        <f t="shared" si="174"/>
        <v>3</v>
      </c>
      <c r="AR87" s="474">
        <f t="shared" si="175"/>
        <v>18000</v>
      </c>
      <c r="AS87" s="588">
        <f t="shared" si="176"/>
        <v>3</v>
      </c>
      <c r="AT87" s="469">
        <f t="shared" si="177"/>
        <v>18000</v>
      </c>
      <c r="AU87" s="588">
        <f t="shared" si="178"/>
        <v>3</v>
      </c>
      <c r="AV87" s="469">
        <f t="shared" si="179"/>
        <v>18000</v>
      </c>
      <c r="AW87" s="588">
        <f t="shared" si="180"/>
        <v>3</v>
      </c>
      <c r="AX87" s="469">
        <f t="shared" si="181"/>
        <v>18000</v>
      </c>
      <c r="AY87" s="588">
        <f t="shared" si="182"/>
        <v>3</v>
      </c>
      <c r="AZ87" s="469">
        <f t="shared" si="183"/>
        <v>18000</v>
      </c>
      <c r="BA87" s="588">
        <f t="shared" si="184"/>
        <v>3</v>
      </c>
      <c r="BB87" s="469">
        <f t="shared" si="185"/>
        <v>18000</v>
      </c>
      <c r="BC87" s="469">
        <f t="shared" si="186"/>
        <v>3</v>
      </c>
      <c r="BD87" s="469">
        <f t="shared" si="187"/>
        <v>18000</v>
      </c>
      <c r="BE87" s="469">
        <f t="shared" si="188"/>
        <v>3</v>
      </c>
      <c r="BF87" s="470">
        <f t="shared" si="189"/>
        <v>18000</v>
      </c>
      <c r="BG87" s="469">
        <f t="shared" si="190"/>
        <v>3</v>
      </c>
      <c r="BH87" s="470">
        <f t="shared" si="191"/>
        <v>18000</v>
      </c>
      <c r="BI87" s="469">
        <f t="shared" si="192"/>
        <v>3</v>
      </c>
      <c r="BJ87" s="470">
        <f t="shared" si="193"/>
        <v>18000</v>
      </c>
      <c r="BK87" s="469">
        <f t="shared" si="194"/>
        <v>3</v>
      </c>
      <c r="BL87" s="470">
        <f t="shared" si="195"/>
        <v>18000</v>
      </c>
      <c r="BM87" s="684">
        <f t="shared" si="196"/>
        <v>3</v>
      </c>
      <c r="BN87" s="587">
        <f t="shared" si="197"/>
        <v>18000</v>
      </c>
      <c r="BO87" s="475">
        <f t="shared" si="198"/>
        <v>19800</v>
      </c>
      <c r="BP87" s="588">
        <f t="shared" si="199"/>
        <v>3</v>
      </c>
      <c r="BQ87" s="469">
        <f t="shared" si="200"/>
        <v>18000</v>
      </c>
      <c r="BR87" s="475">
        <f t="shared" si="201"/>
        <v>3</v>
      </c>
      <c r="BS87" s="469">
        <f t="shared" si="202"/>
        <v>18000</v>
      </c>
      <c r="BT87" s="475">
        <f t="shared" si="203"/>
        <v>3</v>
      </c>
      <c r="BU87" s="469">
        <f t="shared" si="204"/>
        <v>18000</v>
      </c>
      <c r="BV87" s="474"/>
      <c r="BW87" s="588"/>
      <c r="BX87" s="469"/>
      <c r="BY87" s="474"/>
      <c r="BZ87" s="470"/>
      <c r="CA87" s="469"/>
    </row>
    <row r="88" spans="1:885" x14ac:dyDescent="0.4">
      <c r="A88" s="585"/>
      <c r="B88" s="447"/>
      <c r="C88" s="615"/>
      <c r="D88" s="619"/>
      <c r="E88" s="470"/>
      <c r="F88" s="469"/>
      <c r="G88" s="469"/>
      <c r="H88" s="470"/>
      <c r="I88" s="291"/>
      <c r="J88" s="469"/>
      <c r="K88" s="29"/>
      <c r="L88" s="29"/>
      <c r="M88" s="586"/>
      <c r="N88" s="282"/>
      <c r="O88" s="25"/>
      <c r="P88" s="291"/>
      <c r="Q88" s="290"/>
      <c r="R88" s="89"/>
      <c r="S88" s="469"/>
      <c r="T88" s="474"/>
      <c r="U88" s="469"/>
      <c r="V88" s="474"/>
      <c r="W88" s="469"/>
      <c r="X88" s="474"/>
      <c r="Y88" s="442"/>
      <c r="Z88" s="474"/>
      <c r="AA88" s="469"/>
      <c r="AB88" s="474"/>
      <c r="AC88" s="442"/>
      <c r="AD88" s="474"/>
      <c r="AE88" s="469"/>
      <c r="AF88" s="474"/>
      <c r="AG88" s="469"/>
      <c r="AH88" s="474"/>
      <c r="AI88" s="469"/>
      <c r="AJ88" s="474"/>
      <c r="AK88" s="469"/>
      <c r="AL88" s="469"/>
      <c r="AM88" s="442"/>
      <c r="AN88" s="474"/>
      <c r="AO88" s="471"/>
      <c r="AP88" s="587"/>
      <c r="AQ88" s="469">
        <f t="shared" si="174"/>
        <v>0</v>
      </c>
      <c r="AR88" s="474">
        <f t="shared" si="175"/>
        <v>0</v>
      </c>
      <c r="AS88" s="588">
        <f t="shared" si="176"/>
        <v>0</v>
      </c>
      <c r="AT88" s="469">
        <f t="shared" si="177"/>
        <v>0</v>
      </c>
      <c r="AU88" s="588">
        <f t="shared" si="178"/>
        <v>0</v>
      </c>
      <c r="AV88" s="469">
        <f t="shared" si="179"/>
        <v>0</v>
      </c>
      <c r="AW88" s="588">
        <f t="shared" si="180"/>
        <v>0</v>
      </c>
      <c r="AX88" s="469">
        <f t="shared" si="181"/>
        <v>0</v>
      </c>
      <c r="AY88" s="588">
        <f t="shared" si="182"/>
        <v>0</v>
      </c>
      <c r="AZ88" s="469">
        <f t="shared" si="183"/>
        <v>0</v>
      </c>
      <c r="BA88" s="588">
        <f t="shared" si="184"/>
        <v>0</v>
      </c>
      <c r="BB88" s="469">
        <f t="shared" si="185"/>
        <v>0</v>
      </c>
      <c r="BC88" s="469">
        <f t="shared" si="186"/>
        <v>0</v>
      </c>
      <c r="BD88" s="469">
        <f t="shared" si="187"/>
        <v>0</v>
      </c>
      <c r="BE88" s="469">
        <f t="shared" si="188"/>
        <v>0</v>
      </c>
      <c r="BF88" s="470">
        <f t="shared" si="189"/>
        <v>0</v>
      </c>
      <c r="BG88" s="469">
        <f t="shared" si="190"/>
        <v>0</v>
      </c>
      <c r="BH88" s="470">
        <f t="shared" si="191"/>
        <v>0</v>
      </c>
      <c r="BI88" s="469">
        <f t="shared" si="192"/>
        <v>0</v>
      </c>
      <c r="BJ88" s="470">
        <f t="shared" si="193"/>
        <v>0</v>
      </c>
      <c r="BK88" s="469">
        <f t="shared" si="194"/>
        <v>0</v>
      </c>
      <c r="BL88" s="470">
        <f t="shared" si="195"/>
        <v>0</v>
      </c>
      <c r="BM88" s="476">
        <f t="shared" si="196"/>
        <v>0</v>
      </c>
      <c r="BN88" s="474">
        <f t="shared" si="197"/>
        <v>0</v>
      </c>
      <c r="BO88" s="475">
        <f t="shared" si="198"/>
        <v>0</v>
      </c>
      <c r="BP88" s="588">
        <f t="shared" si="199"/>
        <v>0</v>
      </c>
      <c r="BQ88" s="469">
        <f t="shared" si="200"/>
        <v>0</v>
      </c>
      <c r="BR88" s="475">
        <f t="shared" si="201"/>
        <v>0</v>
      </c>
      <c r="BS88" s="469">
        <f t="shared" si="202"/>
        <v>0</v>
      </c>
      <c r="BT88" s="475">
        <f t="shared" si="203"/>
        <v>0</v>
      </c>
      <c r="BU88" s="469">
        <f t="shared" si="204"/>
        <v>0</v>
      </c>
      <c r="BV88" s="474"/>
      <c r="BW88" s="588"/>
      <c r="BX88" s="469"/>
      <c r="BY88" s="474"/>
      <c r="BZ88" s="470"/>
      <c r="CA88" s="469"/>
    </row>
    <row r="89" spans="1:885" s="95" customFormat="1" x14ac:dyDescent="0.4">
      <c r="A89" s="91" t="s">
        <v>1421</v>
      </c>
      <c r="B89" s="92" t="s">
        <v>1618</v>
      </c>
      <c r="C89" s="279" t="s">
        <v>1340</v>
      </c>
      <c r="D89" s="94" t="s">
        <v>1394</v>
      </c>
      <c r="E89" s="95">
        <v>17500</v>
      </c>
      <c r="F89" s="118">
        <f t="shared" si="151"/>
        <v>10500</v>
      </c>
      <c r="G89" s="118">
        <f t="shared" si="152"/>
        <v>11550</v>
      </c>
      <c r="H89" s="95">
        <v>60</v>
      </c>
      <c r="I89" s="275" t="s">
        <v>1414</v>
      </c>
      <c r="J89" s="118">
        <v>2</v>
      </c>
      <c r="K89" s="124" t="s">
        <v>2950</v>
      </c>
      <c r="L89" s="124"/>
      <c r="M89" s="211" t="s">
        <v>111</v>
      </c>
      <c r="N89" s="281" t="s">
        <v>1654</v>
      </c>
      <c r="O89" s="281" t="s">
        <v>1656</v>
      </c>
      <c r="P89" s="152"/>
      <c r="Q89" s="152"/>
      <c r="R89" s="123"/>
      <c r="S89" s="118"/>
      <c r="T89" s="127">
        <f t="shared" si="153"/>
        <v>0</v>
      </c>
      <c r="U89" s="118"/>
      <c r="V89" s="127">
        <f t="shared" si="154"/>
        <v>0</v>
      </c>
      <c r="W89" s="118">
        <f t="shared" si="155"/>
        <v>0</v>
      </c>
      <c r="X89" s="127">
        <f t="shared" si="156"/>
        <v>0</v>
      </c>
      <c r="Y89" s="111">
        <f t="shared" si="205"/>
        <v>0</v>
      </c>
      <c r="Z89" s="127">
        <f t="shared" si="157"/>
        <v>0</v>
      </c>
      <c r="AA89" s="118">
        <v>2</v>
      </c>
      <c r="AB89" s="127">
        <f t="shared" si="159"/>
        <v>21000</v>
      </c>
      <c r="AC89" s="111">
        <v>0</v>
      </c>
      <c r="AD89" s="127">
        <f t="shared" si="161"/>
        <v>0</v>
      </c>
      <c r="AE89" s="118">
        <f t="shared" si="162"/>
        <v>0</v>
      </c>
      <c r="AF89" s="127">
        <f t="shared" si="163"/>
        <v>0</v>
      </c>
      <c r="AG89" s="118">
        <f t="shared" si="164"/>
        <v>0</v>
      </c>
      <c r="AH89" s="127">
        <f t="shared" si="165"/>
        <v>0</v>
      </c>
      <c r="AI89" s="118">
        <f t="shared" si="166"/>
        <v>0</v>
      </c>
      <c r="AJ89" s="127">
        <f t="shared" si="167"/>
        <v>0</v>
      </c>
      <c r="AK89" s="118">
        <f t="shared" si="168"/>
        <v>0</v>
      </c>
      <c r="AL89" s="118">
        <f t="shared" si="169"/>
        <v>0</v>
      </c>
      <c r="AM89" s="111">
        <f t="shared" si="170"/>
        <v>0</v>
      </c>
      <c r="AN89" s="127">
        <f t="shared" si="171"/>
        <v>0</v>
      </c>
      <c r="AO89" s="128">
        <f t="shared" si="172"/>
        <v>0</v>
      </c>
      <c r="AP89" s="131">
        <f t="shared" si="173"/>
        <v>0</v>
      </c>
      <c r="AQ89" s="118">
        <f t="shared" si="174"/>
        <v>0</v>
      </c>
      <c r="AR89" s="127">
        <f t="shared" si="175"/>
        <v>0</v>
      </c>
      <c r="AS89" s="397">
        <f t="shared" si="176"/>
        <v>0</v>
      </c>
      <c r="AT89" s="118">
        <f t="shared" si="177"/>
        <v>0</v>
      </c>
      <c r="AU89" s="397">
        <f t="shared" si="178"/>
        <v>0</v>
      </c>
      <c r="AV89" s="118">
        <f t="shared" si="179"/>
        <v>0</v>
      </c>
      <c r="AW89" s="397">
        <f t="shared" si="180"/>
        <v>0</v>
      </c>
      <c r="AX89" s="118">
        <f t="shared" si="181"/>
        <v>0</v>
      </c>
      <c r="AY89" s="397">
        <f t="shared" si="182"/>
        <v>0</v>
      </c>
      <c r="AZ89" s="118">
        <f t="shared" si="183"/>
        <v>0</v>
      </c>
      <c r="BA89" s="397">
        <f t="shared" si="184"/>
        <v>0</v>
      </c>
      <c r="BB89" s="118">
        <f t="shared" si="185"/>
        <v>0</v>
      </c>
      <c r="BC89" s="118">
        <f t="shared" si="186"/>
        <v>0</v>
      </c>
      <c r="BD89" s="118">
        <f t="shared" si="187"/>
        <v>0</v>
      </c>
      <c r="BE89" s="118">
        <f t="shared" si="188"/>
        <v>0</v>
      </c>
      <c r="BF89" s="95">
        <f t="shared" si="189"/>
        <v>0</v>
      </c>
      <c r="BG89" s="118">
        <f t="shared" si="190"/>
        <v>0</v>
      </c>
      <c r="BH89" s="95">
        <f t="shared" si="191"/>
        <v>0</v>
      </c>
      <c r="BI89" s="118">
        <f t="shared" si="192"/>
        <v>0</v>
      </c>
      <c r="BJ89" s="95">
        <f t="shared" si="193"/>
        <v>0</v>
      </c>
      <c r="BK89" s="118">
        <f t="shared" si="194"/>
        <v>0</v>
      </c>
      <c r="BL89" s="95">
        <f t="shared" si="195"/>
        <v>0</v>
      </c>
      <c r="BM89" s="241">
        <f t="shared" si="196"/>
        <v>0</v>
      </c>
      <c r="BN89" s="127">
        <f t="shared" si="197"/>
        <v>0</v>
      </c>
      <c r="BO89" s="119">
        <f t="shared" si="198"/>
        <v>0</v>
      </c>
      <c r="BP89" s="397">
        <f t="shared" si="199"/>
        <v>0</v>
      </c>
      <c r="BQ89" s="118">
        <f t="shared" si="200"/>
        <v>0</v>
      </c>
      <c r="BR89" s="119">
        <f t="shared" si="201"/>
        <v>0</v>
      </c>
      <c r="BS89" s="118">
        <f t="shared" si="202"/>
        <v>0</v>
      </c>
      <c r="BT89" s="119">
        <f t="shared" si="203"/>
        <v>0</v>
      </c>
      <c r="BU89" s="118">
        <f t="shared" si="204"/>
        <v>0</v>
      </c>
      <c r="BV89" s="127"/>
      <c r="BW89" s="397"/>
      <c r="BX89" s="118"/>
      <c r="BY89" s="127"/>
      <c r="CA89" s="118"/>
    </row>
    <row r="90" spans="1:885" s="95" customFormat="1" x14ac:dyDescent="0.4">
      <c r="A90" s="91" t="s">
        <v>1421</v>
      </c>
      <c r="B90" s="92" t="s">
        <v>1619</v>
      </c>
      <c r="C90" s="279" t="s">
        <v>1340</v>
      </c>
      <c r="D90" s="94" t="s">
        <v>1442</v>
      </c>
      <c r="E90" s="95">
        <v>33000</v>
      </c>
      <c r="F90" s="118">
        <f t="shared" si="151"/>
        <v>19800</v>
      </c>
      <c r="G90" s="118">
        <f t="shared" si="152"/>
        <v>21780</v>
      </c>
      <c r="H90" s="95">
        <v>60</v>
      </c>
      <c r="I90" s="275" t="s">
        <v>1414</v>
      </c>
      <c r="J90" s="118">
        <v>1</v>
      </c>
      <c r="K90" s="124" t="s">
        <v>2950</v>
      </c>
      <c r="L90" s="124"/>
      <c r="M90" s="211" t="s">
        <v>111</v>
      </c>
      <c r="N90" s="281" t="s">
        <v>1780</v>
      </c>
      <c r="O90" s="123"/>
      <c r="P90" s="153"/>
      <c r="Q90" s="152"/>
      <c r="R90" s="123"/>
      <c r="S90" s="118"/>
      <c r="T90" s="127">
        <f t="shared" si="153"/>
        <v>0</v>
      </c>
      <c r="U90" s="118"/>
      <c r="V90" s="127">
        <f t="shared" si="154"/>
        <v>0</v>
      </c>
      <c r="W90" s="118">
        <f t="shared" si="155"/>
        <v>0</v>
      </c>
      <c r="X90" s="127">
        <f t="shared" si="156"/>
        <v>0</v>
      </c>
      <c r="Y90" s="111">
        <f t="shared" si="205"/>
        <v>0</v>
      </c>
      <c r="Z90" s="127">
        <f t="shared" si="157"/>
        <v>0</v>
      </c>
      <c r="AA90" s="118">
        <v>1</v>
      </c>
      <c r="AB90" s="127">
        <f t="shared" si="159"/>
        <v>19800</v>
      </c>
      <c r="AC90" s="111">
        <f t="shared" si="160"/>
        <v>1</v>
      </c>
      <c r="AD90" s="127">
        <f t="shared" si="161"/>
        <v>19800</v>
      </c>
      <c r="AE90" s="118">
        <f t="shared" si="162"/>
        <v>1</v>
      </c>
      <c r="AF90" s="127">
        <f t="shared" si="163"/>
        <v>19800</v>
      </c>
      <c r="AG90" s="118">
        <v>0</v>
      </c>
      <c r="AH90" s="127">
        <f t="shared" si="165"/>
        <v>0</v>
      </c>
      <c r="AI90" s="118">
        <f t="shared" si="166"/>
        <v>0</v>
      </c>
      <c r="AJ90" s="127">
        <f t="shared" si="167"/>
        <v>0</v>
      </c>
      <c r="AK90" s="118">
        <f t="shared" si="168"/>
        <v>0</v>
      </c>
      <c r="AL90" s="118">
        <f t="shared" si="169"/>
        <v>0</v>
      </c>
      <c r="AM90" s="111">
        <f t="shared" si="170"/>
        <v>0</v>
      </c>
      <c r="AN90" s="127">
        <f t="shared" si="171"/>
        <v>0</v>
      </c>
      <c r="AO90" s="128">
        <f t="shared" si="172"/>
        <v>0</v>
      </c>
      <c r="AP90" s="131">
        <f t="shared" si="173"/>
        <v>0</v>
      </c>
      <c r="AQ90" s="118">
        <f t="shared" si="174"/>
        <v>0</v>
      </c>
      <c r="AR90" s="127">
        <f t="shared" si="175"/>
        <v>0</v>
      </c>
      <c r="AS90" s="397">
        <f t="shared" si="176"/>
        <v>0</v>
      </c>
      <c r="AT90" s="118">
        <f t="shared" si="177"/>
        <v>0</v>
      </c>
      <c r="AU90" s="397">
        <f t="shared" si="178"/>
        <v>0</v>
      </c>
      <c r="AV90" s="118">
        <f t="shared" si="179"/>
        <v>0</v>
      </c>
      <c r="AW90" s="397">
        <f t="shared" si="180"/>
        <v>0</v>
      </c>
      <c r="AX90" s="118">
        <f t="shared" si="181"/>
        <v>0</v>
      </c>
      <c r="AY90" s="397">
        <f t="shared" si="182"/>
        <v>0</v>
      </c>
      <c r="AZ90" s="118">
        <f t="shared" si="183"/>
        <v>0</v>
      </c>
      <c r="BA90" s="397">
        <f t="shared" si="184"/>
        <v>0</v>
      </c>
      <c r="BB90" s="118">
        <f t="shared" si="185"/>
        <v>0</v>
      </c>
      <c r="BC90" s="118">
        <f t="shared" si="186"/>
        <v>0</v>
      </c>
      <c r="BD90" s="118">
        <f t="shared" si="187"/>
        <v>0</v>
      </c>
      <c r="BE90" s="118">
        <f t="shared" si="188"/>
        <v>0</v>
      </c>
      <c r="BF90" s="95">
        <f t="shared" si="189"/>
        <v>0</v>
      </c>
      <c r="BG90" s="118">
        <f t="shared" si="190"/>
        <v>0</v>
      </c>
      <c r="BH90" s="95">
        <f t="shared" si="191"/>
        <v>0</v>
      </c>
      <c r="BI90" s="118">
        <f t="shared" si="192"/>
        <v>0</v>
      </c>
      <c r="BJ90" s="95">
        <f t="shared" si="193"/>
        <v>0</v>
      </c>
      <c r="BK90" s="118">
        <f t="shared" si="194"/>
        <v>0</v>
      </c>
      <c r="BL90" s="95">
        <f t="shared" si="195"/>
        <v>0</v>
      </c>
      <c r="BM90" s="241">
        <f t="shared" si="196"/>
        <v>0</v>
      </c>
      <c r="BN90" s="127">
        <f t="shared" si="197"/>
        <v>0</v>
      </c>
      <c r="BO90" s="119">
        <f t="shared" si="198"/>
        <v>0</v>
      </c>
      <c r="BP90" s="397">
        <f t="shared" si="199"/>
        <v>0</v>
      </c>
      <c r="BQ90" s="118">
        <f t="shared" si="200"/>
        <v>0</v>
      </c>
      <c r="BR90" s="119">
        <f t="shared" si="201"/>
        <v>0</v>
      </c>
      <c r="BS90" s="118">
        <f t="shared" si="202"/>
        <v>0</v>
      </c>
      <c r="BT90" s="119">
        <f t="shared" si="203"/>
        <v>0</v>
      </c>
      <c r="BU90" s="118">
        <f t="shared" si="204"/>
        <v>0</v>
      </c>
      <c r="BV90" s="127"/>
      <c r="BW90" s="397"/>
      <c r="BX90" s="118"/>
      <c r="BY90" s="127"/>
      <c r="CA90" s="118"/>
    </row>
    <row r="91" spans="1:885" s="95" customFormat="1" x14ac:dyDescent="0.4">
      <c r="A91" s="91" t="s">
        <v>1421</v>
      </c>
      <c r="B91" s="92" t="s">
        <v>1620</v>
      </c>
      <c r="C91" s="279" t="s">
        <v>1340</v>
      </c>
      <c r="D91" s="94" t="s">
        <v>1443</v>
      </c>
      <c r="E91" s="95">
        <v>13000</v>
      </c>
      <c r="F91" s="118">
        <f t="shared" si="151"/>
        <v>7800</v>
      </c>
      <c r="G91" s="118">
        <f t="shared" si="152"/>
        <v>8580</v>
      </c>
      <c r="H91" s="95">
        <v>60</v>
      </c>
      <c r="I91" s="275" t="s">
        <v>1414</v>
      </c>
      <c r="J91" s="118">
        <v>2</v>
      </c>
      <c r="K91" s="124" t="s">
        <v>2950</v>
      </c>
      <c r="L91" s="124"/>
      <c r="M91" s="211" t="s">
        <v>111</v>
      </c>
      <c r="N91" s="123" t="s">
        <v>1641</v>
      </c>
      <c r="O91" s="123" t="s">
        <v>1656</v>
      </c>
      <c r="P91" s="153"/>
      <c r="Q91" s="152"/>
      <c r="R91" s="123"/>
      <c r="S91" s="118"/>
      <c r="T91" s="127">
        <f t="shared" si="153"/>
        <v>0</v>
      </c>
      <c r="U91" s="118"/>
      <c r="V91" s="127">
        <f t="shared" si="154"/>
        <v>0</v>
      </c>
      <c r="W91" s="118">
        <f t="shared" si="155"/>
        <v>0</v>
      </c>
      <c r="X91" s="127">
        <f t="shared" si="156"/>
        <v>0</v>
      </c>
      <c r="Y91" s="111">
        <f t="shared" si="205"/>
        <v>0</v>
      </c>
      <c r="Z91" s="127">
        <f t="shared" si="157"/>
        <v>0</v>
      </c>
      <c r="AA91" s="118">
        <v>1</v>
      </c>
      <c r="AB91" s="127">
        <f t="shared" si="159"/>
        <v>7800</v>
      </c>
      <c r="AC91" s="111">
        <v>0</v>
      </c>
      <c r="AD91" s="127">
        <f t="shared" si="161"/>
        <v>0</v>
      </c>
      <c r="AE91" s="118">
        <f t="shared" si="162"/>
        <v>0</v>
      </c>
      <c r="AF91" s="127">
        <f t="shared" si="163"/>
        <v>0</v>
      </c>
      <c r="AG91" s="118">
        <f t="shared" si="164"/>
        <v>0</v>
      </c>
      <c r="AH91" s="127">
        <f t="shared" si="165"/>
        <v>0</v>
      </c>
      <c r="AI91" s="118">
        <f t="shared" si="166"/>
        <v>0</v>
      </c>
      <c r="AJ91" s="127">
        <f t="shared" si="167"/>
        <v>0</v>
      </c>
      <c r="AK91" s="118">
        <f t="shared" si="168"/>
        <v>0</v>
      </c>
      <c r="AL91" s="118">
        <f t="shared" si="169"/>
        <v>0</v>
      </c>
      <c r="AM91" s="111">
        <f t="shared" si="170"/>
        <v>0</v>
      </c>
      <c r="AN91" s="127">
        <f t="shared" si="171"/>
        <v>0</v>
      </c>
      <c r="AO91" s="128">
        <f t="shared" si="172"/>
        <v>0</v>
      </c>
      <c r="AP91" s="131">
        <f t="shared" si="173"/>
        <v>0</v>
      </c>
      <c r="AQ91" s="118">
        <f t="shared" si="174"/>
        <v>0</v>
      </c>
      <c r="AR91" s="127">
        <f t="shared" si="175"/>
        <v>0</v>
      </c>
      <c r="AS91" s="397">
        <f t="shared" si="176"/>
        <v>0</v>
      </c>
      <c r="AT91" s="118">
        <f t="shared" si="177"/>
        <v>0</v>
      </c>
      <c r="AU91" s="397">
        <f t="shared" si="178"/>
        <v>0</v>
      </c>
      <c r="AV91" s="118">
        <f t="shared" si="179"/>
        <v>0</v>
      </c>
      <c r="AW91" s="397">
        <f t="shared" si="180"/>
        <v>0</v>
      </c>
      <c r="AX91" s="118">
        <f t="shared" si="181"/>
        <v>0</v>
      </c>
      <c r="AY91" s="397">
        <f t="shared" si="182"/>
        <v>0</v>
      </c>
      <c r="AZ91" s="118">
        <f t="shared" si="183"/>
        <v>0</v>
      </c>
      <c r="BA91" s="397">
        <f t="shared" si="184"/>
        <v>0</v>
      </c>
      <c r="BB91" s="118">
        <f t="shared" si="185"/>
        <v>0</v>
      </c>
      <c r="BC91" s="118">
        <f t="shared" si="186"/>
        <v>0</v>
      </c>
      <c r="BD91" s="118">
        <f t="shared" si="187"/>
        <v>0</v>
      </c>
      <c r="BE91" s="118">
        <f t="shared" si="188"/>
        <v>0</v>
      </c>
      <c r="BF91" s="95">
        <f t="shared" si="189"/>
        <v>0</v>
      </c>
      <c r="BG91" s="118">
        <f t="shared" si="190"/>
        <v>0</v>
      </c>
      <c r="BH91" s="95">
        <f t="shared" si="191"/>
        <v>0</v>
      </c>
      <c r="BI91" s="118">
        <f t="shared" si="192"/>
        <v>0</v>
      </c>
      <c r="BJ91" s="95">
        <f t="shared" si="193"/>
        <v>0</v>
      </c>
      <c r="BK91" s="118">
        <f t="shared" si="194"/>
        <v>0</v>
      </c>
      <c r="BL91" s="95">
        <f t="shared" si="195"/>
        <v>0</v>
      </c>
      <c r="BM91" s="241">
        <f t="shared" si="196"/>
        <v>0</v>
      </c>
      <c r="BN91" s="127">
        <f t="shared" si="197"/>
        <v>0</v>
      </c>
      <c r="BO91" s="119">
        <f t="shared" si="198"/>
        <v>0</v>
      </c>
      <c r="BP91" s="397">
        <f t="shared" si="199"/>
        <v>0</v>
      </c>
      <c r="BQ91" s="118">
        <f t="shared" si="200"/>
        <v>0</v>
      </c>
      <c r="BR91" s="119">
        <f t="shared" si="201"/>
        <v>0</v>
      </c>
      <c r="BS91" s="118">
        <f t="shared" si="202"/>
        <v>0</v>
      </c>
      <c r="BT91" s="119">
        <f t="shared" si="203"/>
        <v>0</v>
      </c>
      <c r="BU91" s="118">
        <f t="shared" si="204"/>
        <v>0</v>
      </c>
      <c r="BV91" s="127"/>
      <c r="BW91" s="397"/>
      <c r="BX91" s="118"/>
      <c r="BY91" s="127"/>
      <c r="CA91" s="118"/>
    </row>
    <row r="92" spans="1:885" s="95" customFormat="1" x14ac:dyDescent="0.4">
      <c r="A92" s="91" t="s">
        <v>1421</v>
      </c>
      <c r="B92" s="92" t="s">
        <v>1621</v>
      </c>
      <c r="C92" s="279" t="s">
        <v>1340</v>
      </c>
      <c r="D92" s="94" t="s">
        <v>1444</v>
      </c>
      <c r="E92" s="95">
        <v>6500</v>
      </c>
      <c r="F92" s="118">
        <f t="shared" si="151"/>
        <v>3900</v>
      </c>
      <c r="G92" s="118">
        <f t="shared" si="152"/>
        <v>4290</v>
      </c>
      <c r="H92" s="95">
        <v>60</v>
      </c>
      <c r="I92" s="275" t="s">
        <v>1414</v>
      </c>
      <c r="J92" s="118">
        <v>2</v>
      </c>
      <c r="K92" s="124" t="s">
        <v>2950</v>
      </c>
      <c r="L92" s="124"/>
      <c r="M92" s="211" t="s">
        <v>111</v>
      </c>
      <c r="N92" s="123" t="s">
        <v>1641</v>
      </c>
      <c r="O92" s="123" t="s">
        <v>1656</v>
      </c>
      <c r="P92" s="153"/>
      <c r="Q92" s="152"/>
      <c r="R92" s="123"/>
      <c r="S92" s="118"/>
      <c r="T92" s="127">
        <f t="shared" si="153"/>
        <v>0</v>
      </c>
      <c r="U92" s="118"/>
      <c r="V92" s="127">
        <f t="shared" si="154"/>
        <v>0</v>
      </c>
      <c r="W92" s="118">
        <f t="shared" si="155"/>
        <v>0</v>
      </c>
      <c r="X92" s="127">
        <f t="shared" si="156"/>
        <v>0</v>
      </c>
      <c r="Y92" s="111">
        <f t="shared" si="205"/>
        <v>0</v>
      </c>
      <c r="Z92" s="127">
        <f t="shared" si="157"/>
        <v>0</v>
      </c>
      <c r="AA92" s="118">
        <v>1</v>
      </c>
      <c r="AB92" s="127">
        <f t="shared" si="159"/>
        <v>3900</v>
      </c>
      <c r="AC92" s="111">
        <v>0</v>
      </c>
      <c r="AD92" s="127">
        <f t="shared" si="161"/>
        <v>0</v>
      </c>
      <c r="AE92" s="118">
        <f t="shared" si="162"/>
        <v>0</v>
      </c>
      <c r="AF92" s="127">
        <f t="shared" si="163"/>
        <v>0</v>
      </c>
      <c r="AG92" s="118">
        <f t="shared" si="164"/>
        <v>0</v>
      </c>
      <c r="AH92" s="127">
        <f t="shared" si="165"/>
        <v>0</v>
      </c>
      <c r="AI92" s="118">
        <f t="shared" si="166"/>
        <v>0</v>
      </c>
      <c r="AJ92" s="127">
        <f t="shared" si="167"/>
        <v>0</v>
      </c>
      <c r="AK92" s="118">
        <f t="shared" si="168"/>
        <v>0</v>
      </c>
      <c r="AL92" s="118">
        <f t="shared" si="169"/>
        <v>0</v>
      </c>
      <c r="AM92" s="111">
        <f t="shared" si="170"/>
        <v>0</v>
      </c>
      <c r="AN92" s="127">
        <f t="shared" si="171"/>
        <v>0</v>
      </c>
      <c r="AO92" s="128">
        <f t="shared" si="172"/>
        <v>0</v>
      </c>
      <c r="AP92" s="131">
        <f t="shared" si="173"/>
        <v>0</v>
      </c>
      <c r="AQ92" s="118">
        <f t="shared" si="174"/>
        <v>0</v>
      </c>
      <c r="AR92" s="127">
        <f t="shared" si="175"/>
        <v>0</v>
      </c>
      <c r="AS92" s="397">
        <f t="shared" si="176"/>
        <v>0</v>
      </c>
      <c r="AT92" s="118">
        <f t="shared" si="177"/>
        <v>0</v>
      </c>
      <c r="AU92" s="397">
        <f t="shared" si="178"/>
        <v>0</v>
      </c>
      <c r="AV92" s="118">
        <f t="shared" si="179"/>
        <v>0</v>
      </c>
      <c r="AW92" s="397">
        <f t="shared" si="180"/>
        <v>0</v>
      </c>
      <c r="AX92" s="118">
        <f t="shared" si="181"/>
        <v>0</v>
      </c>
      <c r="AY92" s="397">
        <f t="shared" si="182"/>
        <v>0</v>
      </c>
      <c r="AZ92" s="118">
        <f t="shared" si="183"/>
        <v>0</v>
      </c>
      <c r="BA92" s="397">
        <f t="shared" si="184"/>
        <v>0</v>
      </c>
      <c r="BB92" s="118">
        <f t="shared" si="185"/>
        <v>0</v>
      </c>
      <c r="BC92" s="118">
        <f t="shared" si="186"/>
        <v>0</v>
      </c>
      <c r="BD92" s="118">
        <f t="shared" si="187"/>
        <v>0</v>
      </c>
      <c r="BE92" s="118">
        <f t="shared" si="188"/>
        <v>0</v>
      </c>
      <c r="BF92" s="95">
        <f t="shared" si="189"/>
        <v>0</v>
      </c>
      <c r="BG92" s="118">
        <f t="shared" si="190"/>
        <v>0</v>
      </c>
      <c r="BH92" s="95">
        <f t="shared" si="191"/>
        <v>0</v>
      </c>
      <c r="BI92" s="118">
        <f t="shared" si="192"/>
        <v>0</v>
      </c>
      <c r="BJ92" s="95">
        <f t="shared" si="193"/>
        <v>0</v>
      </c>
      <c r="BK92" s="118">
        <f t="shared" si="194"/>
        <v>0</v>
      </c>
      <c r="BL92" s="95">
        <f t="shared" si="195"/>
        <v>0</v>
      </c>
      <c r="BM92" s="241">
        <f t="shared" si="196"/>
        <v>0</v>
      </c>
      <c r="BN92" s="127">
        <f t="shared" si="197"/>
        <v>0</v>
      </c>
      <c r="BO92" s="119">
        <f t="shared" si="198"/>
        <v>0</v>
      </c>
      <c r="BP92" s="397">
        <f t="shared" si="199"/>
        <v>0</v>
      </c>
      <c r="BQ92" s="118">
        <f t="shared" si="200"/>
        <v>0</v>
      </c>
      <c r="BR92" s="119">
        <f t="shared" si="201"/>
        <v>0</v>
      </c>
      <c r="BS92" s="118">
        <f t="shared" si="202"/>
        <v>0</v>
      </c>
      <c r="BT92" s="119">
        <f t="shared" si="203"/>
        <v>0</v>
      </c>
      <c r="BU92" s="118">
        <f t="shared" si="204"/>
        <v>0</v>
      </c>
      <c r="BV92" s="127"/>
      <c r="BW92" s="397"/>
      <c r="BX92" s="118"/>
      <c r="BY92" s="127"/>
      <c r="CA92" s="118"/>
    </row>
    <row r="93" spans="1:885" s="95" customFormat="1" x14ac:dyDescent="0.4">
      <c r="A93" s="91" t="s">
        <v>1421</v>
      </c>
      <c r="B93" s="92" t="s">
        <v>1622</v>
      </c>
      <c r="C93" s="279" t="s">
        <v>1340</v>
      </c>
      <c r="D93" s="94" t="s">
        <v>1445</v>
      </c>
      <c r="E93" s="95">
        <v>32000</v>
      </c>
      <c r="F93" s="118">
        <f t="shared" si="151"/>
        <v>19200</v>
      </c>
      <c r="G93" s="118">
        <f t="shared" si="152"/>
        <v>21120</v>
      </c>
      <c r="H93" s="95">
        <v>60</v>
      </c>
      <c r="I93" s="275" t="s">
        <v>1414</v>
      </c>
      <c r="J93" s="118">
        <v>1</v>
      </c>
      <c r="K93" s="124" t="s">
        <v>1429</v>
      </c>
      <c r="L93" s="124" t="s">
        <v>1455</v>
      </c>
      <c r="M93" s="211" t="s">
        <v>111</v>
      </c>
      <c r="N93" s="281" t="s">
        <v>1786</v>
      </c>
      <c r="O93" s="123"/>
      <c r="P93" s="153"/>
      <c r="Q93" s="152"/>
      <c r="R93" s="123"/>
      <c r="S93" s="118"/>
      <c r="T93" s="127">
        <f t="shared" si="153"/>
        <v>0</v>
      </c>
      <c r="U93" s="118"/>
      <c r="V93" s="127">
        <f t="shared" si="154"/>
        <v>0</v>
      </c>
      <c r="W93" s="118">
        <f t="shared" si="155"/>
        <v>0</v>
      </c>
      <c r="X93" s="127">
        <f t="shared" si="156"/>
        <v>0</v>
      </c>
      <c r="Y93" s="111">
        <f t="shared" si="205"/>
        <v>0</v>
      </c>
      <c r="Z93" s="127">
        <f t="shared" si="157"/>
        <v>0</v>
      </c>
      <c r="AA93" s="118">
        <v>1</v>
      </c>
      <c r="AB93" s="127">
        <f t="shared" si="159"/>
        <v>19200</v>
      </c>
      <c r="AC93" s="111">
        <f t="shared" si="160"/>
        <v>1</v>
      </c>
      <c r="AD93" s="127">
        <f t="shared" si="161"/>
        <v>19200</v>
      </c>
      <c r="AE93" s="118">
        <f t="shared" si="162"/>
        <v>1</v>
      </c>
      <c r="AF93" s="127">
        <f t="shared" si="163"/>
        <v>19200</v>
      </c>
      <c r="AG93" s="118">
        <v>0</v>
      </c>
      <c r="AH93" s="127">
        <f t="shared" si="165"/>
        <v>0</v>
      </c>
      <c r="AI93" s="118">
        <f t="shared" si="166"/>
        <v>0</v>
      </c>
      <c r="AJ93" s="127">
        <f t="shared" si="167"/>
        <v>0</v>
      </c>
      <c r="AK93" s="118">
        <f t="shared" si="168"/>
        <v>0</v>
      </c>
      <c r="AL93" s="118">
        <f t="shared" si="169"/>
        <v>0</v>
      </c>
      <c r="AM93" s="111">
        <f t="shared" si="170"/>
        <v>0</v>
      </c>
      <c r="AN93" s="127">
        <f t="shared" si="171"/>
        <v>0</v>
      </c>
      <c r="AO93" s="128">
        <f t="shared" si="172"/>
        <v>0</v>
      </c>
      <c r="AP93" s="131">
        <f t="shared" si="173"/>
        <v>0</v>
      </c>
      <c r="AQ93" s="118">
        <f t="shared" si="174"/>
        <v>0</v>
      </c>
      <c r="AR93" s="127">
        <f t="shared" si="175"/>
        <v>0</v>
      </c>
      <c r="AS93" s="397">
        <f t="shared" si="176"/>
        <v>0</v>
      </c>
      <c r="AT93" s="118">
        <f t="shared" si="177"/>
        <v>0</v>
      </c>
      <c r="AU93" s="397">
        <f t="shared" si="178"/>
        <v>0</v>
      </c>
      <c r="AV93" s="118">
        <f t="shared" si="179"/>
        <v>0</v>
      </c>
      <c r="AW93" s="397">
        <f t="shared" si="180"/>
        <v>0</v>
      </c>
      <c r="AX93" s="118">
        <f t="shared" si="181"/>
        <v>0</v>
      </c>
      <c r="AY93" s="397">
        <f t="shared" si="182"/>
        <v>0</v>
      </c>
      <c r="AZ93" s="118">
        <f t="shared" si="183"/>
        <v>0</v>
      </c>
      <c r="BA93" s="397">
        <f t="shared" si="184"/>
        <v>0</v>
      </c>
      <c r="BB93" s="118">
        <f t="shared" si="185"/>
        <v>0</v>
      </c>
      <c r="BC93" s="118">
        <f t="shared" si="186"/>
        <v>0</v>
      </c>
      <c r="BD93" s="118">
        <f t="shared" si="187"/>
        <v>0</v>
      </c>
      <c r="BE93" s="118">
        <f t="shared" si="188"/>
        <v>0</v>
      </c>
      <c r="BF93" s="95">
        <f t="shared" si="189"/>
        <v>0</v>
      </c>
      <c r="BG93" s="118">
        <f t="shared" si="190"/>
        <v>0</v>
      </c>
      <c r="BH93" s="95">
        <f t="shared" si="191"/>
        <v>0</v>
      </c>
      <c r="BI93" s="118">
        <f t="shared" si="192"/>
        <v>0</v>
      </c>
      <c r="BJ93" s="95">
        <f t="shared" si="193"/>
        <v>0</v>
      </c>
      <c r="BK93" s="118">
        <f t="shared" si="194"/>
        <v>0</v>
      </c>
      <c r="BL93" s="95">
        <f t="shared" si="195"/>
        <v>0</v>
      </c>
      <c r="BM93" s="241">
        <f t="shared" si="196"/>
        <v>0</v>
      </c>
      <c r="BN93" s="127">
        <f t="shared" si="197"/>
        <v>0</v>
      </c>
      <c r="BO93" s="119">
        <f t="shared" si="198"/>
        <v>0</v>
      </c>
      <c r="BP93" s="397">
        <f t="shared" si="199"/>
        <v>0</v>
      </c>
      <c r="BQ93" s="118">
        <f t="shared" si="200"/>
        <v>0</v>
      </c>
      <c r="BR93" s="119">
        <f t="shared" si="201"/>
        <v>0</v>
      </c>
      <c r="BS93" s="118">
        <f t="shared" si="202"/>
        <v>0</v>
      </c>
      <c r="BT93" s="119">
        <f t="shared" si="203"/>
        <v>0</v>
      </c>
      <c r="BU93" s="118">
        <f t="shared" si="204"/>
        <v>0</v>
      </c>
      <c r="BV93" s="127"/>
      <c r="BW93" s="397"/>
      <c r="BX93" s="118"/>
      <c r="BY93" s="127"/>
      <c r="CA93" s="118"/>
    </row>
    <row r="94" spans="1:885" s="95" customFormat="1" x14ac:dyDescent="0.4">
      <c r="A94" s="91" t="s">
        <v>1421</v>
      </c>
      <c r="B94" s="92" t="s">
        <v>1623</v>
      </c>
      <c r="C94" s="279" t="s">
        <v>1340</v>
      </c>
      <c r="D94" s="94" t="s">
        <v>1445</v>
      </c>
      <c r="E94" s="95">
        <v>30000</v>
      </c>
      <c r="F94" s="118">
        <f t="shared" si="151"/>
        <v>18000</v>
      </c>
      <c r="G94" s="118">
        <f t="shared" si="152"/>
        <v>19800</v>
      </c>
      <c r="H94" s="95">
        <v>60</v>
      </c>
      <c r="I94" s="275" t="s">
        <v>1414</v>
      </c>
      <c r="J94" s="118">
        <v>1</v>
      </c>
      <c r="K94" s="124" t="s">
        <v>1429</v>
      </c>
      <c r="L94" s="124" t="s">
        <v>1456</v>
      </c>
      <c r="M94" s="211" t="s">
        <v>111</v>
      </c>
      <c r="N94" s="123" t="s">
        <v>1641</v>
      </c>
      <c r="O94" s="123"/>
      <c r="P94" s="153"/>
      <c r="Q94" s="152"/>
      <c r="R94" s="123"/>
      <c r="S94" s="118"/>
      <c r="T94" s="127">
        <f t="shared" si="153"/>
        <v>0</v>
      </c>
      <c r="U94" s="118"/>
      <c r="V94" s="127">
        <f t="shared" si="154"/>
        <v>0</v>
      </c>
      <c r="W94" s="118">
        <f t="shared" si="155"/>
        <v>0</v>
      </c>
      <c r="X94" s="127">
        <f t="shared" si="156"/>
        <v>0</v>
      </c>
      <c r="Y94" s="111">
        <f t="shared" si="205"/>
        <v>0</v>
      </c>
      <c r="Z94" s="127">
        <f t="shared" si="157"/>
        <v>0</v>
      </c>
      <c r="AA94" s="118">
        <v>0</v>
      </c>
      <c r="AB94" s="127">
        <f t="shared" si="159"/>
        <v>0</v>
      </c>
      <c r="AC94" s="111">
        <f t="shared" si="160"/>
        <v>0</v>
      </c>
      <c r="AD94" s="127">
        <f t="shared" si="161"/>
        <v>0</v>
      </c>
      <c r="AE94" s="118">
        <f t="shared" si="162"/>
        <v>0</v>
      </c>
      <c r="AF94" s="127">
        <f t="shared" si="163"/>
        <v>0</v>
      </c>
      <c r="AG94" s="118">
        <f t="shared" si="164"/>
        <v>0</v>
      </c>
      <c r="AH94" s="127">
        <f t="shared" si="165"/>
        <v>0</v>
      </c>
      <c r="AI94" s="118">
        <f t="shared" si="166"/>
        <v>0</v>
      </c>
      <c r="AJ94" s="127">
        <f t="shared" si="167"/>
        <v>0</v>
      </c>
      <c r="AK94" s="118">
        <f t="shared" si="168"/>
        <v>0</v>
      </c>
      <c r="AL94" s="118">
        <f t="shared" si="169"/>
        <v>0</v>
      </c>
      <c r="AM94" s="111">
        <f t="shared" si="170"/>
        <v>0</v>
      </c>
      <c r="AN94" s="127">
        <f t="shared" si="171"/>
        <v>0</v>
      </c>
      <c r="AO94" s="128">
        <f t="shared" si="172"/>
        <v>0</v>
      </c>
      <c r="AP94" s="131">
        <f t="shared" si="173"/>
        <v>0</v>
      </c>
      <c r="AQ94" s="118">
        <f t="shared" si="174"/>
        <v>0</v>
      </c>
      <c r="AR94" s="127">
        <f t="shared" si="175"/>
        <v>0</v>
      </c>
      <c r="AS94" s="397">
        <f t="shared" si="176"/>
        <v>0</v>
      </c>
      <c r="AT94" s="118">
        <f t="shared" si="177"/>
        <v>0</v>
      </c>
      <c r="AU94" s="397">
        <f t="shared" si="178"/>
        <v>0</v>
      </c>
      <c r="AV94" s="118">
        <f t="shared" si="179"/>
        <v>0</v>
      </c>
      <c r="AW94" s="397">
        <f t="shared" si="180"/>
        <v>0</v>
      </c>
      <c r="AX94" s="118">
        <f t="shared" si="181"/>
        <v>0</v>
      </c>
      <c r="AY94" s="397">
        <f t="shared" si="182"/>
        <v>0</v>
      </c>
      <c r="AZ94" s="118">
        <f t="shared" si="183"/>
        <v>0</v>
      </c>
      <c r="BA94" s="397">
        <f t="shared" si="184"/>
        <v>0</v>
      </c>
      <c r="BB94" s="118">
        <f t="shared" si="185"/>
        <v>0</v>
      </c>
      <c r="BC94" s="118">
        <f t="shared" si="186"/>
        <v>0</v>
      </c>
      <c r="BD94" s="118">
        <f t="shared" si="187"/>
        <v>0</v>
      </c>
      <c r="BE94" s="118">
        <f t="shared" si="188"/>
        <v>0</v>
      </c>
      <c r="BF94" s="95">
        <f t="shared" si="189"/>
        <v>0</v>
      </c>
      <c r="BG94" s="118">
        <f t="shared" si="190"/>
        <v>0</v>
      </c>
      <c r="BH94" s="95">
        <f t="shared" si="191"/>
        <v>0</v>
      </c>
      <c r="BI94" s="118">
        <f t="shared" si="192"/>
        <v>0</v>
      </c>
      <c r="BJ94" s="95">
        <f t="shared" si="193"/>
        <v>0</v>
      </c>
      <c r="BK94" s="118">
        <f t="shared" si="194"/>
        <v>0</v>
      </c>
      <c r="BL94" s="95">
        <f t="shared" si="195"/>
        <v>0</v>
      </c>
      <c r="BM94" s="241">
        <f t="shared" si="196"/>
        <v>0</v>
      </c>
      <c r="BN94" s="127">
        <f t="shared" si="197"/>
        <v>0</v>
      </c>
      <c r="BO94" s="119">
        <f t="shared" si="198"/>
        <v>0</v>
      </c>
      <c r="BP94" s="397">
        <f t="shared" si="199"/>
        <v>0</v>
      </c>
      <c r="BQ94" s="118">
        <f t="shared" si="200"/>
        <v>0</v>
      </c>
      <c r="BR94" s="119">
        <f t="shared" si="201"/>
        <v>0</v>
      </c>
      <c r="BS94" s="118">
        <f t="shared" si="202"/>
        <v>0</v>
      </c>
      <c r="BT94" s="119">
        <f t="shared" si="203"/>
        <v>0</v>
      </c>
      <c r="BU94" s="118">
        <f t="shared" si="204"/>
        <v>0</v>
      </c>
      <c r="BV94" s="127"/>
      <c r="BW94" s="397"/>
      <c r="BX94" s="118"/>
      <c r="BY94" s="127"/>
      <c r="CA94" s="118"/>
    </row>
    <row r="95" spans="1:885" s="95" customFormat="1" x14ac:dyDescent="0.4">
      <c r="A95" s="91" t="s">
        <v>1421</v>
      </c>
      <c r="B95" s="92" t="s">
        <v>1624</v>
      </c>
      <c r="C95" s="279" t="s">
        <v>1340</v>
      </c>
      <c r="D95" s="94" t="s">
        <v>1446</v>
      </c>
      <c r="E95" s="95">
        <v>9000</v>
      </c>
      <c r="F95" s="118">
        <f t="shared" si="151"/>
        <v>5400</v>
      </c>
      <c r="G95" s="118">
        <f t="shared" si="152"/>
        <v>5940</v>
      </c>
      <c r="H95" s="95">
        <v>60</v>
      </c>
      <c r="I95" s="275" t="s">
        <v>1414</v>
      </c>
      <c r="J95" s="118">
        <v>1</v>
      </c>
      <c r="K95" s="124" t="s">
        <v>1429</v>
      </c>
      <c r="L95" s="125" t="s">
        <v>1454</v>
      </c>
      <c r="M95" s="211" t="s">
        <v>111</v>
      </c>
      <c r="N95" s="281" t="s">
        <v>1640</v>
      </c>
      <c r="O95" s="123"/>
      <c r="P95" s="153"/>
      <c r="Q95" s="152"/>
      <c r="R95" s="123"/>
      <c r="S95" s="118"/>
      <c r="T95" s="127">
        <f t="shared" si="153"/>
        <v>0</v>
      </c>
      <c r="U95" s="118"/>
      <c r="V95" s="127">
        <f t="shared" si="154"/>
        <v>0</v>
      </c>
      <c r="W95" s="118">
        <f t="shared" si="155"/>
        <v>0</v>
      </c>
      <c r="X95" s="127">
        <f t="shared" si="156"/>
        <v>0</v>
      </c>
      <c r="Y95" s="111">
        <f t="shared" si="205"/>
        <v>0</v>
      </c>
      <c r="Z95" s="127">
        <f t="shared" si="157"/>
        <v>0</v>
      </c>
      <c r="AA95" s="118">
        <v>0</v>
      </c>
      <c r="AB95" s="127">
        <f t="shared" si="159"/>
        <v>0</v>
      </c>
      <c r="AC95" s="111">
        <f t="shared" si="160"/>
        <v>0</v>
      </c>
      <c r="AD95" s="127">
        <f t="shared" si="161"/>
        <v>0</v>
      </c>
      <c r="AE95" s="118">
        <f t="shared" si="162"/>
        <v>0</v>
      </c>
      <c r="AF95" s="127">
        <f t="shared" si="163"/>
        <v>0</v>
      </c>
      <c r="AG95" s="118">
        <f t="shared" si="164"/>
        <v>0</v>
      </c>
      <c r="AH95" s="127">
        <f t="shared" si="165"/>
        <v>0</v>
      </c>
      <c r="AI95" s="118">
        <f t="shared" si="166"/>
        <v>0</v>
      </c>
      <c r="AJ95" s="127">
        <f t="shared" si="167"/>
        <v>0</v>
      </c>
      <c r="AK95" s="118">
        <f t="shared" si="168"/>
        <v>0</v>
      </c>
      <c r="AL95" s="118">
        <f t="shared" si="169"/>
        <v>0</v>
      </c>
      <c r="AM95" s="111">
        <f t="shared" si="170"/>
        <v>0</v>
      </c>
      <c r="AN95" s="127">
        <f t="shared" si="171"/>
        <v>0</v>
      </c>
      <c r="AO95" s="128">
        <f t="shared" si="172"/>
        <v>0</v>
      </c>
      <c r="AP95" s="131">
        <f t="shared" si="173"/>
        <v>0</v>
      </c>
      <c r="AQ95" s="118">
        <f t="shared" si="174"/>
        <v>0</v>
      </c>
      <c r="AR95" s="127">
        <f t="shared" si="175"/>
        <v>0</v>
      </c>
      <c r="AS95" s="397">
        <f t="shared" si="176"/>
        <v>0</v>
      </c>
      <c r="AT95" s="118">
        <f t="shared" si="177"/>
        <v>0</v>
      </c>
      <c r="AU95" s="397">
        <f t="shared" si="178"/>
        <v>0</v>
      </c>
      <c r="AV95" s="118">
        <f t="shared" si="179"/>
        <v>0</v>
      </c>
      <c r="AW95" s="397">
        <f t="shared" si="180"/>
        <v>0</v>
      </c>
      <c r="AX95" s="118">
        <f t="shared" si="181"/>
        <v>0</v>
      </c>
      <c r="AY95" s="397">
        <f t="shared" si="182"/>
        <v>0</v>
      </c>
      <c r="AZ95" s="118">
        <f t="shared" si="183"/>
        <v>0</v>
      </c>
      <c r="BA95" s="397">
        <f t="shared" si="184"/>
        <v>0</v>
      </c>
      <c r="BB95" s="118">
        <f t="shared" si="185"/>
        <v>0</v>
      </c>
      <c r="BC95" s="118">
        <f t="shared" si="186"/>
        <v>0</v>
      </c>
      <c r="BD95" s="118">
        <f t="shared" si="187"/>
        <v>0</v>
      </c>
      <c r="BE95" s="118">
        <f t="shared" si="188"/>
        <v>0</v>
      </c>
      <c r="BF95" s="95">
        <f t="shared" si="189"/>
        <v>0</v>
      </c>
      <c r="BG95" s="118">
        <f t="shared" si="190"/>
        <v>0</v>
      </c>
      <c r="BH95" s="95">
        <f t="shared" si="191"/>
        <v>0</v>
      </c>
      <c r="BI95" s="118">
        <f t="shared" si="192"/>
        <v>0</v>
      </c>
      <c r="BJ95" s="95">
        <f t="shared" si="193"/>
        <v>0</v>
      </c>
      <c r="BK95" s="118">
        <f t="shared" si="194"/>
        <v>0</v>
      </c>
      <c r="BL95" s="95">
        <f t="shared" si="195"/>
        <v>0</v>
      </c>
      <c r="BM95" s="241">
        <f t="shared" si="196"/>
        <v>0</v>
      </c>
      <c r="BN95" s="127">
        <f t="shared" si="197"/>
        <v>0</v>
      </c>
      <c r="BO95" s="119">
        <f t="shared" si="198"/>
        <v>0</v>
      </c>
      <c r="BP95" s="397">
        <f t="shared" si="199"/>
        <v>0</v>
      </c>
      <c r="BQ95" s="118">
        <f t="shared" si="200"/>
        <v>0</v>
      </c>
      <c r="BR95" s="119">
        <f t="shared" si="201"/>
        <v>0</v>
      </c>
      <c r="BS95" s="118">
        <f t="shared" si="202"/>
        <v>0</v>
      </c>
      <c r="BT95" s="119">
        <f t="shared" si="203"/>
        <v>0</v>
      </c>
      <c r="BU95" s="118">
        <f t="shared" si="204"/>
        <v>0</v>
      </c>
      <c r="BV95" s="127"/>
      <c r="BW95" s="397"/>
      <c r="BX95" s="118"/>
      <c r="BY95" s="127"/>
      <c r="CA95" s="118"/>
    </row>
    <row r="96" spans="1:885" s="95" customFormat="1" x14ac:dyDescent="0.4">
      <c r="A96" s="91" t="s">
        <v>1421</v>
      </c>
      <c r="B96" s="92" t="s">
        <v>1625</v>
      </c>
      <c r="C96" s="279" t="s">
        <v>1340</v>
      </c>
      <c r="D96" s="94" t="s">
        <v>1447</v>
      </c>
      <c r="E96" s="95">
        <v>15000</v>
      </c>
      <c r="F96" s="118">
        <f t="shared" si="151"/>
        <v>9000</v>
      </c>
      <c r="G96" s="118">
        <f t="shared" si="152"/>
        <v>9900</v>
      </c>
      <c r="H96" s="95">
        <v>60</v>
      </c>
      <c r="I96" s="275" t="s">
        <v>1414</v>
      </c>
      <c r="J96" s="118">
        <v>1</v>
      </c>
      <c r="K96" s="124" t="s">
        <v>1429</v>
      </c>
      <c r="L96" s="124" t="s">
        <v>1457</v>
      </c>
      <c r="M96" s="211" t="s">
        <v>111</v>
      </c>
      <c r="N96" s="281" t="s">
        <v>1655</v>
      </c>
      <c r="O96" s="123"/>
      <c r="P96" s="153"/>
      <c r="Q96" s="152"/>
      <c r="R96" s="123"/>
      <c r="S96" s="118"/>
      <c r="T96" s="127">
        <f t="shared" si="153"/>
        <v>0</v>
      </c>
      <c r="U96" s="118"/>
      <c r="V96" s="127">
        <f t="shared" si="154"/>
        <v>0</v>
      </c>
      <c r="W96" s="118">
        <f t="shared" si="155"/>
        <v>0</v>
      </c>
      <c r="X96" s="127">
        <f t="shared" si="156"/>
        <v>0</v>
      </c>
      <c r="Y96" s="111">
        <f t="shared" si="205"/>
        <v>0</v>
      </c>
      <c r="Z96" s="127">
        <f t="shared" si="157"/>
        <v>0</v>
      </c>
      <c r="AA96" s="118">
        <v>1</v>
      </c>
      <c r="AB96" s="127">
        <f t="shared" si="159"/>
        <v>9000</v>
      </c>
      <c r="AC96" s="111">
        <v>0</v>
      </c>
      <c r="AD96" s="127">
        <f t="shared" si="161"/>
        <v>0</v>
      </c>
      <c r="AE96" s="118">
        <f t="shared" si="162"/>
        <v>0</v>
      </c>
      <c r="AF96" s="127">
        <f t="shared" si="163"/>
        <v>0</v>
      </c>
      <c r="AG96" s="118">
        <f t="shared" si="164"/>
        <v>0</v>
      </c>
      <c r="AH96" s="127">
        <f t="shared" si="165"/>
        <v>0</v>
      </c>
      <c r="AI96" s="118">
        <f t="shared" si="166"/>
        <v>0</v>
      </c>
      <c r="AJ96" s="127">
        <f t="shared" si="167"/>
        <v>0</v>
      </c>
      <c r="AK96" s="118">
        <f t="shared" si="168"/>
        <v>0</v>
      </c>
      <c r="AL96" s="118">
        <f t="shared" si="169"/>
        <v>0</v>
      </c>
      <c r="AM96" s="111">
        <f t="shared" si="170"/>
        <v>0</v>
      </c>
      <c r="AN96" s="127">
        <f t="shared" si="171"/>
        <v>0</v>
      </c>
      <c r="AO96" s="128">
        <f t="shared" si="172"/>
        <v>0</v>
      </c>
      <c r="AP96" s="131">
        <f t="shared" si="173"/>
        <v>0</v>
      </c>
      <c r="AQ96" s="118">
        <f t="shared" si="174"/>
        <v>0</v>
      </c>
      <c r="AR96" s="127">
        <f t="shared" si="175"/>
        <v>0</v>
      </c>
      <c r="AS96" s="397">
        <f t="shared" si="176"/>
        <v>0</v>
      </c>
      <c r="AT96" s="118">
        <f t="shared" si="177"/>
        <v>0</v>
      </c>
      <c r="AU96" s="397">
        <f t="shared" si="178"/>
        <v>0</v>
      </c>
      <c r="AV96" s="118">
        <f t="shared" si="179"/>
        <v>0</v>
      </c>
      <c r="AW96" s="397">
        <f t="shared" si="180"/>
        <v>0</v>
      </c>
      <c r="AX96" s="118">
        <f t="shared" si="181"/>
        <v>0</v>
      </c>
      <c r="AY96" s="397">
        <f t="shared" si="182"/>
        <v>0</v>
      </c>
      <c r="AZ96" s="118">
        <f t="shared" si="183"/>
        <v>0</v>
      </c>
      <c r="BA96" s="397">
        <f t="shared" si="184"/>
        <v>0</v>
      </c>
      <c r="BB96" s="118">
        <f t="shared" si="185"/>
        <v>0</v>
      </c>
      <c r="BC96" s="118">
        <f t="shared" si="186"/>
        <v>0</v>
      </c>
      <c r="BD96" s="118">
        <f t="shared" si="187"/>
        <v>0</v>
      </c>
      <c r="BE96" s="118">
        <f t="shared" si="188"/>
        <v>0</v>
      </c>
      <c r="BF96" s="95">
        <f t="shared" si="189"/>
        <v>0</v>
      </c>
      <c r="BG96" s="118">
        <f t="shared" si="190"/>
        <v>0</v>
      </c>
      <c r="BH96" s="95">
        <f t="shared" si="191"/>
        <v>0</v>
      </c>
      <c r="BI96" s="118">
        <f t="shared" si="192"/>
        <v>0</v>
      </c>
      <c r="BJ96" s="95">
        <f t="shared" si="193"/>
        <v>0</v>
      </c>
      <c r="BK96" s="118">
        <f t="shared" si="194"/>
        <v>0</v>
      </c>
      <c r="BL96" s="95">
        <f t="shared" si="195"/>
        <v>0</v>
      </c>
      <c r="BM96" s="241">
        <f t="shared" si="196"/>
        <v>0</v>
      </c>
      <c r="BN96" s="127">
        <f t="shared" si="197"/>
        <v>0</v>
      </c>
      <c r="BO96" s="119">
        <f t="shared" si="198"/>
        <v>0</v>
      </c>
      <c r="BP96" s="397">
        <f t="shared" si="199"/>
        <v>0</v>
      </c>
      <c r="BQ96" s="118">
        <f t="shared" si="200"/>
        <v>0</v>
      </c>
      <c r="BR96" s="119">
        <f t="shared" si="201"/>
        <v>0</v>
      </c>
      <c r="BS96" s="118">
        <f t="shared" si="202"/>
        <v>0</v>
      </c>
      <c r="BT96" s="119">
        <f t="shared" si="203"/>
        <v>0</v>
      </c>
      <c r="BU96" s="118">
        <f t="shared" si="204"/>
        <v>0</v>
      </c>
      <c r="BV96" s="127"/>
      <c r="BW96" s="397"/>
      <c r="BX96" s="118"/>
      <c r="BY96" s="127"/>
      <c r="CA96" s="118"/>
    </row>
    <row r="97" spans="1:79" s="95" customFormat="1" x14ac:dyDescent="0.4">
      <c r="A97" s="91" t="s">
        <v>1421</v>
      </c>
      <c r="B97" s="92" t="s">
        <v>1626</v>
      </c>
      <c r="C97" s="279" t="s">
        <v>1340</v>
      </c>
      <c r="D97" s="94" t="s">
        <v>1448</v>
      </c>
      <c r="E97" s="95">
        <v>60000</v>
      </c>
      <c r="F97" s="118">
        <f t="shared" si="151"/>
        <v>36000</v>
      </c>
      <c r="G97" s="118">
        <f t="shared" si="152"/>
        <v>39600</v>
      </c>
      <c r="H97" s="95">
        <v>60</v>
      </c>
      <c r="I97" s="275" t="s">
        <v>1414</v>
      </c>
      <c r="J97" s="118">
        <v>1</v>
      </c>
      <c r="K97" s="124" t="s">
        <v>1429</v>
      </c>
      <c r="L97" s="124" t="s">
        <v>1458</v>
      </c>
      <c r="M97" s="211" t="s">
        <v>111</v>
      </c>
      <c r="N97" s="281" t="s">
        <v>1795</v>
      </c>
      <c r="O97" s="123"/>
      <c r="P97" s="153"/>
      <c r="Q97" s="152"/>
      <c r="R97" s="123"/>
      <c r="S97" s="118"/>
      <c r="T97" s="127">
        <f t="shared" si="153"/>
        <v>0</v>
      </c>
      <c r="U97" s="118"/>
      <c r="V97" s="127">
        <f t="shared" si="154"/>
        <v>0</v>
      </c>
      <c r="W97" s="118">
        <f t="shared" si="155"/>
        <v>0</v>
      </c>
      <c r="X97" s="127">
        <f t="shared" si="156"/>
        <v>0</v>
      </c>
      <c r="Y97" s="111">
        <f t="shared" si="205"/>
        <v>0</v>
      </c>
      <c r="Z97" s="127">
        <f t="shared" si="157"/>
        <v>0</v>
      </c>
      <c r="AA97" s="118">
        <v>1</v>
      </c>
      <c r="AB97" s="127">
        <f t="shared" si="159"/>
        <v>36000</v>
      </c>
      <c r="AC97" s="111">
        <f t="shared" si="160"/>
        <v>1</v>
      </c>
      <c r="AD97" s="127">
        <f t="shared" si="161"/>
        <v>36000</v>
      </c>
      <c r="AE97" s="118">
        <f t="shared" si="162"/>
        <v>1</v>
      </c>
      <c r="AF97" s="127">
        <f t="shared" si="163"/>
        <v>36000</v>
      </c>
      <c r="AG97" s="118">
        <v>0</v>
      </c>
      <c r="AH97" s="127">
        <f t="shared" si="165"/>
        <v>0</v>
      </c>
      <c r="AI97" s="118">
        <f t="shared" si="166"/>
        <v>0</v>
      </c>
      <c r="AJ97" s="127">
        <f t="shared" si="167"/>
        <v>0</v>
      </c>
      <c r="AK97" s="118">
        <f t="shared" si="168"/>
        <v>0</v>
      </c>
      <c r="AL97" s="118">
        <f t="shared" si="169"/>
        <v>0</v>
      </c>
      <c r="AM97" s="111">
        <f t="shared" si="170"/>
        <v>0</v>
      </c>
      <c r="AN97" s="127">
        <f t="shared" si="171"/>
        <v>0</v>
      </c>
      <c r="AO97" s="128">
        <f t="shared" si="172"/>
        <v>0</v>
      </c>
      <c r="AP97" s="131">
        <f t="shared" si="173"/>
        <v>0</v>
      </c>
      <c r="AQ97" s="118">
        <f t="shared" si="174"/>
        <v>0</v>
      </c>
      <c r="AR97" s="127">
        <f t="shared" si="175"/>
        <v>0</v>
      </c>
      <c r="AS97" s="397">
        <f t="shared" si="176"/>
        <v>0</v>
      </c>
      <c r="AT97" s="118">
        <f t="shared" si="177"/>
        <v>0</v>
      </c>
      <c r="AU97" s="397">
        <f t="shared" si="178"/>
        <v>0</v>
      </c>
      <c r="AV97" s="118">
        <f t="shared" si="179"/>
        <v>0</v>
      </c>
      <c r="AW97" s="397">
        <f t="shared" si="180"/>
        <v>0</v>
      </c>
      <c r="AX97" s="118">
        <f t="shared" si="181"/>
        <v>0</v>
      </c>
      <c r="AY97" s="397">
        <f t="shared" si="182"/>
        <v>0</v>
      </c>
      <c r="AZ97" s="118">
        <f t="shared" si="183"/>
        <v>0</v>
      </c>
      <c r="BA97" s="397">
        <f t="shared" si="184"/>
        <v>0</v>
      </c>
      <c r="BB97" s="118">
        <f t="shared" si="185"/>
        <v>0</v>
      </c>
      <c r="BC97" s="118">
        <f t="shared" si="186"/>
        <v>0</v>
      </c>
      <c r="BD97" s="118">
        <f t="shared" si="187"/>
        <v>0</v>
      </c>
      <c r="BE97" s="118">
        <f t="shared" si="188"/>
        <v>0</v>
      </c>
      <c r="BF97" s="95">
        <f t="shared" si="189"/>
        <v>0</v>
      </c>
      <c r="BG97" s="118">
        <f t="shared" si="190"/>
        <v>0</v>
      </c>
      <c r="BH97" s="95">
        <f t="shared" si="191"/>
        <v>0</v>
      </c>
      <c r="BI97" s="118">
        <f t="shared" si="192"/>
        <v>0</v>
      </c>
      <c r="BJ97" s="95">
        <f t="shared" si="193"/>
        <v>0</v>
      </c>
      <c r="BK97" s="118">
        <f t="shared" si="194"/>
        <v>0</v>
      </c>
      <c r="BL97" s="95">
        <f t="shared" si="195"/>
        <v>0</v>
      </c>
      <c r="BM97" s="241">
        <f t="shared" si="196"/>
        <v>0</v>
      </c>
      <c r="BN97" s="127">
        <f t="shared" si="197"/>
        <v>0</v>
      </c>
      <c r="BO97" s="119">
        <f t="shared" si="198"/>
        <v>0</v>
      </c>
      <c r="BP97" s="397">
        <f t="shared" si="199"/>
        <v>0</v>
      </c>
      <c r="BQ97" s="118">
        <f t="shared" si="200"/>
        <v>0</v>
      </c>
      <c r="BR97" s="119">
        <f t="shared" si="201"/>
        <v>0</v>
      </c>
      <c r="BS97" s="118">
        <f t="shared" si="202"/>
        <v>0</v>
      </c>
      <c r="BT97" s="119">
        <f t="shared" si="203"/>
        <v>0</v>
      </c>
      <c r="BU97" s="118">
        <f t="shared" si="204"/>
        <v>0</v>
      </c>
      <c r="BV97" s="127"/>
      <c r="BW97" s="397"/>
      <c r="BX97" s="118"/>
      <c r="BY97" s="127"/>
      <c r="CA97" s="118"/>
    </row>
    <row r="98" spans="1:79" s="95" customFormat="1" x14ac:dyDescent="0.4">
      <c r="A98" s="91" t="s">
        <v>1421</v>
      </c>
      <c r="B98" s="92" t="s">
        <v>1627</v>
      </c>
      <c r="C98" s="279" t="s">
        <v>1340</v>
      </c>
      <c r="D98" s="94" t="s">
        <v>1448</v>
      </c>
      <c r="E98" s="95">
        <v>35000</v>
      </c>
      <c r="F98" s="118">
        <f t="shared" si="151"/>
        <v>21000</v>
      </c>
      <c r="G98" s="118">
        <f t="shared" si="152"/>
        <v>23100</v>
      </c>
      <c r="H98" s="95">
        <v>60</v>
      </c>
      <c r="I98" s="275" t="s">
        <v>1414</v>
      </c>
      <c r="J98" s="118">
        <v>1</v>
      </c>
      <c r="K98" s="124" t="s">
        <v>1429</v>
      </c>
      <c r="L98" s="124" t="s">
        <v>1459</v>
      </c>
      <c r="M98" s="211" t="s">
        <v>111</v>
      </c>
      <c r="N98" s="281" t="s">
        <v>1763</v>
      </c>
      <c r="O98" s="123"/>
      <c r="P98" s="153"/>
      <c r="Q98" s="152"/>
      <c r="R98" s="123"/>
      <c r="S98" s="118"/>
      <c r="T98" s="127">
        <f t="shared" si="153"/>
        <v>0</v>
      </c>
      <c r="U98" s="118"/>
      <c r="V98" s="127">
        <f t="shared" si="154"/>
        <v>0</v>
      </c>
      <c r="W98" s="118">
        <f t="shared" si="155"/>
        <v>0</v>
      </c>
      <c r="X98" s="127">
        <f t="shared" si="156"/>
        <v>0</v>
      </c>
      <c r="Y98" s="111">
        <f t="shared" si="205"/>
        <v>0</v>
      </c>
      <c r="Z98" s="127">
        <f t="shared" si="157"/>
        <v>0</v>
      </c>
      <c r="AA98" s="118">
        <v>1</v>
      </c>
      <c r="AB98" s="127">
        <f t="shared" si="159"/>
        <v>21000</v>
      </c>
      <c r="AC98" s="111">
        <f t="shared" si="160"/>
        <v>1</v>
      </c>
      <c r="AD98" s="127">
        <f t="shared" si="161"/>
        <v>21000</v>
      </c>
      <c r="AE98" s="118">
        <f t="shared" si="162"/>
        <v>1</v>
      </c>
      <c r="AF98" s="127">
        <f t="shared" si="163"/>
        <v>21000</v>
      </c>
      <c r="AG98" s="118">
        <f t="shared" si="164"/>
        <v>1</v>
      </c>
      <c r="AH98" s="127">
        <f t="shared" si="165"/>
        <v>21000</v>
      </c>
      <c r="AI98" s="118">
        <v>0</v>
      </c>
      <c r="AJ98" s="127">
        <f t="shared" si="167"/>
        <v>0</v>
      </c>
      <c r="AK98" s="118">
        <f t="shared" si="168"/>
        <v>0</v>
      </c>
      <c r="AL98" s="118">
        <f t="shared" si="169"/>
        <v>0</v>
      </c>
      <c r="AM98" s="111">
        <f t="shared" si="170"/>
        <v>0</v>
      </c>
      <c r="AN98" s="127">
        <f t="shared" si="171"/>
        <v>0</v>
      </c>
      <c r="AO98" s="128">
        <f t="shared" si="172"/>
        <v>0</v>
      </c>
      <c r="AP98" s="131">
        <f t="shared" si="173"/>
        <v>0</v>
      </c>
      <c r="AQ98" s="118">
        <f t="shared" si="174"/>
        <v>0</v>
      </c>
      <c r="AR98" s="127">
        <f t="shared" si="175"/>
        <v>0</v>
      </c>
      <c r="AS98" s="397">
        <f t="shared" si="176"/>
        <v>0</v>
      </c>
      <c r="AT98" s="118">
        <f t="shared" si="177"/>
        <v>0</v>
      </c>
      <c r="AU98" s="397">
        <f t="shared" si="178"/>
        <v>0</v>
      </c>
      <c r="AV98" s="118">
        <f t="shared" si="179"/>
        <v>0</v>
      </c>
      <c r="AW98" s="397">
        <f t="shared" si="180"/>
        <v>0</v>
      </c>
      <c r="AX98" s="118">
        <f t="shared" si="181"/>
        <v>0</v>
      </c>
      <c r="AY98" s="397">
        <f t="shared" si="182"/>
        <v>0</v>
      </c>
      <c r="AZ98" s="118">
        <f t="shared" si="183"/>
        <v>0</v>
      </c>
      <c r="BA98" s="397">
        <f t="shared" si="184"/>
        <v>0</v>
      </c>
      <c r="BB98" s="118">
        <f t="shared" si="185"/>
        <v>0</v>
      </c>
      <c r="BC98" s="118">
        <f t="shared" si="186"/>
        <v>0</v>
      </c>
      <c r="BD98" s="118">
        <f t="shared" si="187"/>
        <v>0</v>
      </c>
      <c r="BE98" s="118">
        <f t="shared" si="188"/>
        <v>0</v>
      </c>
      <c r="BF98" s="95">
        <f t="shared" si="189"/>
        <v>0</v>
      </c>
      <c r="BG98" s="118">
        <f t="shared" si="190"/>
        <v>0</v>
      </c>
      <c r="BH98" s="95">
        <f t="shared" si="191"/>
        <v>0</v>
      </c>
      <c r="BI98" s="118">
        <f t="shared" si="192"/>
        <v>0</v>
      </c>
      <c r="BJ98" s="95">
        <f t="shared" si="193"/>
        <v>0</v>
      </c>
      <c r="BK98" s="118">
        <f t="shared" si="194"/>
        <v>0</v>
      </c>
      <c r="BL98" s="95">
        <f t="shared" si="195"/>
        <v>0</v>
      </c>
      <c r="BM98" s="241">
        <f t="shared" si="196"/>
        <v>0</v>
      </c>
      <c r="BN98" s="127">
        <f t="shared" si="197"/>
        <v>0</v>
      </c>
      <c r="BO98" s="119">
        <f t="shared" si="198"/>
        <v>0</v>
      </c>
      <c r="BP98" s="397">
        <f t="shared" si="199"/>
        <v>0</v>
      </c>
      <c r="BQ98" s="118">
        <f t="shared" si="200"/>
        <v>0</v>
      </c>
      <c r="BR98" s="119">
        <f t="shared" si="201"/>
        <v>0</v>
      </c>
      <c r="BS98" s="118">
        <f t="shared" si="202"/>
        <v>0</v>
      </c>
      <c r="BT98" s="119">
        <f t="shared" si="203"/>
        <v>0</v>
      </c>
      <c r="BU98" s="118">
        <f t="shared" si="204"/>
        <v>0</v>
      </c>
      <c r="BV98" s="127"/>
      <c r="BW98" s="397"/>
      <c r="BX98" s="118"/>
      <c r="BY98" s="127"/>
      <c r="CA98" s="118"/>
    </row>
    <row r="99" spans="1:79" s="95" customFormat="1" x14ac:dyDescent="0.4">
      <c r="A99" s="91" t="s">
        <v>1421</v>
      </c>
      <c r="B99" s="92" t="s">
        <v>1628</v>
      </c>
      <c r="C99" s="279" t="s">
        <v>1340</v>
      </c>
      <c r="D99" s="94" t="s">
        <v>1450</v>
      </c>
      <c r="E99" s="95">
        <v>45000</v>
      </c>
      <c r="F99" s="118">
        <f t="shared" si="151"/>
        <v>27000</v>
      </c>
      <c r="G99" s="118">
        <f t="shared" si="152"/>
        <v>29700</v>
      </c>
      <c r="H99" s="95">
        <v>60</v>
      </c>
      <c r="I99" s="275" t="s">
        <v>1414</v>
      </c>
      <c r="J99" s="118">
        <v>1</v>
      </c>
      <c r="K99" s="124" t="s">
        <v>1429</v>
      </c>
      <c r="L99" s="124" t="s">
        <v>1459</v>
      </c>
      <c r="M99" s="211" t="s">
        <v>111</v>
      </c>
      <c r="N99" s="281" t="s">
        <v>1763</v>
      </c>
      <c r="O99" s="123"/>
      <c r="P99" s="153"/>
      <c r="Q99" s="152"/>
      <c r="R99" s="123"/>
      <c r="S99" s="118"/>
      <c r="T99" s="127">
        <f t="shared" si="153"/>
        <v>0</v>
      </c>
      <c r="U99" s="118"/>
      <c r="V99" s="127">
        <f t="shared" si="154"/>
        <v>0</v>
      </c>
      <c r="W99" s="118">
        <f t="shared" si="155"/>
        <v>0</v>
      </c>
      <c r="X99" s="127">
        <f t="shared" si="156"/>
        <v>0</v>
      </c>
      <c r="Y99" s="111">
        <f t="shared" si="205"/>
        <v>0</v>
      </c>
      <c r="Z99" s="127">
        <f t="shared" si="157"/>
        <v>0</v>
      </c>
      <c r="AA99" s="118">
        <v>1</v>
      </c>
      <c r="AB99" s="127">
        <f t="shared" si="159"/>
        <v>27000</v>
      </c>
      <c r="AC99" s="111">
        <f t="shared" si="160"/>
        <v>1</v>
      </c>
      <c r="AD99" s="127">
        <f t="shared" si="161"/>
        <v>27000</v>
      </c>
      <c r="AE99" s="118">
        <f t="shared" si="162"/>
        <v>1</v>
      </c>
      <c r="AF99" s="127">
        <f t="shared" si="163"/>
        <v>27000</v>
      </c>
      <c r="AG99" s="118">
        <f t="shared" si="164"/>
        <v>1</v>
      </c>
      <c r="AH99" s="127">
        <f t="shared" si="165"/>
        <v>27000</v>
      </c>
      <c r="AI99" s="118">
        <v>0</v>
      </c>
      <c r="AJ99" s="127">
        <f t="shared" si="167"/>
        <v>0</v>
      </c>
      <c r="AK99" s="118">
        <f t="shared" si="168"/>
        <v>0</v>
      </c>
      <c r="AL99" s="118">
        <f t="shared" si="169"/>
        <v>0</v>
      </c>
      <c r="AM99" s="111">
        <f t="shared" si="170"/>
        <v>0</v>
      </c>
      <c r="AN99" s="127">
        <f t="shared" si="171"/>
        <v>0</v>
      </c>
      <c r="AO99" s="128">
        <f t="shared" si="172"/>
        <v>0</v>
      </c>
      <c r="AP99" s="131">
        <f t="shared" si="173"/>
        <v>0</v>
      </c>
      <c r="AQ99" s="118">
        <f t="shared" si="174"/>
        <v>0</v>
      </c>
      <c r="AR99" s="127">
        <f t="shared" si="175"/>
        <v>0</v>
      </c>
      <c r="AS99" s="397">
        <f t="shared" si="176"/>
        <v>0</v>
      </c>
      <c r="AT99" s="118">
        <f t="shared" si="177"/>
        <v>0</v>
      </c>
      <c r="AU99" s="397">
        <f t="shared" si="178"/>
        <v>0</v>
      </c>
      <c r="AV99" s="118">
        <f t="shared" si="179"/>
        <v>0</v>
      </c>
      <c r="AW99" s="397">
        <f t="shared" si="180"/>
        <v>0</v>
      </c>
      <c r="AX99" s="118">
        <f t="shared" si="181"/>
        <v>0</v>
      </c>
      <c r="AY99" s="397">
        <f t="shared" si="182"/>
        <v>0</v>
      </c>
      <c r="AZ99" s="118">
        <f t="shared" si="183"/>
        <v>0</v>
      </c>
      <c r="BA99" s="397">
        <f t="shared" si="184"/>
        <v>0</v>
      </c>
      <c r="BB99" s="118">
        <f t="shared" si="185"/>
        <v>0</v>
      </c>
      <c r="BC99" s="118">
        <f t="shared" si="186"/>
        <v>0</v>
      </c>
      <c r="BD99" s="118">
        <f t="shared" si="187"/>
        <v>0</v>
      </c>
      <c r="BE99" s="118">
        <f t="shared" si="188"/>
        <v>0</v>
      </c>
      <c r="BF99" s="95">
        <f t="shared" si="189"/>
        <v>0</v>
      </c>
      <c r="BG99" s="118">
        <f t="shared" si="190"/>
        <v>0</v>
      </c>
      <c r="BH99" s="95">
        <f t="shared" si="191"/>
        <v>0</v>
      </c>
      <c r="BI99" s="118">
        <f t="shared" si="192"/>
        <v>0</v>
      </c>
      <c r="BJ99" s="95">
        <f t="shared" si="193"/>
        <v>0</v>
      </c>
      <c r="BK99" s="118">
        <f t="shared" si="194"/>
        <v>0</v>
      </c>
      <c r="BL99" s="95">
        <f t="shared" si="195"/>
        <v>0</v>
      </c>
      <c r="BM99" s="241">
        <f t="shared" si="196"/>
        <v>0</v>
      </c>
      <c r="BN99" s="127">
        <f t="shared" si="197"/>
        <v>0</v>
      </c>
      <c r="BO99" s="119">
        <f t="shared" si="198"/>
        <v>0</v>
      </c>
      <c r="BP99" s="397">
        <f t="shared" si="199"/>
        <v>0</v>
      </c>
      <c r="BQ99" s="118">
        <f t="shared" si="200"/>
        <v>0</v>
      </c>
      <c r="BR99" s="119">
        <f t="shared" si="201"/>
        <v>0</v>
      </c>
      <c r="BS99" s="118">
        <f t="shared" si="202"/>
        <v>0</v>
      </c>
      <c r="BT99" s="119">
        <f t="shared" si="203"/>
        <v>0</v>
      </c>
      <c r="BU99" s="118">
        <f t="shared" si="204"/>
        <v>0</v>
      </c>
      <c r="BV99" s="127"/>
      <c r="BW99" s="397"/>
      <c r="BX99" s="118"/>
      <c r="BY99" s="127"/>
      <c r="CA99" s="118"/>
    </row>
    <row r="100" spans="1:79" s="95" customFormat="1" x14ac:dyDescent="0.4">
      <c r="A100" s="91" t="s">
        <v>1421</v>
      </c>
      <c r="B100" s="92" t="s">
        <v>1629</v>
      </c>
      <c r="C100" s="279" t="s">
        <v>1453</v>
      </c>
      <c r="D100" s="94" t="s">
        <v>1449</v>
      </c>
      <c r="E100" s="95">
        <v>4000</v>
      </c>
      <c r="F100" s="118">
        <f t="shared" si="151"/>
        <v>2400</v>
      </c>
      <c r="G100" s="118">
        <f t="shared" si="152"/>
        <v>2640</v>
      </c>
      <c r="H100" s="95">
        <v>60</v>
      </c>
      <c r="I100" s="275" t="s">
        <v>1476</v>
      </c>
      <c r="J100" s="118">
        <v>12</v>
      </c>
      <c r="K100" s="124" t="s">
        <v>1466</v>
      </c>
      <c r="L100" s="124" t="s">
        <v>1460</v>
      </c>
      <c r="M100" s="211" t="s">
        <v>111</v>
      </c>
      <c r="N100" s="281" t="s">
        <v>1795</v>
      </c>
      <c r="O100" s="123"/>
      <c r="P100" s="153"/>
      <c r="Q100" s="152"/>
      <c r="R100" s="123"/>
      <c r="S100" s="118"/>
      <c r="T100" s="127">
        <f t="shared" si="153"/>
        <v>0</v>
      </c>
      <c r="U100" s="118"/>
      <c r="V100" s="127">
        <f t="shared" si="154"/>
        <v>0</v>
      </c>
      <c r="W100" s="118">
        <f t="shared" si="155"/>
        <v>0</v>
      </c>
      <c r="X100" s="127">
        <f t="shared" si="156"/>
        <v>0</v>
      </c>
      <c r="Y100" s="111">
        <f t="shared" si="205"/>
        <v>0</v>
      </c>
      <c r="Z100" s="127">
        <f t="shared" si="157"/>
        <v>0</v>
      </c>
      <c r="AA100" s="118">
        <v>12</v>
      </c>
      <c r="AB100" s="127">
        <f t="shared" si="159"/>
        <v>28800</v>
      </c>
      <c r="AC100" s="111">
        <f t="shared" si="160"/>
        <v>12</v>
      </c>
      <c r="AD100" s="127">
        <f t="shared" si="161"/>
        <v>28800</v>
      </c>
      <c r="AE100" s="118">
        <f t="shared" si="162"/>
        <v>12</v>
      </c>
      <c r="AF100" s="127">
        <f t="shared" si="163"/>
        <v>28800</v>
      </c>
      <c r="AG100" s="118">
        <v>0</v>
      </c>
      <c r="AH100" s="127">
        <f t="shared" si="165"/>
        <v>0</v>
      </c>
      <c r="AI100" s="118">
        <f t="shared" si="166"/>
        <v>0</v>
      </c>
      <c r="AJ100" s="127">
        <f t="shared" si="167"/>
        <v>0</v>
      </c>
      <c r="AK100" s="118">
        <f t="shared" si="168"/>
        <v>0</v>
      </c>
      <c r="AL100" s="118">
        <f t="shared" si="169"/>
        <v>0</v>
      </c>
      <c r="AM100" s="111">
        <f t="shared" si="170"/>
        <v>0</v>
      </c>
      <c r="AN100" s="127">
        <f t="shared" si="171"/>
        <v>0</v>
      </c>
      <c r="AO100" s="128">
        <f t="shared" si="172"/>
        <v>0</v>
      </c>
      <c r="AP100" s="131">
        <f t="shared" si="173"/>
        <v>0</v>
      </c>
      <c r="AQ100" s="118">
        <f t="shared" si="174"/>
        <v>0</v>
      </c>
      <c r="AR100" s="127">
        <f t="shared" si="175"/>
        <v>0</v>
      </c>
      <c r="AS100" s="397">
        <f t="shared" si="176"/>
        <v>0</v>
      </c>
      <c r="AT100" s="118">
        <f t="shared" si="177"/>
        <v>0</v>
      </c>
      <c r="AU100" s="397">
        <f t="shared" si="178"/>
        <v>0</v>
      </c>
      <c r="AV100" s="118">
        <f t="shared" si="179"/>
        <v>0</v>
      </c>
      <c r="AW100" s="397">
        <f t="shared" si="180"/>
        <v>0</v>
      </c>
      <c r="AX100" s="118">
        <f t="shared" si="181"/>
        <v>0</v>
      </c>
      <c r="AY100" s="397">
        <f t="shared" si="182"/>
        <v>0</v>
      </c>
      <c r="AZ100" s="118">
        <f t="shared" si="183"/>
        <v>0</v>
      </c>
      <c r="BA100" s="397">
        <f t="shared" si="184"/>
        <v>0</v>
      </c>
      <c r="BB100" s="118">
        <f t="shared" si="185"/>
        <v>0</v>
      </c>
      <c r="BC100" s="118">
        <f t="shared" si="186"/>
        <v>0</v>
      </c>
      <c r="BD100" s="118">
        <f t="shared" si="187"/>
        <v>0</v>
      </c>
      <c r="BE100" s="118">
        <f t="shared" si="188"/>
        <v>0</v>
      </c>
      <c r="BF100" s="95">
        <f t="shared" si="189"/>
        <v>0</v>
      </c>
      <c r="BG100" s="118">
        <f t="shared" si="190"/>
        <v>0</v>
      </c>
      <c r="BH100" s="95">
        <f t="shared" si="191"/>
        <v>0</v>
      </c>
      <c r="BI100" s="118">
        <f t="shared" si="192"/>
        <v>0</v>
      </c>
      <c r="BJ100" s="95">
        <f t="shared" si="193"/>
        <v>0</v>
      </c>
      <c r="BK100" s="118">
        <f t="shared" si="194"/>
        <v>0</v>
      </c>
      <c r="BL100" s="95">
        <f t="shared" si="195"/>
        <v>0</v>
      </c>
      <c r="BM100" s="241">
        <f t="shared" si="196"/>
        <v>0</v>
      </c>
      <c r="BN100" s="127">
        <f t="shared" si="197"/>
        <v>0</v>
      </c>
      <c r="BO100" s="119">
        <f t="shared" si="198"/>
        <v>0</v>
      </c>
      <c r="BP100" s="397">
        <f t="shared" si="199"/>
        <v>0</v>
      </c>
      <c r="BQ100" s="118">
        <f t="shared" si="200"/>
        <v>0</v>
      </c>
      <c r="BR100" s="119">
        <f t="shared" si="201"/>
        <v>0</v>
      </c>
      <c r="BS100" s="118">
        <f t="shared" si="202"/>
        <v>0</v>
      </c>
      <c r="BT100" s="119">
        <f t="shared" si="203"/>
        <v>0</v>
      </c>
      <c r="BU100" s="118">
        <f t="shared" si="204"/>
        <v>0</v>
      </c>
      <c r="BV100" s="127"/>
      <c r="BW100" s="397"/>
      <c r="BX100" s="118"/>
      <c r="BY100" s="127"/>
      <c r="CA100" s="118"/>
    </row>
    <row r="101" spans="1:79" s="95" customFormat="1" x14ac:dyDescent="0.4">
      <c r="A101" s="91" t="s">
        <v>1469</v>
      </c>
      <c r="B101" s="92" t="s">
        <v>1630</v>
      </c>
      <c r="C101" s="279" t="s">
        <v>1010</v>
      </c>
      <c r="D101" s="94" t="s">
        <v>1451</v>
      </c>
      <c r="E101" s="95">
        <v>14000</v>
      </c>
      <c r="F101" s="118">
        <f t="shared" si="151"/>
        <v>8400</v>
      </c>
      <c r="G101" s="118">
        <f t="shared" si="152"/>
        <v>9240</v>
      </c>
      <c r="H101" s="95">
        <v>60</v>
      </c>
      <c r="I101" s="275" t="s">
        <v>1476</v>
      </c>
      <c r="J101" s="118">
        <v>1</v>
      </c>
      <c r="K101" s="124" t="s">
        <v>1429</v>
      </c>
      <c r="L101" s="124" t="s">
        <v>1461</v>
      </c>
      <c r="M101" s="211" t="s">
        <v>111</v>
      </c>
      <c r="N101" s="281" t="s">
        <v>1787</v>
      </c>
      <c r="O101" s="123"/>
      <c r="P101" s="153"/>
      <c r="Q101" s="152"/>
      <c r="R101" s="123"/>
      <c r="S101" s="118"/>
      <c r="T101" s="127">
        <f t="shared" si="153"/>
        <v>0</v>
      </c>
      <c r="U101" s="118"/>
      <c r="V101" s="127">
        <f t="shared" si="154"/>
        <v>0</v>
      </c>
      <c r="W101" s="118">
        <f t="shared" si="155"/>
        <v>0</v>
      </c>
      <c r="X101" s="127">
        <f t="shared" si="156"/>
        <v>0</v>
      </c>
      <c r="Y101" s="111">
        <f t="shared" si="205"/>
        <v>0</v>
      </c>
      <c r="Z101" s="127">
        <f t="shared" si="157"/>
        <v>0</v>
      </c>
      <c r="AA101" s="118">
        <f t="shared" si="158"/>
        <v>0</v>
      </c>
      <c r="AB101" s="127">
        <f t="shared" si="159"/>
        <v>0</v>
      </c>
      <c r="AC101" s="111">
        <v>1</v>
      </c>
      <c r="AD101" s="127">
        <f t="shared" si="161"/>
        <v>8400</v>
      </c>
      <c r="AE101" s="118">
        <f t="shared" si="162"/>
        <v>1</v>
      </c>
      <c r="AF101" s="127">
        <f t="shared" si="163"/>
        <v>8400</v>
      </c>
      <c r="AG101" s="118">
        <v>0</v>
      </c>
      <c r="AH101" s="127">
        <f t="shared" si="165"/>
        <v>0</v>
      </c>
      <c r="AI101" s="118">
        <f t="shared" si="166"/>
        <v>0</v>
      </c>
      <c r="AJ101" s="127">
        <f t="shared" si="167"/>
        <v>0</v>
      </c>
      <c r="AK101" s="118">
        <f t="shared" si="168"/>
        <v>0</v>
      </c>
      <c r="AL101" s="118">
        <f t="shared" si="169"/>
        <v>0</v>
      </c>
      <c r="AM101" s="111">
        <f t="shared" si="170"/>
        <v>0</v>
      </c>
      <c r="AN101" s="127">
        <f t="shared" si="171"/>
        <v>0</v>
      </c>
      <c r="AO101" s="128">
        <f t="shared" si="172"/>
        <v>0</v>
      </c>
      <c r="AP101" s="131">
        <f t="shared" si="173"/>
        <v>0</v>
      </c>
      <c r="AQ101" s="118">
        <f t="shared" si="174"/>
        <v>0</v>
      </c>
      <c r="AR101" s="127">
        <f t="shared" si="175"/>
        <v>0</v>
      </c>
      <c r="AS101" s="397">
        <f t="shared" si="176"/>
        <v>0</v>
      </c>
      <c r="AT101" s="118">
        <f t="shared" si="177"/>
        <v>0</v>
      </c>
      <c r="AU101" s="397">
        <f t="shared" si="178"/>
        <v>0</v>
      </c>
      <c r="AV101" s="118">
        <f t="shared" si="179"/>
        <v>0</v>
      </c>
      <c r="AW101" s="397">
        <f t="shared" si="180"/>
        <v>0</v>
      </c>
      <c r="AX101" s="118">
        <f t="shared" si="181"/>
        <v>0</v>
      </c>
      <c r="AY101" s="397">
        <f t="shared" si="182"/>
        <v>0</v>
      </c>
      <c r="AZ101" s="118">
        <f t="shared" si="183"/>
        <v>0</v>
      </c>
      <c r="BA101" s="397">
        <f t="shared" si="184"/>
        <v>0</v>
      </c>
      <c r="BB101" s="118">
        <f t="shared" si="185"/>
        <v>0</v>
      </c>
      <c r="BC101" s="118">
        <f t="shared" si="186"/>
        <v>0</v>
      </c>
      <c r="BD101" s="118">
        <f t="shared" si="187"/>
        <v>0</v>
      </c>
      <c r="BE101" s="118">
        <f t="shared" si="188"/>
        <v>0</v>
      </c>
      <c r="BF101" s="95">
        <f t="shared" si="189"/>
        <v>0</v>
      </c>
      <c r="BG101" s="118">
        <f t="shared" si="190"/>
        <v>0</v>
      </c>
      <c r="BH101" s="95">
        <f t="shared" si="191"/>
        <v>0</v>
      </c>
      <c r="BI101" s="118">
        <f t="shared" si="192"/>
        <v>0</v>
      </c>
      <c r="BJ101" s="95">
        <f t="shared" si="193"/>
        <v>0</v>
      </c>
      <c r="BK101" s="118">
        <f t="shared" si="194"/>
        <v>0</v>
      </c>
      <c r="BL101" s="95">
        <f t="shared" si="195"/>
        <v>0</v>
      </c>
      <c r="BM101" s="241">
        <f t="shared" si="196"/>
        <v>0</v>
      </c>
      <c r="BN101" s="127">
        <f t="shared" si="197"/>
        <v>0</v>
      </c>
      <c r="BO101" s="119">
        <f t="shared" si="198"/>
        <v>0</v>
      </c>
      <c r="BP101" s="397">
        <f t="shared" si="199"/>
        <v>0</v>
      </c>
      <c r="BQ101" s="118">
        <f t="shared" si="200"/>
        <v>0</v>
      </c>
      <c r="BR101" s="119">
        <f t="shared" si="201"/>
        <v>0</v>
      </c>
      <c r="BS101" s="118">
        <f t="shared" si="202"/>
        <v>0</v>
      </c>
      <c r="BT101" s="119">
        <f t="shared" si="203"/>
        <v>0</v>
      </c>
      <c r="BU101" s="118">
        <f t="shared" si="204"/>
        <v>0</v>
      </c>
      <c r="BV101" s="127"/>
      <c r="BW101" s="397"/>
      <c r="BX101" s="118"/>
      <c r="BY101" s="127"/>
      <c r="CA101" s="118"/>
    </row>
    <row r="102" spans="1:79" s="95" customFormat="1" x14ac:dyDescent="0.4">
      <c r="A102" s="91" t="s">
        <v>1469</v>
      </c>
      <c r="B102" s="92" t="s">
        <v>1631</v>
      </c>
      <c r="C102" s="279" t="s">
        <v>1010</v>
      </c>
      <c r="D102" s="94" t="s">
        <v>108</v>
      </c>
      <c r="E102" s="95">
        <v>2000</v>
      </c>
      <c r="F102" s="118">
        <f t="shared" si="151"/>
        <v>1200</v>
      </c>
      <c r="G102" s="118">
        <f t="shared" si="152"/>
        <v>1320</v>
      </c>
      <c r="H102" s="95">
        <v>60</v>
      </c>
      <c r="I102" s="275" t="s">
        <v>1476</v>
      </c>
      <c r="J102" s="118">
        <v>2</v>
      </c>
      <c r="K102" s="124" t="s">
        <v>1429</v>
      </c>
      <c r="L102" s="124" t="s">
        <v>1465</v>
      </c>
      <c r="M102" s="211" t="s">
        <v>111</v>
      </c>
      <c r="N102" s="281" t="s">
        <v>1653</v>
      </c>
      <c r="O102" s="123"/>
      <c r="P102" s="153"/>
      <c r="Q102" s="152"/>
      <c r="R102" s="123"/>
      <c r="S102" s="118"/>
      <c r="T102" s="127">
        <f t="shared" si="153"/>
        <v>0</v>
      </c>
      <c r="U102" s="118"/>
      <c r="V102" s="127">
        <f t="shared" si="154"/>
        <v>0</v>
      </c>
      <c r="W102" s="118">
        <f t="shared" si="155"/>
        <v>0</v>
      </c>
      <c r="X102" s="127">
        <f t="shared" si="156"/>
        <v>0</v>
      </c>
      <c r="Y102" s="111">
        <f t="shared" si="205"/>
        <v>0</v>
      </c>
      <c r="Z102" s="127">
        <f t="shared" si="157"/>
        <v>0</v>
      </c>
      <c r="AA102" s="118">
        <f t="shared" si="158"/>
        <v>0</v>
      </c>
      <c r="AB102" s="127">
        <f t="shared" si="159"/>
        <v>0</v>
      </c>
      <c r="AC102" s="111">
        <v>0</v>
      </c>
      <c r="AD102" s="127">
        <f t="shared" si="161"/>
        <v>0</v>
      </c>
      <c r="AE102" s="118">
        <f t="shared" si="162"/>
        <v>0</v>
      </c>
      <c r="AF102" s="127">
        <f t="shared" si="163"/>
        <v>0</v>
      </c>
      <c r="AG102" s="118">
        <f t="shared" si="164"/>
        <v>0</v>
      </c>
      <c r="AH102" s="127">
        <f t="shared" si="165"/>
        <v>0</v>
      </c>
      <c r="AI102" s="118">
        <f t="shared" si="166"/>
        <v>0</v>
      </c>
      <c r="AJ102" s="127">
        <f t="shared" si="167"/>
        <v>0</v>
      </c>
      <c r="AK102" s="118">
        <f t="shared" si="168"/>
        <v>0</v>
      </c>
      <c r="AL102" s="118">
        <f t="shared" si="169"/>
        <v>0</v>
      </c>
      <c r="AM102" s="111">
        <f t="shared" si="170"/>
        <v>0</v>
      </c>
      <c r="AN102" s="127">
        <f t="shared" si="171"/>
        <v>0</v>
      </c>
      <c r="AO102" s="128">
        <f t="shared" si="172"/>
        <v>0</v>
      </c>
      <c r="AP102" s="131">
        <f t="shared" si="173"/>
        <v>0</v>
      </c>
      <c r="AQ102" s="118">
        <f t="shared" si="174"/>
        <v>0</v>
      </c>
      <c r="AR102" s="127">
        <f t="shared" si="175"/>
        <v>0</v>
      </c>
      <c r="AS102" s="397">
        <f t="shared" si="176"/>
        <v>0</v>
      </c>
      <c r="AT102" s="118">
        <f t="shared" si="177"/>
        <v>0</v>
      </c>
      <c r="AU102" s="397">
        <f t="shared" si="178"/>
        <v>0</v>
      </c>
      <c r="AV102" s="118">
        <f t="shared" si="179"/>
        <v>0</v>
      </c>
      <c r="AW102" s="397">
        <f t="shared" si="180"/>
        <v>0</v>
      </c>
      <c r="AX102" s="118">
        <f t="shared" si="181"/>
        <v>0</v>
      </c>
      <c r="AY102" s="397">
        <f t="shared" si="182"/>
        <v>0</v>
      </c>
      <c r="AZ102" s="118">
        <f t="shared" si="183"/>
        <v>0</v>
      </c>
      <c r="BA102" s="397">
        <f t="shared" si="184"/>
        <v>0</v>
      </c>
      <c r="BB102" s="118">
        <f t="shared" si="185"/>
        <v>0</v>
      </c>
      <c r="BC102" s="118">
        <f t="shared" si="186"/>
        <v>0</v>
      </c>
      <c r="BD102" s="118">
        <f t="shared" si="187"/>
        <v>0</v>
      </c>
      <c r="BE102" s="118">
        <f t="shared" si="188"/>
        <v>0</v>
      </c>
      <c r="BF102" s="95">
        <f t="shared" si="189"/>
        <v>0</v>
      </c>
      <c r="BG102" s="118">
        <f t="shared" si="190"/>
        <v>0</v>
      </c>
      <c r="BH102" s="95">
        <f t="shared" si="191"/>
        <v>0</v>
      </c>
      <c r="BI102" s="118">
        <f t="shared" si="192"/>
        <v>0</v>
      </c>
      <c r="BJ102" s="95">
        <f t="shared" si="193"/>
        <v>0</v>
      </c>
      <c r="BK102" s="118">
        <f t="shared" si="194"/>
        <v>0</v>
      </c>
      <c r="BL102" s="95">
        <f t="shared" si="195"/>
        <v>0</v>
      </c>
      <c r="BM102" s="241">
        <f t="shared" si="196"/>
        <v>0</v>
      </c>
      <c r="BN102" s="127">
        <f t="shared" si="197"/>
        <v>0</v>
      </c>
      <c r="BO102" s="119">
        <f t="shared" si="198"/>
        <v>0</v>
      </c>
      <c r="BP102" s="397">
        <f t="shared" si="199"/>
        <v>0</v>
      </c>
      <c r="BQ102" s="118">
        <f t="shared" si="200"/>
        <v>0</v>
      </c>
      <c r="BR102" s="119">
        <f t="shared" si="201"/>
        <v>0</v>
      </c>
      <c r="BS102" s="118">
        <f t="shared" si="202"/>
        <v>0</v>
      </c>
      <c r="BT102" s="119">
        <f t="shared" si="203"/>
        <v>0</v>
      </c>
      <c r="BU102" s="118">
        <f t="shared" si="204"/>
        <v>0</v>
      </c>
      <c r="BV102" s="127"/>
      <c r="BW102" s="397"/>
      <c r="BX102" s="118"/>
      <c r="BY102" s="127"/>
      <c r="CA102" s="118"/>
    </row>
    <row r="103" spans="1:79" s="95" customFormat="1" x14ac:dyDescent="0.4">
      <c r="A103" s="91" t="s">
        <v>1469</v>
      </c>
      <c r="B103" s="92" t="s">
        <v>1632</v>
      </c>
      <c r="C103" s="279" t="s">
        <v>1010</v>
      </c>
      <c r="D103" s="94" t="s">
        <v>1452</v>
      </c>
      <c r="E103" s="95">
        <v>50000</v>
      </c>
      <c r="F103" s="118">
        <f t="shared" si="151"/>
        <v>30000</v>
      </c>
      <c r="G103" s="118">
        <f t="shared" si="152"/>
        <v>33000</v>
      </c>
      <c r="H103" s="95">
        <v>60</v>
      </c>
      <c r="I103" s="275" t="s">
        <v>1476</v>
      </c>
      <c r="J103" s="118">
        <v>1</v>
      </c>
      <c r="K103" s="124" t="s">
        <v>1429</v>
      </c>
      <c r="L103" s="124" t="s">
        <v>1462</v>
      </c>
      <c r="M103" s="211" t="s">
        <v>111</v>
      </c>
      <c r="N103" s="281" t="s">
        <v>1759</v>
      </c>
      <c r="O103" s="123"/>
      <c r="P103" s="153"/>
      <c r="Q103" s="152"/>
      <c r="R103" s="123"/>
      <c r="S103" s="118"/>
      <c r="T103" s="127">
        <f t="shared" si="153"/>
        <v>0</v>
      </c>
      <c r="U103" s="118"/>
      <c r="V103" s="127">
        <f t="shared" si="154"/>
        <v>0</v>
      </c>
      <c r="W103" s="118">
        <f t="shared" si="155"/>
        <v>0</v>
      </c>
      <c r="X103" s="127">
        <f t="shared" si="156"/>
        <v>0</v>
      </c>
      <c r="Y103" s="111">
        <f t="shared" si="205"/>
        <v>0</v>
      </c>
      <c r="Z103" s="127">
        <f t="shared" si="157"/>
        <v>0</v>
      </c>
      <c r="AA103" s="118">
        <f t="shared" si="158"/>
        <v>0</v>
      </c>
      <c r="AB103" s="127">
        <f t="shared" si="159"/>
        <v>0</v>
      </c>
      <c r="AC103" s="111">
        <v>1</v>
      </c>
      <c r="AD103" s="127">
        <f t="shared" si="161"/>
        <v>30000</v>
      </c>
      <c r="AE103" s="118">
        <f t="shared" si="162"/>
        <v>1</v>
      </c>
      <c r="AF103" s="127">
        <f t="shared" si="163"/>
        <v>30000</v>
      </c>
      <c r="AG103" s="118">
        <f t="shared" si="164"/>
        <v>1</v>
      </c>
      <c r="AH103" s="127">
        <f t="shared" si="165"/>
        <v>30000</v>
      </c>
      <c r="AI103" s="118">
        <v>0</v>
      </c>
      <c r="AJ103" s="127">
        <f t="shared" si="167"/>
        <v>0</v>
      </c>
      <c r="AK103" s="118">
        <f t="shared" si="168"/>
        <v>0</v>
      </c>
      <c r="AL103" s="118">
        <f t="shared" si="169"/>
        <v>0</v>
      </c>
      <c r="AM103" s="111">
        <f t="shared" si="170"/>
        <v>0</v>
      </c>
      <c r="AN103" s="127">
        <f t="shared" si="171"/>
        <v>0</v>
      </c>
      <c r="AO103" s="128">
        <f t="shared" si="172"/>
        <v>0</v>
      </c>
      <c r="AP103" s="131">
        <f t="shared" si="173"/>
        <v>0</v>
      </c>
      <c r="AQ103" s="118">
        <f t="shared" si="174"/>
        <v>0</v>
      </c>
      <c r="AR103" s="127">
        <f t="shared" si="175"/>
        <v>0</v>
      </c>
      <c r="AS103" s="397">
        <f t="shared" si="176"/>
        <v>0</v>
      </c>
      <c r="AT103" s="118">
        <f t="shared" si="177"/>
        <v>0</v>
      </c>
      <c r="AU103" s="397">
        <f t="shared" si="178"/>
        <v>0</v>
      </c>
      <c r="AV103" s="118">
        <f t="shared" si="179"/>
        <v>0</v>
      </c>
      <c r="AW103" s="397">
        <f t="shared" si="180"/>
        <v>0</v>
      </c>
      <c r="AX103" s="118">
        <f t="shared" si="181"/>
        <v>0</v>
      </c>
      <c r="AY103" s="397">
        <f t="shared" si="182"/>
        <v>0</v>
      </c>
      <c r="AZ103" s="118">
        <f t="shared" si="183"/>
        <v>0</v>
      </c>
      <c r="BA103" s="397">
        <f t="shared" si="184"/>
        <v>0</v>
      </c>
      <c r="BB103" s="118">
        <f t="shared" si="185"/>
        <v>0</v>
      </c>
      <c r="BC103" s="118">
        <f t="shared" si="186"/>
        <v>0</v>
      </c>
      <c r="BD103" s="118">
        <f t="shared" si="187"/>
        <v>0</v>
      </c>
      <c r="BE103" s="118">
        <f t="shared" si="188"/>
        <v>0</v>
      </c>
      <c r="BF103" s="95">
        <f t="shared" si="189"/>
        <v>0</v>
      </c>
      <c r="BG103" s="118">
        <f t="shared" si="190"/>
        <v>0</v>
      </c>
      <c r="BH103" s="95">
        <f t="shared" si="191"/>
        <v>0</v>
      </c>
      <c r="BI103" s="118">
        <f t="shared" si="192"/>
        <v>0</v>
      </c>
      <c r="BJ103" s="95">
        <f t="shared" si="193"/>
        <v>0</v>
      </c>
      <c r="BK103" s="118">
        <f t="shared" si="194"/>
        <v>0</v>
      </c>
      <c r="BL103" s="95">
        <f t="shared" si="195"/>
        <v>0</v>
      </c>
      <c r="BM103" s="241">
        <f t="shared" si="196"/>
        <v>0</v>
      </c>
      <c r="BN103" s="127">
        <f t="shared" si="197"/>
        <v>0</v>
      </c>
      <c r="BO103" s="119">
        <f t="shared" si="198"/>
        <v>0</v>
      </c>
      <c r="BP103" s="397">
        <f t="shared" si="199"/>
        <v>0</v>
      </c>
      <c r="BQ103" s="118">
        <f t="shared" si="200"/>
        <v>0</v>
      </c>
      <c r="BR103" s="119">
        <f t="shared" si="201"/>
        <v>0</v>
      </c>
      <c r="BS103" s="118">
        <f t="shared" si="202"/>
        <v>0</v>
      </c>
      <c r="BT103" s="119">
        <f t="shared" si="203"/>
        <v>0</v>
      </c>
      <c r="BU103" s="118">
        <f t="shared" si="204"/>
        <v>0</v>
      </c>
      <c r="BV103" s="127"/>
      <c r="BW103" s="397"/>
      <c r="BX103" s="118"/>
      <c r="BY103" s="127"/>
      <c r="CA103" s="118"/>
    </row>
    <row r="104" spans="1:79" s="95" customFormat="1" x14ac:dyDescent="0.4">
      <c r="A104" s="91" t="s">
        <v>1471</v>
      </c>
      <c r="B104" s="92" t="s">
        <v>1633</v>
      </c>
      <c r="C104" s="279" t="s">
        <v>22</v>
      </c>
      <c r="D104" s="94" t="s">
        <v>1417</v>
      </c>
      <c r="E104" s="95">
        <v>3000</v>
      </c>
      <c r="F104" s="118">
        <f t="shared" si="151"/>
        <v>1500</v>
      </c>
      <c r="G104" s="118">
        <f t="shared" si="152"/>
        <v>1650</v>
      </c>
      <c r="H104" s="95">
        <v>50</v>
      </c>
      <c r="I104" s="275" t="s">
        <v>1476</v>
      </c>
      <c r="J104" s="118">
        <v>20</v>
      </c>
      <c r="K104" s="124" t="s">
        <v>1466</v>
      </c>
      <c r="L104" s="124" t="s">
        <v>1460</v>
      </c>
      <c r="M104" s="211" t="s">
        <v>111</v>
      </c>
      <c r="N104" s="281" t="s">
        <v>1795</v>
      </c>
      <c r="O104" s="123"/>
      <c r="P104" s="153"/>
      <c r="Q104" s="152"/>
      <c r="R104" s="123"/>
      <c r="S104" s="118"/>
      <c r="T104" s="127">
        <f t="shared" si="153"/>
        <v>0</v>
      </c>
      <c r="U104" s="118"/>
      <c r="V104" s="127">
        <f t="shared" si="154"/>
        <v>0</v>
      </c>
      <c r="W104" s="118">
        <f t="shared" si="155"/>
        <v>0</v>
      </c>
      <c r="X104" s="127">
        <f t="shared" si="156"/>
        <v>0</v>
      </c>
      <c r="Y104" s="111">
        <f t="shared" si="205"/>
        <v>0</v>
      </c>
      <c r="Z104" s="127">
        <f t="shared" si="157"/>
        <v>0</v>
      </c>
      <c r="AA104" s="118">
        <f t="shared" si="158"/>
        <v>0</v>
      </c>
      <c r="AB104" s="127">
        <f t="shared" si="159"/>
        <v>0</v>
      </c>
      <c r="AC104" s="111">
        <v>20</v>
      </c>
      <c r="AD104" s="127">
        <f t="shared" si="161"/>
        <v>30000</v>
      </c>
      <c r="AE104" s="118">
        <f t="shared" si="162"/>
        <v>20</v>
      </c>
      <c r="AF104" s="127">
        <f t="shared" si="163"/>
        <v>30000</v>
      </c>
      <c r="AG104" s="118">
        <v>0</v>
      </c>
      <c r="AH104" s="127">
        <f t="shared" si="165"/>
        <v>0</v>
      </c>
      <c r="AI104" s="118">
        <f t="shared" si="166"/>
        <v>0</v>
      </c>
      <c r="AJ104" s="127">
        <f t="shared" si="167"/>
        <v>0</v>
      </c>
      <c r="AK104" s="118">
        <f t="shared" si="168"/>
        <v>0</v>
      </c>
      <c r="AL104" s="118">
        <f t="shared" si="169"/>
        <v>0</v>
      </c>
      <c r="AM104" s="111">
        <f t="shared" si="170"/>
        <v>0</v>
      </c>
      <c r="AN104" s="127">
        <f t="shared" si="171"/>
        <v>0</v>
      </c>
      <c r="AO104" s="128">
        <f t="shared" si="172"/>
        <v>0</v>
      </c>
      <c r="AP104" s="131">
        <f t="shared" si="173"/>
        <v>0</v>
      </c>
      <c r="AQ104" s="118">
        <f t="shared" si="174"/>
        <v>0</v>
      </c>
      <c r="AR104" s="127">
        <f t="shared" si="175"/>
        <v>0</v>
      </c>
      <c r="AS104" s="397">
        <f t="shared" si="176"/>
        <v>0</v>
      </c>
      <c r="AT104" s="118">
        <f t="shared" si="177"/>
        <v>0</v>
      </c>
      <c r="AU104" s="397">
        <f t="shared" si="178"/>
        <v>0</v>
      </c>
      <c r="AV104" s="118">
        <f t="shared" si="179"/>
        <v>0</v>
      </c>
      <c r="AW104" s="397">
        <f t="shared" si="180"/>
        <v>0</v>
      </c>
      <c r="AX104" s="118">
        <f t="shared" si="181"/>
        <v>0</v>
      </c>
      <c r="AY104" s="397">
        <f t="shared" si="182"/>
        <v>0</v>
      </c>
      <c r="AZ104" s="118">
        <f t="shared" si="183"/>
        <v>0</v>
      </c>
      <c r="BA104" s="397">
        <f t="shared" si="184"/>
        <v>0</v>
      </c>
      <c r="BB104" s="118">
        <f t="shared" si="185"/>
        <v>0</v>
      </c>
      <c r="BC104" s="118">
        <f t="shared" si="186"/>
        <v>0</v>
      </c>
      <c r="BD104" s="118">
        <f t="shared" si="187"/>
        <v>0</v>
      </c>
      <c r="BE104" s="118">
        <f t="shared" si="188"/>
        <v>0</v>
      </c>
      <c r="BF104" s="95">
        <f t="shared" si="189"/>
        <v>0</v>
      </c>
      <c r="BG104" s="118">
        <f t="shared" si="190"/>
        <v>0</v>
      </c>
      <c r="BH104" s="95">
        <f t="shared" si="191"/>
        <v>0</v>
      </c>
      <c r="BI104" s="118">
        <f t="shared" si="192"/>
        <v>0</v>
      </c>
      <c r="BJ104" s="95">
        <f t="shared" si="193"/>
        <v>0</v>
      </c>
      <c r="BK104" s="118">
        <f t="shared" si="194"/>
        <v>0</v>
      </c>
      <c r="BL104" s="95">
        <f t="shared" si="195"/>
        <v>0</v>
      </c>
      <c r="BM104" s="241">
        <f t="shared" si="196"/>
        <v>0</v>
      </c>
      <c r="BN104" s="127">
        <f t="shared" si="197"/>
        <v>0</v>
      </c>
      <c r="BO104" s="119">
        <f t="shared" si="198"/>
        <v>0</v>
      </c>
      <c r="BP104" s="397">
        <f t="shared" si="199"/>
        <v>0</v>
      </c>
      <c r="BQ104" s="118">
        <f t="shared" si="200"/>
        <v>0</v>
      </c>
      <c r="BR104" s="119">
        <f t="shared" si="201"/>
        <v>0</v>
      </c>
      <c r="BS104" s="118">
        <f t="shared" si="202"/>
        <v>0</v>
      </c>
      <c r="BT104" s="119">
        <f t="shared" si="203"/>
        <v>0</v>
      </c>
      <c r="BU104" s="118">
        <f t="shared" si="204"/>
        <v>0</v>
      </c>
      <c r="BV104" s="127"/>
      <c r="BW104" s="397"/>
      <c r="BX104" s="118"/>
      <c r="BY104" s="127"/>
      <c r="CA104" s="118"/>
    </row>
    <row r="105" spans="1:79" s="95" customFormat="1" x14ac:dyDescent="0.4">
      <c r="A105" s="91" t="s">
        <v>1471</v>
      </c>
      <c r="B105" s="92" t="s">
        <v>1634</v>
      </c>
      <c r="C105" s="279" t="s">
        <v>22</v>
      </c>
      <c r="D105" s="94" t="s">
        <v>1418</v>
      </c>
      <c r="E105" s="95">
        <v>4000</v>
      </c>
      <c r="F105" s="118">
        <f t="shared" si="151"/>
        <v>2000</v>
      </c>
      <c r="G105" s="118">
        <f t="shared" si="152"/>
        <v>2200</v>
      </c>
      <c r="H105" s="95">
        <v>50</v>
      </c>
      <c r="I105" s="275" t="s">
        <v>1476</v>
      </c>
      <c r="J105" s="118">
        <v>5</v>
      </c>
      <c r="K105" s="124" t="s">
        <v>1466</v>
      </c>
      <c r="L105" s="124"/>
      <c r="M105" s="211" t="s">
        <v>111</v>
      </c>
      <c r="N105" s="281" t="s">
        <v>1796</v>
      </c>
      <c r="O105" s="123"/>
      <c r="P105" s="153"/>
      <c r="Q105" s="152"/>
      <c r="R105" s="123"/>
      <c r="S105" s="118"/>
      <c r="T105" s="127">
        <f t="shared" si="153"/>
        <v>0</v>
      </c>
      <c r="U105" s="118"/>
      <c r="V105" s="127">
        <f t="shared" si="154"/>
        <v>0</v>
      </c>
      <c r="W105" s="118">
        <f t="shared" si="155"/>
        <v>0</v>
      </c>
      <c r="X105" s="127">
        <f t="shared" si="156"/>
        <v>0</v>
      </c>
      <c r="Y105" s="111">
        <f t="shared" si="205"/>
        <v>0</v>
      </c>
      <c r="Z105" s="127">
        <f t="shared" si="157"/>
        <v>0</v>
      </c>
      <c r="AA105" s="118">
        <f t="shared" si="158"/>
        <v>0</v>
      </c>
      <c r="AB105" s="127">
        <f t="shared" si="159"/>
        <v>0</v>
      </c>
      <c r="AC105" s="111">
        <v>5</v>
      </c>
      <c r="AD105" s="127">
        <f t="shared" si="161"/>
        <v>10000</v>
      </c>
      <c r="AE105" s="118">
        <f t="shared" si="162"/>
        <v>5</v>
      </c>
      <c r="AF105" s="127">
        <f t="shared" si="163"/>
        <v>10000</v>
      </c>
      <c r="AG105" s="118">
        <f t="shared" si="164"/>
        <v>5</v>
      </c>
      <c r="AH105" s="127">
        <f t="shared" si="165"/>
        <v>10000</v>
      </c>
      <c r="AI105" s="118">
        <v>0</v>
      </c>
      <c r="AJ105" s="127">
        <f t="shared" si="167"/>
        <v>0</v>
      </c>
      <c r="AK105" s="118">
        <f t="shared" si="168"/>
        <v>0</v>
      </c>
      <c r="AL105" s="118">
        <f t="shared" si="169"/>
        <v>0</v>
      </c>
      <c r="AM105" s="111">
        <f t="shared" si="170"/>
        <v>0</v>
      </c>
      <c r="AN105" s="127">
        <f t="shared" si="171"/>
        <v>0</v>
      </c>
      <c r="AO105" s="128">
        <f t="shared" si="172"/>
        <v>0</v>
      </c>
      <c r="AP105" s="131">
        <f t="shared" si="173"/>
        <v>0</v>
      </c>
      <c r="AQ105" s="118">
        <f t="shared" si="174"/>
        <v>0</v>
      </c>
      <c r="AR105" s="127">
        <f t="shared" si="175"/>
        <v>0</v>
      </c>
      <c r="AS105" s="397">
        <f t="shared" si="176"/>
        <v>0</v>
      </c>
      <c r="AT105" s="118">
        <f t="shared" si="177"/>
        <v>0</v>
      </c>
      <c r="AU105" s="397">
        <f t="shared" si="178"/>
        <v>0</v>
      </c>
      <c r="AV105" s="118">
        <f t="shared" si="179"/>
        <v>0</v>
      </c>
      <c r="AW105" s="397">
        <f t="shared" si="180"/>
        <v>0</v>
      </c>
      <c r="AX105" s="118">
        <f t="shared" si="181"/>
        <v>0</v>
      </c>
      <c r="AY105" s="397">
        <f t="shared" si="182"/>
        <v>0</v>
      </c>
      <c r="AZ105" s="118">
        <f t="shared" si="183"/>
        <v>0</v>
      </c>
      <c r="BA105" s="397">
        <f t="shared" si="184"/>
        <v>0</v>
      </c>
      <c r="BB105" s="118">
        <f t="shared" si="185"/>
        <v>0</v>
      </c>
      <c r="BC105" s="118">
        <f t="shared" si="186"/>
        <v>0</v>
      </c>
      <c r="BD105" s="118">
        <f t="shared" si="187"/>
        <v>0</v>
      </c>
      <c r="BE105" s="118">
        <f t="shared" si="188"/>
        <v>0</v>
      </c>
      <c r="BF105" s="95">
        <f t="shared" si="189"/>
        <v>0</v>
      </c>
      <c r="BG105" s="118">
        <f t="shared" si="190"/>
        <v>0</v>
      </c>
      <c r="BH105" s="95">
        <f t="shared" si="191"/>
        <v>0</v>
      </c>
      <c r="BI105" s="118">
        <f t="shared" si="192"/>
        <v>0</v>
      </c>
      <c r="BJ105" s="95">
        <f t="shared" si="193"/>
        <v>0</v>
      </c>
      <c r="BK105" s="118">
        <f t="shared" si="194"/>
        <v>0</v>
      </c>
      <c r="BL105" s="95">
        <f t="shared" si="195"/>
        <v>0</v>
      </c>
      <c r="BM105" s="241">
        <f t="shared" si="196"/>
        <v>0</v>
      </c>
      <c r="BN105" s="127">
        <f t="shared" si="197"/>
        <v>0</v>
      </c>
      <c r="BO105" s="119">
        <f t="shared" si="198"/>
        <v>0</v>
      </c>
      <c r="BP105" s="397">
        <f t="shared" si="199"/>
        <v>0</v>
      </c>
      <c r="BQ105" s="118">
        <f t="shared" si="200"/>
        <v>0</v>
      </c>
      <c r="BR105" s="119">
        <f t="shared" si="201"/>
        <v>0</v>
      </c>
      <c r="BS105" s="118">
        <f t="shared" si="202"/>
        <v>0</v>
      </c>
      <c r="BT105" s="119">
        <f t="shared" si="203"/>
        <v>0</v>
      </c>
      <c r="BU105" s="118">
        <f t="shared" si="204"/>
        <v>0</v>
      </c>
      <c r="BV105" s="127"/>
      <c r="BW105" s="397"/>
      <c r="BX105" s="118"/>
      <c r="BY105" s="127"/>
      <c r="CA105" s="118"/>
    </row>
    <row r="106" spans="1:79" s="95" customFormat="1" x14ac:dyDescent="0.4">
      <c r="A106" s="91" t="s">
        <v>1471</v>
      </c>
      <c r="B106" s="92" t="s">
        <v>1635</v>
      </c>
      <c r="C106" s="279" t="s">
        <v>22</v>
      </c>
      <c r="D106" s="94" t="s">
        <v>1419</v>
      </c>
      <c r="E106" s="95">
        <v>7000</v>
      </c>
      <c r="F106" s="118">
        <f t="shared" si="151"/>
        <v>3500</v>
      </c>
      <c r="G106" s="118">
        <f t="shared" si="152"/>
        <v>3850</v>
      </c>
      <c r="H106" s="95">
        <v>50</v>
      </c>
      <c r="I106" s="275" t="s">
        <v>1476</v>
      </c>
      <c r="J106" s="118">
        <v>1</v>
      </c>
      <c r="K106" s="124" t="s">
        <v>1466</v>
      </c>
      <c r="L106" s="124"/>
      <c r="M106" s="211" t="s">
        <v>111</v>
      </c>
      <c r="N106" s="281" t="s">
        <v>1798</v>
      </c>
      <c r="O106" s="123"/>
      <c r="P106" s="153"/>
      <c r="Q106" s="152"/>
      <c r="R106" s="123"/>
      <c r="S106" s="118"/>
      <c r="T106" s="127">
        <f t="shared" si="153"/>
        <v>0</v>
      </c>
      <c r="U106" s="118"/>
      <c r="V106" s="127">
        <f t="shared" si="154"/>
        <v>0</v>
      </c>
      <c r="W106" s="118">
        <f t="shared" si="155"/>
        <v>0</v>
      </c>
      <c r="X106" s="127">
        <f t="shared" si="156"/>
        <v>0</v>
      </c>
      <c r="Y106" s="111">
        <f t="shared" si="205"/>
        <v>0</v>
      </c>
      <c r="Z106" s="127">
        <f t="shared" si="157"/>
        <v>0</v>
      </c>
      <c r="AA106" s="118">
        <f t="shared" si="158"/>
        <v>0</v>
      </c>
      <c r="AB106" s="127">
        <f t="shared" si="159"/>
        <v>0</v>
      </c>
      <c r="AC106" s="111">
        <v>1</v>
      </c>
      <c r="AD106" s="127">
        <f t="shared" si="161"/>
        <v>3500</v>
      </c>
      <c r="AE106" s="118">
        <f t="shared" si="162"/>
        <v>1</v>
      </c>
      <c r="AF106" s="127">
        <f t="shared" si="163"/>
        <v>3500</v>
      </c>
      <c r="AG106" s="118">
        <f t="shared" si="164"/>
        <v>1</v>
      </c>
      <c r="AH106" s="127">
        <f t="shared" si="165"/>
        <v>3500</v>
      </c>
      <c r="AI106" s="118">
        <v>0</v>
      </c>
      <c r="AJ106" s="127">
        <f t="shared" si="167"/>
        <v>0</v>
      </c>
      <c r="AK106" s="118">
        <f t="shared" si="168"/>
        <v>0</v>
      </c>
      <c r="AL106" s="118">
        <f t="shared" si="169"/>
        <v>0</v>
      </c>
      <c r="AM106" s="111">
        <f t="shared" si="170"/>
        <v>0</v>
      </c>
      <c r="AN106" s="127">
        <f t="shared" si="171"/>
        <v>0</v>
      </c>
      <c r="AO106" s="128">
        <f t="shared" si="172"/>
        <v>0</v>
      </c>
      <c r="AP106" s="131">
        <f t="shared" si="173"/>
        <v>0</v>
      </c>
      <c r="AQ106" s="118">
        <f t="shared" si="174"/>
        <v>0</v>
      </c>
      <c r="AR106" s="127">
        <f t="shared" si="175"/>
        <v>0</v>
      </c>
      <c r="AS106" s="397">
        <f t="shared" si="176"/>
        <v>0</v>
      </c>
      <c r="AT106" s="118">
        <f t="shared" si="177"/>
        <v>0</v>
      </c>
      <c r="AU106" s="397">
        <f t="shared" si="178"/>
        <v>0</v>
      </c>
      <c r="AV106" s="118">
        <f t="shared" si="179"/>
        <v>0</v>
      </c>
      <c r="AW106" s="397">
        <f t="shared" si="180"/>
        <v>0</v>
      </c>
      <c r="AX106" s="118">
        <f t="shared" si="181"/>
        <v>0</v>
      </c>
      <c r="AY106" s="397">
        <f t="shared" si="182"/>
        <v>0</v>
      </c>
      <c r="AZ106" s="118">
        <f t="shared" si="183"/>
        <v>0</v>
      </c>
      <c r="BA106" s="397">
        <f t="shared" si="184"/>
        <v>0</v>
      </c>
      <c r="BB106" s="118">
        <f t="shared" si="185"/>
        <v>0</v>
      </c>
      <c r="BC106" s="118">
        <f t="shared" si="186"/>
        <v>0</v>
      </c>
      <c r="BD106" s="118">
        <f t="shared" si="187"/>
        <v>0</v>
      </c>
      <c r="BE106" s="118">
        <f t="shared" si="188"/>
        <v>0</v>
      </c>
      <c r="BF106" s="95">
        <f t="shared" si="189"/>
        <v>0</v>
      </c>
      <c r="BG106" s="118">
        <f t="shared" si="190"/>
        <v>0</v>
      </c>
      <c r="BH106" s="95">
        <f t="shared" si="191"/>
        <v>0</v>
      </c>
      <c r="BI106" s="118">
        <f t="shared" si="192"/>
        <v>0</v>
      </c>
      <c r="BJ106" s="95">
        <f t="shared" si="193"/>
        <v>0</v>
      </c>
      <c r="BK106" s="118">
        <f t="shared" si="194"/>
        <v>0</v>
      </c>
      <c r="BL106" s="95">
        <f t="shared" si="195"/>
        <v>0</v>
      </c>
      <c r="BM106" s="241">
        <f t="shared" si="196"/>
        <v>0</v>
      </c>
      <c r="BN106" s="127">
        <f t="shared" si="197"/>
        <v>0</v>
      </c>
      <c r="BO106" s="119">
        <f t="shared" si="198"/>
        <v>0</v>
      </c>
      <c r="BP106" s="397">
        <f t="shared" si="199"/>
        <v>0</v>
      </c>
      <c r="BQ106" s="118">
        <f t="shared" si="200"/>
        <v>0</v>
      </c>
      <c r="BR106" s="119">
        <f t="shared" si="201"/>
        <v>0</v>
      </c>
      <c r="BS106" s="118">
        <f t="shared" si="202"/>
        <v>0</v>
      </c>
      <c r="BT106" s="119">
        <f t="shared" si="203"/>
        <v>0</v>
      </c>
      <c r="BU106" s="118">
        <f t="shared" si="204"/>
        <v>0</v>
      </c>
      <c r="BV106" s="127"/>
      <c r="BW106" s="397"/>
      <c r="BX106" s="118"/>
      <c r="BY106" s="127"/>
      <c r="CA106" s="118"/>
    </row>
    <row r="107" spans="1:79" s="95" customFormat="1" x14ac:dyDescent="0.4">
      <c r="A107" s="91" t="s">
        <v>1472</v>
      </c>
      <c r="B107" s="92" t="s">
        <v>1473</v>
      </c>
      <c r="C107" s="279" t="s">
        <v>1197</v>
      </c>
      <c r="D107" s="94" t="s">
        <v>1425</v>
      </c>
      <c r="E107" s="95">
        <v>55000</v>
      </c>
      <c r="F107" s="118">
        <f t="shared" si="151"/>
        <v>33000</v>
      </c>
      <c r="G107" s="118">
        <f t="shared" si="152"/>
        <v>36300</v>
      </c>
      <c r="H107" s="95">
        <v>60</v>
      </c>
      <c r="I107" s="275" t="s">
        <v>1476</v>
      </c>
      <c r="J107" s="118">
        <v>8</v>
      </c>
      <c r="K107" s="124" t="s">
        <v>1466</v>
      </c>
      <c r="L107" s="125" t="s">
        <v>1463</v>
      </c>
      <c r="M107" s="211" t="s">
        <v>111</v>
      </c>
      <c r="N107" s="281" t="s">
        <v>1802</v>
      </c>
      <c r="O107" s="123"/>
      <c r="P107" s="153"/>
      <c r="Q107" s="152"/>
      <c r="R107" s="123"/>
      <c r="S107" s="118"/>
      <c r="T107" s="127">
        <f t="shared" si="153"/>
        <v>0</v>
      </c>
      <c r="U107" s="118"/>
      <c r="V107" s="127">
        <f t="shared" si="154"/>
        <v>0</v>
      </c>
      <c r="W107" s="118">
        <f t="shared" si="155"/>
        <v>0</v>
      </c>
      <c r="X107" s="127">
        <f t="shared" si="156"/>
        <v>0</v>
      </c>
      <c r="Y107" s="111">
        <f t="shared" si="205"/>
        <v>0</v>
      </c>
      <c r="Z107" s="127">
        <f t="shared" si="157"/>
        <v>0</v>
      </c>
      <c r="AA107" s="118">
        <f t="shared" si="158"/>
        <v>0</v>
      </c>
      <c r="AB107" s="127">
        <f t="shared" si="159"/>
        <v>0</v>
      </c>
      <c r="AC107" s="111">
        <v>8</v>
      </c>
      <c r="AD107" s="127">
        <f t="shared" si="161"/>
        <v>264000</v>
      </c>
      <c r="AE107" s="118">
        <f t="shared" si="162"/>
        <v>8</v>
      </c>
      <c r="AF107" s="127">
        <f t="shared" si="163"/>
        <v>264000</v>
      </c>
      <c r="AG107" s="118">
        <f t="shared" si="164"/>
        <v>8</v>
      </c>
      <c r="AH107" s="127">
        <f t="shared" si="165"/>
        <v>264000</v>
      </c>
      <c r="AI107" s="118">
        <f t="shared" si="166"/>
        <v>8</v>
      </c>
      <c r="AJ107" s="127">
        <f>F107*AI107</f>
        <v>264000</v>
      </c>
      <c r="AK107" s="118">
        <v>0</v>
      </c>
      <c r="AL107" s="118">
        <f>F107*AK107</f>
        <v>0</v>
      </c>
      <c r="AM107" s="111">
        <f t="shared" si="170"/>
        <v>0</v>
      </c>
      <c r="AN107" s="127">
        <f t="shared" si="171"/>
        <v>0</v>
      </c>
      <c r="AO107" s="128">
        <f t="shared" si="172"/>
        <v>0</v>
      </c>
      <c r="AP107" s="131">
        <f t="shared" si="173"/>
        <v>0</v>
      </c>
      <c r="AQ107" s="118">
        <f t="shared" si="174"/>
        <v>0</v>
      </c>
      <c r="AR107" s="127">
        <f t="shared" si="175"/>
        <v>0</v>
      </c>
      <c r="AS107" s="397">
        <f t="shared" si="176"/>
        <v>0</v>
      </c>
      <c r="AT107" s="118">
        <f t="shared" si="177"/>
        <v>0</v>
      </c>
      <c r="AU107" s="397">
        <f t="shared" si="178"/>
        <v>0</v>
      </c>
      <c r="AV107" s="118">
        <f t="shared" si="179"/>
        <v>0</v>
      </c>
      <c r="AW107" s="397">
        <f t="shared" si="180"/>
        <v>0</v>
      </c>
      <c r="AX107" s="118">
        <f t="shared" si="181"/>
        <v>0</v>
      </c>
      <c r="AY107" s="397">
        <f t="shared" si="182"/>
        <v>0</v>
      </c>
      <c r="AZ107" s="118">
        <f t="shared" si="183"/>
        <v>0</v>
      </c>
      <c r="BA107" s="397">
        <f t="shared" si="184"/>
        <v>0</v>
      </c>
      <c r="BB107" s="118">
        <f t="shared" si="185"/>
        <v>0</v>
      </c>
      <c r="BC107" s="118">
        <f t="shared" si="186"/>
        <v>0</v>
      </c>
      <c r="BD107" s="118">
        <f t="shared" si="187"/>
        <v>0</v>
      </c>
      <c r="BE107" s="118">
        <f t="shared" si="188"/>
        <v>0</v>
      </c>
      <c r="BF107" s="95">
        <f t="shared" si="189"/>
        <v>0</v>
      </c>
      <c r="BG107" s="118">
        <f t="shared" si="190"/>
        <v>0</v>
      </c>
      <c r="BH107" s="95">
        <f t="shared" si="191"/>
        <v>0</v>
      </c>
      <c r="BI107" s="118">
        <f t="shared" si="192"/>
        <v>0</v>
      </c>
      <c r="BJ107" s="95">
        <f t="shared" si="193"/>
        <v>0</v>
      </c>
      <c r="BK107" s="118">
        <f t="shared" si="194"/>
        <v>0</v>
      </c>
      <c r="BL107" s="95">
        <f t="shared" si="195"/>
        <v>0</v>
      </c>
      <c r="BM107" s="241">
        <f t="shared" si="196"/>
        <v>0</v>
      </c>
      <c r="BN107" s="127">
        <f t="shared" si="197"/>
        <v>0</v>
      </c>
      <c r="BO107" s="119">
        <f t="shared" si="198"/>
        <v>0</v>
      </c>
      <c r="BP107" s="397">
        <f t="shared" si="199"/>
        <v>0</v>
      </c>
      <c r="BQ107" s="118">
        <f t="shared" si="200"/>
        <v>0</v>
      </c>
      <c r="BR107" s="119">
        <f t="shared" si="201"/>
        <v>0</v>
      </c>
      <c r="BS107" s="118">
        <f t="shared" si="202"/>
        <v>0</v>
      </c>
      <c r="BT107" s="119">
        <f t="shared" si="203"/>
        <v>0</v>
      </c>
      <c r="BU107" s="118">
        <f t="shared" si="204"/>
        <v>0</v>
      </c>
      <c r="BV107" s="127"/>
      <c r="BW107" s="397"/>
      <c r="BX107" s="118"/>
      <c r="BY107" s="127"/>
      <c r="CA107" s="118"/>
    </row>
    <row r="108" spans="1:79" s="95" customFormat="1" x14ac:dyDescent="0.4">
      <c r="A108" s="91" t="s">
        <v>1470</v>
      </c>
      <c r="B108" s="92" t="s">
        <v>1474</v>
      </c>
      <c r="C108" s="279" t="s">
        <v>1340</v>
      </c>
      <c r="D108" s="94" t="s">
        <v>1420</v>
      </c>
      <c r="E108" s="95">
        <v>20000</v>
      </c>
      <c r="F108" s="118">
        <f t="shared" si="151"/>
        <v>12000</v>
      </c>
      <c r="G108" s="118">
        <f t="shared" si="152"/>
        <v>13200</v>
      </c>
      <c r="H108" s="95">
        <v>60</v>
      </c>
      <c r="I108" s="275" t="s">
        <v>1476</v>
      </c>
      <c r="J108" s="118">
        <v>1</v>
      </c>
      <c r="K108" s="124" t="s">
        <v>1467</v>
      </c>
      <c r="L108" s="124" t="s">
        <v>1464</v>
      </c>
      <c r="M108" s="211" t="s">
        <v>111</v>
      </c>
      <c r="N108" s="281" t="s">
        <v>1856</v>
      </c>
      <c r="O108" s="123"/>
      <c r="P108" s="153"/>
      <c r="Q108" s="152"/>
      <c r="R108" s="123"/>
      <c r="S108" s="118"/>
      <c r="T108" s="127">
        <f t="shared" si="153"/>
        <v>0</v>
      </c>
      <c r="U108" s="118"/>
      <c r="V108" s="127">
        <f t="shared" si="154"/>
        <v>0</v>
      </c>
      <c r="W108" s="118">
        <f t="shared" si="155"/>
        <v>0</v>
      </c>
      <c r="X108" s="127">
        <f t="shared" si="156"/>
        <v>0</v>
      </c>
      <c r="Y108" s="111">
        <f t="shared" si="205"/>
        <v>0</v>
      </c>
      <c r="Z108" s="127">
        <f t="shared" si="157"/>
        <v>0</v>
      </c>
      <c r="AA108" s="118">
        <f t="shared" si="158"/>
        <v>0</v>
      </c>
      <c r="AB108" s="127">
        <f t="shared" si="159"/>
        <v>0</v>
      </c>
      <c r="AC108" s="111">
        <v>1</v>
      </c>
      <c r="AD108" s="127">
        <f t="shared" si="161"/>
        <v>12000</v>
      </c>
      <c r="AE108" s="118">
        <v>0</v>
      </c>
      <c r="AF108" s="127">
        <f t="shared" si="163"/>
        <v>0</v>
      </c>
      <c r="AG108" s="118">
        <f t="shared" si="164"/>
        <v>0</v>
      </c>
      <c r="AH108" s="127">
        <f t="shared" si="165"/>
        <v>0</v>
      </c>
      <c r="AI108" s="118">
        <f t="shared" si="166"/>
        <v>0</v>
      </c>
      <c r="AJ108" s="127">
        <f t="shared" si="167"/>
        <v>0</v>
      </c>
      <c r="AK108" s="118">
        <f t="shared" si="168"/>
        <v>0</v>
      </c>
      <c r="AL108" s="118">
        <f t="shared" si="169"/>
        <v>0</v>
      </c>
      <c r="AM108" s="111">
        <f t="shared" si="170"/>
        <v>0</v>
      </c>
      <c r="AN108" s="127">
        <f t="shared" si="171"/>
        <v>0</v>
      </c>
      <c r="AO108" s="128">
        <f t="shared" si="172"/>
        <v>0</v>
      </c>
      <c r="AP108" s="131">
        <f t="shared" si="173"/>
        <v>0</v>
      </c>
      <c r="AQ108" s="118">
        <f t="shared" si="174"/>
        <v>0</v>
      </c>
      <c r="AR108" s="127">
        <f t="shared" si="175"/>
        <v>0</v>
      </c>
      <c r="AS108" s="397">
        <f t="shared" si="176"/>
        <v>0</v>
      </c>
      <c r="AT108" s="118">
        <f t="shared" si="177"/>
        <v>0</v>
      </c>
      <c r="AU108" s="397">
        <f t="shared" si="178"/>
        <v>0</v>
      </c>
      <c r="AV108" s="118">
        <f t="shared" si="179"/>
        <v>0</v>
      </c>
      <c r="AW108" s="397">
        <f t="shared" si="180"/>
        <v>0</v>
      </c>
      <c r="AX108" s="118">
        <f t="shared" si="181"/>
        <v>0</v>
      </c>
      <c r="AY108" s="397">
        <f t="shared" si="182"/>
        <v>0</v>
      </c>
      <c r="AZ108" s="118">
        <f t="shared" si="183"/>
        <v>0</v>
      </c>
      <c r="BA108" s="397">
        <f t="shared" si="184"/>
        <v>0</v>
      </c>
      <c r="BB108" s="118">
        <f t="shared" si="185"/>
        <v>0</v>
      </c>
      <c r="BC108" s="118">
        <f t="shared" si="186"/>
        <v>0</v>
      </c>
      <c r="BD108" s="118">
        <f t="shared" si="187"/>
        <v>0</v>
      </c>
      <c r="BE108" s="118">
        <f t="shared" si="188"/>
        <v>0</v>
      </c>
      <c r="BF108" s="95">
        <f t="shared" si="189"/>
        <v>0</v>
      </c>
      <c r="BG108" s="118">
        <f t="shared" si="190"/>
        <v>0</v>
      </c>
      <c r="BH108" s="95">
        <f t="shared" si="191"/>
        <v>0</v>
      </c>
      <c r="BI108" s="118">
        <f t="shared" si="192"/>
        <v>0</v>
      </c>
      <c r="BJ108" s="95">
        <f t="shared" si="193"/>
        <v>0</v>
      </c>
      <c r="BK108" s="118">
        <f t="shared" si="194"/>
        <v>0</v>
      </c>
      <c r="BL108" s="95">
        <f t="shared" si="195"/>
        <v>0</v>
      </c>
      <c r="BM108" s="241">
        <f t="shared" si="196"/>
        <v>0</v>
      </c>
      <c r="BN108" s="127">
        <f t="shared" si="197"/>
        <v>0</v>
      </c>
      <c r="BO108" s="119">
        <f t="shared" si="198"/>
        <v>0</v>
      </c>
      <c r="BP108" s="397">
        <f t="shared" si="199"/>
        <v>0</v>
      </c>
      <c r="BQ108" s="118">
        <f t="shared" si="200"/>
        <v>0</v>
      </c>
      <c r="BR108" s="119">
        <f t="shared" si="201"/>
        <v>0</v>
      </c>
      <c r="BS108" s="118">
        <f t="shared" si="202"/>
        <v>0</v>
      </c>
      <c r="BT108" s="119">
        <f t="shared" si="203"/>
        <v>0</v>
      </c>
      <c r="BU108" s="118">
        <f t="shared" si="204"/>
        <v>0</v>
      </c>
      <c r="BV108" s="127"/>
      <c r="BW108" s="397"/>
      <c r="BX108" s="118"/>
      <c r="BY108" s="127"/>
      <c r="CA108" s="118"/>
    </row>
    <row r="109" spans="1:79" s="95" customFormat="1" x14ac:dyDescent="0.4">
      <c r="A109" s="91" t="s">
        <v>1470</v>
      </c>
      <c r="B109" s="92" t="s">
        <v>1475</v>
      </c>
      <c r="C109" s="279" t="s">
        <v>1340</v>
      </c>
      <c r="D109" s="94" t="s">
        <v>1420</v>
      </c>
      <c r="E109" s="95">
        <v>16000</v>
      </c>
      <c r="F109" s="118">
        <f t="shared" si="151"/>
        <v>9600</v>
      </c>
      <c r="G109" s="118">
        <f t="shared" si="152"/>
        <v>10560</v>
      </c>
      <c r="H109" s="95">
        <v>60</v>
      </c>
      <c r="I109" s="275" t="s">
        <v>1476</v>
      </c>
      <c r="J109" s="118">
        <v>1</v>
      </c>
      <c r="K109" s="124" t="s">
        <v>1466</v>
      </c>
      <c r="L109" s="124" t="s">
        <v>1464</v>
      </c>
      <c r="M109" s="211" t="s">
        <v>111</v>
      </c>
      <c r="N109" s="281" t="s">
        <v>1856</v>
      </c>
      <c r="O109" s="123"/>
      <c r="P109" s="153"/>
      <c r="Q109" s="152"/>
      <c r="R109" s="123"/>
      <c r="S109" s="118"/>
      <c r="T109" s="127">
        <f t="shared" si="153"/>
        <v>0</v>
      </c>
      <c r="U109" s="118"/>
      <c r="V109" s="127">
        <f t="shared" si="154"/>
        <v>0</v>
      </c>
      <c r="W109" s="118">
        <f t="shared" si="155"/>
        <v>0</v>
      </c>
      <c r="X109" s="127">
        <f t="shared" si="156"/>
        <v>0</v>
      </c>
      <c r="Y109" s="111">
        <f t="shared" si="205"/>
        <v>0</v>
      </c>
      <c r="Z109" s="127">
        <f t="shared" si="157"/>
        <v>0</v>
      </c>
      <c r="AA109" s="118">
        <f t="shared" si="158"/>
        <v>0</v>
      </c>
      <c r="AB109" s="127">
        <f t="shared" si="159"/>
        <v>0</v>
      </c>
      <c r="AC109" s="111">
        <v>1</v>
      </c>
      <c r="AD109" s="127">
        <f t="shared" si="161"/>
        <v>9600</v>
      </c>
      <c r="AE109" s="118">
        <v>0</v>
      </c>
      <c r="AF109" s="127">
        <f t="shared" si="163"/>
        <v>0</v>
      </c>
      <c r="AG109" s="118">
        <f t="shared" si="164"/>
        <v>0</v>
      </c>
      <c r="AH109" s="127">
        <f t="shared" si="165"/>
        <v>0</v>
      </c>
      <c r="AI109" s="118">
        <f t="shared" si="166"/>
        <v>0</v>
      </c>
      <c r="AJ109" s="127">
        <f t="shared" si="167"/>
        <v>0</v>
      </c>
      <c r="AK109" s="118">
        <f t="shared" si="168"/>
        <v>0</v>
      </c>
      <c r="AL109" s="118">
        <f t="shared" si="169"/>
        <v>0</v>
      </c>
      <c r="AM109" s="111">
        <f t="shared" si="170"/>
        <v>0</v>
      </c>
      <c r="AN109" s="127">
        <f t="shared" si="171"/>
        <v>0</v>
      </c>
      <c r="AO109" s="128">
        <f t="shared" si="172"/>
        <v>0</v>
      </c>
      <c r="AP109" s="131">
        <f t="shared" si="173"/>
        <v>0</v>
      </c>
      <c r="AQ109" s="118">
        <f t="shared" si="174"/>
        <v>0</v>
      </c>
      <c r="AR109" s="127">
        <f t="shared" si="175"/>
        <v>0</v>
      </c>
      <c r="AS109" s="397">
        <f t="shared" si="176"/>
        <v>0</v>
      </c>
      <c r="AT109" s="118">
        <f t="shared" si="177"/>
        <v>0</v>
      </c>
      <c r="AU109" s="397">
        <f t="shared" si="178"/>
        <v>0</v>
      </c>
      <c r="AV109" s="118">
        <f t="shared" si="179"/>
        <v>0</v>
      </c>
      <c r="AW109" s="397">
        <f t="shared" si="180"/>
        <v>0</v>
      </c>
      <c r="AX109" s="118">
        <f t="shared" si="181"/>
        <v>0</v>
      </c>
      <c r="AY109" s="397">
        <f t="shared" si="182"/>
        <v>0</v>
      </c>
      <c r="AZ109" s="118">
        <f t="shared" si="183"/>
        <v>0</v>
      </c>
      <c r="BA109" s="397">
        <f t="shared" si="184"/>
        <v>0</v>
      </c>
      <c r="BB109" s="118">
        <f t="shared" si="185"/>
        <v>0</v>
      </c>
      <c r="BC109" s="118">
        <f t="shared" si="186"/>
        <v>0</v>
      </c>
      <c r="BD109" s="118">
        <f t="shared" si="187"/>
        <v>0</v>
      </c>
      <c r="BE109" s="118">
        <f t="shared" si="188"/>
        <v>0</v>
      </c>
      <c r="BF109" s="95">
        <f t="shared" si="189"/>
        <v>0</v>
      </c>
      <c r="BG109" s="118">
        <f t="shared" si="190"/>
        <v>0</v>
      </c>
      <c r="BH109" s="95">
        <f t="shared" si="191"/>
        <v>0</v>
      </c>
      <c r="BI109" s="118">
        <f t="shared" si="192"/>
        <v>0</v>
      </c>
      <c r="BJ109" s="95">
        <f t="shared" si="193"/>
        <v>0</v>
      </c>
      <c r="BK109" s="118">
        <f t="shared" si="194"/>
        <v>0</v>
      </c>
      <c r="BL109" s="95">
        <f t="shared" si="195"/>
        <v>0</v>
      </c>
      <c r="BM109" s="241">
        <f t="shared" si="196"/>
        <v>0</v>
      </c>
      <c r="BN109" s="127">
        <f t="shared" si="197"/>
        <v>0</v>
      </c>
      <c r="BO109" s="119">
        <f t="shared" si="198"/>
        <v>0</v>
      </c>
      <c r="BP109" s="397">
        <f t="shared" si="199"/>
        <v>0</v>
      </c>
      <c r="BQ109" s="118">
        <f t="shared" si="200"/>
        <v>0</v>
      </c>
      <c r="BR109" s="119">
        <f t="shared" si="201"/>
        <v>0</v>
      </c>
      <c r="BS109" s="118">
        <f t="shared" si="202"/>
        <v>0</v>
      </c>
      <c r="BT109" s="119">
        <f t="shared" si="203"/>
        <v>0</v>
      </c>
      <c r="BU109" s="118">
        <f t="shared" si="204"/>
        <v>0</v>
      </c>
      <c r="BV109" s="127"/>
      <c r="BW109" s="397"/>
      <c r="BX109" s="118"/>
      <c r="BY109" s="127"/>
      <c r="CA109" s="118"/>
    </row>
    <row r="110" spans="1:79" s="95" customFormat="1" x14ac:dyDescent="0.4">
      <c r="A110" s="91" t="s">
        <v>1667</v>
      </c>
      <c r="B110" s="92" t="s">
        <v>1665</v>
      </c>
      <c r="C110" s="279" t="s">
        <v>1662</v>
      </c>
      <c r="D110" s="94" t="s">
        <v>1663</v>
      </c>
      <c r="E110" s="95">
        <v>10000</v>
      </c>
      <c r="F110" s="118">
        <f t="shared" si="151"/>
        <v>6000</v>
      </c>
      <c r="G110" s="118">
        <f t="shared" si="152"/>
        <v>6600</v>
      </c>
      <c r="H110" s="95">
        <v>60</v>
      </c>
      <c r="I110" s="275" t="s">
        <v>1476</v>
      </c>
      <c r="J110" s="118">
        <v>2</v>
      </c>
      <c r="K110" s="124" t="s">
        <v>726</v>
      </c>
      <c r="L110" s="124" t="s">
        <v>1664</v>
      </c>
      <c r="M110" s="211" t="s">
        <v>111</v>
      </c>
      <c r="N110" s="281" t="s">
        <v>1778</v>
      </c>
      <c r="O110" s="123"/>
      <c r="P110" s="153"/>
      <c r="Q110" s="152"/>
      <c r="R110" s="123"/>
      <c r="S110" s="118"/>
      <c r="T110" s="127">
        <f t="shared" si="153"/>
        <v>0</v>
      </c>
      <c r="U110" s="118"/>
      <c r="V110" s="127">
        <f t="shared" si="154"/>
        <v>0</v>
      </c>
      <c r="W110" s="118">
        <f t="shared" si="155"/>
        <v>0</v>
      </c>
      <c r="X110" s="127">
        <f t="shared" si="156"/>
        <v>0</v>
      </c>
      <c r="Y110" s="111">
        <f t="shared" si="205"/>
        <v>0</v>
      </c>
      <c r="Z110" s="127">
        <f t="shared" si="157"/>
        <v>0</v>
      </c>
      <c r="AA110" s="118">
        <f t="shared" si="158"/>
        <v>0</v>
      </c>
      <c r="AB110" s="127">
        <f t="shared" si="159"/>
        <v>0</v>
      </c>
      <c r="AC110" s="111">
        <v>2</v>
      </c>
      <c r="AD110" s="127">
        <f t="shared" si="161"/>
        <v>12000</v>
      </c>
      <c r="AE110" s="118">
        <f t="shared" si="162"/>
        <v>2</v>
      </c>
      <c r="AF110" s="127">
        <f t="shared" si="163"/>
        <v>12000</v>
      </c>
      <c r="AG110" s="118">
        <v>0</v>
      </c>
      <c r="AH110" s="127">
        <f t="shared" si="165"/>
        <v>0</v>
      </c>
      <c r="AI110" s="118">
        <f t="shared" si="166"/>
        <v>0</v>
      </c>
      <c r="AJ110" s="127">
        <f t="shared" si="167"/>
        <v>0</v>
      </c>
      <c r="AK110" s="118">
        <f t="shared" si="168"/>
        <v>0</v>
      </c>
      <c r="AL110" s="118">
        <f t="shared" si="169"/>
        <v>0</v>
      </c>
      <c r="AM110" s="111">
        <f t="shared" si="170"/>
        <v>0</v>
      </c>
      <c r="AN110" s="127">
        <f t="shared" si="171"/>
        <v>0</v>
      </c>
      <c r="AO110" s="128">
        <f t="shared" si="172"/>
        <v>0</v>
      </c>
      <c r="AP110" s="131">
        <f t="shared" si="173"/>
        <v>0</v>
      </c>
      <c r="AQ110" s="118">
        <f t="shared" si="174"/>
        <v>0</v>
      </c>
      <c r="AR110" s="127">
        <f t="shared" si="175"/>
        <v>0</v>
      </c>
      <c r="AS110" s="397">
        <f t="shared" si="176"/>
        <v>0</v>
      </c>
      <c r="AT110" s="118">
        <f t="shared" si="177"/>
        <v>0</v>
      </c>
      <c r="AU110" s="397">
        <f t="shared" si="178"/>
        <v>0</v>
      </c>
      <c r="AV110" s="118">
        <f t="shared" si="179"/>
        <v>0</v>
      </c>
      <c r="AW110" s="397">
        <f t="shared" si="180"/>
        <v>0</v>
      </c>
      <c r="AX110" s="118">
        <f t="shared" si="181"/>
        <v>0</v>
      </c>
      <c r="AY110" s="397">
        <f t="shared" si="182"/>
        <v>0</v>
      </c>
      <c r="AZ110" s="118">
        <f t="shared" si="183"/>
        <v>0</v>
      </c>
      <c r="BA110" s="397">
        <f t="shared" si="184"/>
        <v>0</v>
      </c>
      <c r="BB110" s="118">
        <f t="shared" si="185"/>
        <v>0</v>
      </c>
      <c r="BC110" s="118">
        <f t="shared" si="186"/>
        <v>0</v>
      </c>
      <c r="BD110" s="118">
        <f t="shared" si="187"/>
        <v>0</v>
      </c>
      <c r="BE110" s="118">
        <f t="shared" si="188"/>
        <v>0</v>
      </c>
      <c r="BF110" s="95">
        <f t="shared" si="189"/>
        <v>0</v>
      </c>
      <c r="BG110" s="118">
        <f t="shared" si="190"/>
        <v>0</v>
      </c>
      <c r="BH110" s="95">
        <f t="shared" si="191"/>
        <v>0</v>
      </c>
      <c r="BI110" s="118">
        <f t="shared" si="192"/>
        <v>0</v>
      </c>
      <c r="BJ110" s="95">
        <f t="shared" si="193"/>
        <v>0</v>
      </c>
      <c r="BK110" s="118">
        <f t="shared" si="194"/>
        <v>0</v>
      </c>
      <c r="BL110" s="95">
        <f t="shared" si="195"/>
        <v>0</v>
      </c>
      <c r="BM110" s="241">
        <f t="shared" si="196"/>
        <v>0</v>
      </c>
      <c r="BN110" s="127">
        <f t="shared" si="197"/>
        <v>0</v>
      </c>
      <c r="BO110" s="119">
        <f t="shared" si="198"/>
        <v>0</v>
      </c>
      <c r="BP110" s="397">
        <f t="shared" si="199"/>
        <v>0</v>
      </c>
      <c r="BQ110" s="118">
        <f t="shared" si="200"/>
        <v>0</v>
      </c>
      <c r="BR110" s="119">
        <f t="shared" si="201"/>
        <v>0</v>
      </c>
      <c r="BS110" s="118">
        <f t="shared" si="202"/>
        <v>0</v>
      </c>
      <c r="BT110" s="119">
        <f t="shared" si="203"/>
        <v>0</v>
      </c>
      <c r="BU110" s="118">
        <f t="shared" si="204"/>
        <v>0</v>
      </c>
      <c r="BV110" s="127"/>
      <c r="BW110" s="397"/>
      <c r="BX110" s="118"/>
      <c r="BY110" s="127"/>
      <c r="CA110" s="118"/>
    </row>
    <row r="111" spans="1:79" s="95" customFormat="1" x14ac:dyDescent="0.4">
      <c r="A111" s="91" t="s">
        <v>1667</v>
      </c>
      <c r="B111" s="92" t="s">
        <v>1666</v>
      </c>
      <c r="C111" s="279" t="s">
        <v>1010</v>
      </c>
      <c r="D111" s="94" t="s">
        <v>1709</v>
      </c>
      <c r="E111" s="95">
        <v>7000</v>
      </c>
      <c r="F111" s="118">
        <f t="shared" si="151"/>
        <v>4200</v>
      </c>
      <c r="G111" s="118">
        <f t="shared" si="152"/>
        <v>4620</v>
      </c>
      <c r="H111" s="95">
        <v>60</v>
      </c>
      <c r="I111" s="275" t="s">
        <v>1476</v>
      </c>
      <c r="J111" s="118">
        <v>2</v>
      </c>
      <c r="K111" s="124" t="s">
        <v>726</v>
      </c>
      <c r="L111" s="124"/>
      <c r="M111" s="211" t="s">
        <v>111</v>
      </c>
      <c r="N111" s="281" t="s">
        <v>1789</v>
      </c>
      <c r="O111" s="123"/>
      <c r="P111" s="153"/>
      <c r="Q111" s="152"/>
      <c r="R111" s="123"/>
      <c r="S111" s="118"/>
      <c r="T111" s="127">
        <f t="shared" si="153"/>
        <v>0</v>
      </c>
      <c r="U111" s="118"/>
      <c r="V111" s="127">
        <f t="shared" si="154"/>
        <v>0</v>
      </c>
      <c r="W111" s="118">
        <f t="shared" si="155"/>
        <v>0</v>
      </c>
      <c r="X111" s="127">
        <f t="shared" si="156"/>
        <v>0</v>
      </c>
      <c r="Y111" s="111">
        <f t="shared" si="205"/>
        <v>0</v>
      </c>
      <c r="Z111" s="127">
        <f t="shared" si="157"/>
        <v>0</v>
      </c>
      <c r="AA111" s="118">
        <f t="shared" si="158"/>
        <v>0</v>
      </c>
      <c r="AB111" s="127">
        <f t="shared" si="159"/>
        <v>0</v>
      </c>
      <c r="AC111" s="111">
        <v>2</v>
      </c>
      <c r="AD111" s="127">
        <f t="shared" si="161"/>
        <v>8400</v>
      </c>
      <c r="AE111" s="118">
        <f t="shared" si="162"/>
        <v>2</v>
      </c>
      <c r="AF111" s="127">
        <f t="shared" si="163"/>
        <v>8400</v>
      </c>
      <c r="AG111" s="118">
        <v>0</v>
      </c>
      <c r="AH111" s="127">
        <f t="shared" si="165"/>
        <v>0</v>
      </c>
      <c r="AI111" s="118">
        <f t="shared" si="166"/>
        <v>0</v>
      </c>
      <c r="AJ111" s="127">
        <f t="shared" si="167"/>
        <v>0</v>
      </c>
      <c r="AK111" s="118">
        <f t="shared" si="168"/>
        <v>0</v>
      </c>
      <c r="AL111" s="118">
        <f t="shared" si="169"/>
        <v>0</v>
      </c>
      <c r="AM111" s="111">
        <f t="shared" si="170"/>
        <v>0</v>
      </c>
      <c r="AN111" s="127">
        <f t="shared" si="171"/>
        <v>0</v>
      </c>
      <c r="AO111" s="128">
        <f t="shared" si="172"/>
        <v>0</v>
      </c>
      <c r="AP111" s="131">
        <f t="shared" si="173"/>
        <v>0</v>
      </c>
      <c r="AQ111" s="118">
        <f t="shared" si="174"/>
        <v>0</v>
      </c>
      <c r="AR111" s="127">
        <f t="shared" si="175"/>
        <v>0</v>
      </c>
      <c r="AS111" s="397">
        <f t="shared" si="176"/>
        <v>0</v>
      </c>
      <c r="AT111" s="118">
        <f t="shared" si="177"/>
        <v>0</v>
      </c>
      <c r="AU111" s="397">
        <f t="shared" si="178"/>
        <v>0</v>
      </c>
      <c r="AV111" s="118">
        <f t="shared" si="179"/>
        <v>0</v>
      </c>
      <c r="AW111" s="397">
        <f t="shared" si="180"/>
        <v>0</v>
      </c>
      <c r="AX111" s="118">
        <f t="shared" si="181"/>
        <v>0</v>
      </c>
      <c r="AY111" s="397">
        <f t="shared" si="182"/>
        <v>0</v>
      </c>
      <c r="AZ111" s="118">
        <f t="shared" si="183"/>
        <v>0</v>
      </c>
      <c r="BA111" s="397">
        <f t="shared" si="184"/>
        <v>0</v>
      </c>
      <c r="BB111" s="118">
        <f t="shared" si="185"/>
        <v>0</v>
      </c>
      <c r="BC111" s="118">
        <f t="shared" si="186"/>
        <v>0</v>
      </c>
      <c r="BD111" s="118">
        <f t="shared" si="187"/>
        <v>0</v>
      </c>
      <c r="BE111" s="118">
        <f t="shared" si="188"/>
        <v>0</v>
      </c>
      <c r="BF111" s="95">
        <f t="shared" si="189"/>
        <v>0</v>
      </c>
      <c r="BG111" s="118">
        <f t="shared" si="190"/>
        <v>0</v>
      </c>
      <c r="BH111" s="95">
        <f t="shared" si="191"/>
        <v>0</v>
      </c>
      <c r="BI111" s="118">
        <f t="shared" si="192"/>
        <v>0</v>
      </c>
      <c r="BJ111" s="95">
        <f t="shared" si="193"/>
        <v>0</v>
      </c>
      <c r="BK111" s="118">
        <f t="shared" si="194"/>
        <v>0</v>
      </c>
      <c r="BL111" s="95">
        <f t="shared" si="195"/>
        <v>0</v>
      </c>
      <c r="BM111" s="241">
        <f t="shared" si="196"/>
        <v>0</v>
      </c>
      <c r="BN111" s="127">
        <f t="shared" si="197"/>
        <v>0</v>
      </c>
      <c r="BO111" s="119">
        <f t="shared" si="198"/>
        <v>0</v>
      </c>
      <c r="BP111" s="397">
        <f t="shared" si="199"/>
        <v>0</v>
      </c>
      <c r="BQ111" s="118">
        <f t="shared" si="200"/>
        <v>0</v>
      </c>
      <c r="BR111" s="119">
        <f t="shared" si="201"/>
        <v>0</v>
      </c>
      <c r="BS111" s="118">
        <f t="shared" si="202"/>
        <v>0</v>
      </c>
      <c r="BT111" s="119">
        <f t="shared" si="203"/>
        <v>0</v>
      </c>
      <c r="BU111" s="118">
        <f t="shared" si="204"/>
        <v>0</v>
      </c>
      <c r="BV111" s="127"/>
      <c r="BW111" s="397"/>
      <c r="BX111" s="118"/>
      <c r="BY111" s="127"/>
      <c r="CA111" s="118"/>
    </row>
    <row r="112" spans="1:79" s="95" customFormat="1" x14ac:dyDescent="0.4">
      <c r="A112" s="91" t="s">
        <v>1676</v>
      </c>
      <c r="B112" s="92" t="s">
        <v>1671</v>
      </c>
      <c r="C112" s="279" t="s">
        <v>414</v>
      </c>
      <c r="D112" s="94" t="s">
        <v>1668</v>
      </c>
      <c r="E112" s="95">
        <v>7000</v>
      </c>
      <c r="F112" s="118">
        <f t="shared" si="151"/>
        <v>3500</v>
      </c>
      <c r="G112" s="118">
        <f t="shared" si="152"/>
        <v>3850</v>
      </c>
      <c r="H112" s="95">
        <v>50</v>
      </c>
      <c r="I112" s="275" t="s">
        <v>1675</v>
      </c>
      <c r="J112" s="118">
        <v>1</v>
      </c>
      <c r="K112" s="124" t="s">
        <v>726</v>
      </c>
      <c r="L112" s="311" t="s">
        <v>1674</v>
      </c>
      <c r="M112" s="211" t="s">
        <v>111</v>
      </c>
      <c r="N112" s="281" t="s">
        <v>1795</v>
      </c>
      <c r="O112" s="123"/>
      <c r="P112" s="153"/>
      <c r="Q112" s="152"/>
      <c r="R112" s="123"/>
      <c r="S112" s="118"/>
      <c r="T112" s="127">
        <f t="shared" si="153"/>
        <v>0</v>
      </c>
      <c r="U112" s="118"/>
      <c r="V112" s="127">
        <f t="shared" si="154"/>
        <v>0</v>
      </c>
      <c r="W112" s="118">
        <f t="shared" si="155"/>
        <v>0</v>
      </c>
      <c r="X112" s="127">
        <f t="shared" si="156"/>
        <v>0</v>
      </c>
      <c r="Y112" s="111">
        <f t="shared" si="205"/>
        <v>0</v>
      </c>
      <c r="Z112" s="127">
        <f t="shared" si="157"/>
        <v>0</v>
      </c>
      <c r="AA112" s="118">
        <f t="shared" si="158"/>
        <v>0</v>
      </c>
      <c r="AB112" s="127">
        <f t="shared" si="159"/>
        <v>0</v>
      </c>
      <c r="AC112" s="111">
        <v>1</v>
      </c>
      <c r="AD112" s="127">
        <f t="shared" si="161"/>
        <v>3500</v>
      </c>
      <c r="AE112" s="118">
        <f t="shared" si="162"/>
        <v>1</v>
      </c>
      <c r="AF112" s="127">
        <f t="shared" si="163"/>
        <v>3500</v>
      </c>
      <c r="AG112" s="118">
        <v>0</v>
      </c>
      <c r="AH112" s="127">
        <f t="shared" si="165"/>
        <v>0</v>
      </c>
      <c r="AI112" s="118">
        <f t="shared" si="166"/>
        <v>0</v>
      </c>
      <c r="AJ112" s="127">
        <f t="shared" si="167"/>
        <v>0</v>
      </c>
      <c r="AK112" s="118">
        <f t="shared" si="168"/>
        <v>0</v>
      </c>
      <c r="AL112" s="118">
        <f t="shared" si="169"/>
        <v>0</v>
      </c>
      <c r="AM112" s="111">
        <f t="shared" si="170"/>
        <v>0</v>
      </c>
      <c r="AN112" s="127">
        <f t="shared" si="171"/>
        <v>0</v>
      </c>
      <c r="AO112" s="128">
        <f t="shared" si="172"/>
        <v>0</v>
      </c>
      <c r="AP112" s="131">
        <f t="shared" si="173"/>
        <v>0</v>
      </c>
      <c r="AQ112" s="118">
        <f t="shared" si="174"/>
        <v>0</v>
      </c>
      <c r="AR112" s="127">
        <f t="shared" si="175"/>
        <v>0</v>
      </c>
      <c r="AS112" s="397">
        <f t="shared" si="176"/>
        <v>0</v>
      </c>
      <c r="AT112" s="118">
        <f t="shared" si="177"/>
        <v>0</v>
      </c>
      <c r="AU112" s="397">
        <f t="shared" si="178"/>
        <v>0</v>
      </c>
      <c r="AV112" s="118">
        <f t="shared" si="179"/>
        <v>0</v>
      </c>
      <c r="AW112" s="397">
        <f t="shared" si="180"/>
        <v>0</v>
      </c>
      <c r="AX112" s="118">
        <f t="shared" si="181"/>
        <v>0</v>
      </c>
      <c r="AY112" s="397">
        <f t="shared" si="182"/>
        <v>0</v>
      </c>
      <c r="AZ112" s="118">
        <f t="shared" si="183"/>
        <v>0</v>
      </c>
      <c r="BA112" s="397">
        <f t="shared" si="184"/>
        <v>0</v>
      </c>
      <c r="BB112" s="118">
        <f t="shared" si="185"/>
        <v>0</v>
      </c>
      <c r="BC112" s="118">
        <f t="shared" si="186"/>
        <v>0</v>
      </c>
      <c r="BD112" s="118">
        <f t="shared" si="187"/>
        <v>0</v>
      </c>
      <c r="BE112" s="118">
        <f t="shared" si="188"/>
        <v>0</v>
      </c>
      <c r="BF112" s="95">
        <f t="shared" si="189"/>
        <v>0</v>
      </c>
      <c r="BG112" s="118">
        <f t="shared" si="190"/>
        <v>0</v>
      </c>
      <c r="BH112" s="95">
        <f t="shared" si="191"/>
        <v>0</v>
      </c>
      <c r="BI112" s="118">
        <f t="shared" si="192"/>
        <v>0</v>
      </c>
      <c r="BJ112" s="95">
        <f t="shared" si="193"/>
        <v>0</v>
      </c>
      <c r="BK112" s="118">
        <f t="shared" si="194"/>
        <v>0</v>
      </c>
      <c r="BL112" s="95">
        <f t="shared" si="195"/>
        <v>0</v>
      </c>
      <c r="BM112" s="241">
        <f t="shared" si="196"/>
        <v>0</v>
      </c>
      <c r="BN112" s="127">
        <f t="shared" si="197"/>
        <v>0</v>
      </c>
      <c r="BO112" s="119">
        <f t="shared" si="198"/>
        <v>0</v>
      </c>
      <c r="BP112" s="397">
        <f t="shared" si="199"/>
        <v>0</v>
      </c>
      <c r="BQ112" s="118">
        <f t="shared" si="200"/>
        <v>0</v>
      </c>
      <c r="BR112" s="119">
        <f t="shared" si="201"/>
        <v>0</v>
      </c>
      <c r="BS112" s="118">
        <f t="shared" si="202"/>
        <v>0</v>
      </c>
      <c r="BT112" s="119">
        <f t="shared" si="203"/>
        <v>0</v>
      </c>
      <c r="BU112" s="118">
        <f t="shared" si="204"/>
        <v>0</v>
      </c>
      <c r="BV112" s="127"/>
      <c r="BW112" s="397"/>
      <c r="BX112" s="118"/>
      <c r="BY112" s="127"/>
      <c r="CA112" s="118"/>
    </row>
    <row r="113" spans="1:79" s="95" customFormat="1" x14ac:dyDescent="0.4">
      <c r="A113" s="91" t="s">
        <v>1676</v>
      </c>
      <c r="B113" s="92" t="s">
        <v>1672</v>
      </c>
      <c r="C113" s="339" t="s">
        <v>414</v>
      </c>
      <c r="D113" s="94" t="s">
        <v>1669</v>
      </c>
      <c r="E113" s="119">
        <v>4500</v>
      </c>
      <c r="F113" s="118">
        <f t="shared" si="151"/>
        <v>2250</v>
      </c>
      <c r="G113" s="118">
        <f t="shared" si="152"/>
        <v>2475</v>
      </c>
      <c r="H113" s="119">
        <v>50</v>
      </c>
      <c r="I113" s="275" t="s">
        <v>1675</v>
      </c>
      <c r="J113" s="118">
        <v>10</v>
      </c>
      <c r="K113" s="124" t="s">
        <v>726</v>
      </c>
      <c r="L113" s="311" t="s">
        <v>1674</v>
      </c>
      <c r="M113" s="340" t="s">
        <v>111</v>
      </c>
      <c r="N113" s="281" t="s">
        <v>1795</v>
      </c>
      <c r="O113" s="123"/>
      <c r="P113" s="341"/>
      <c r="Q113" s="152"/>
      <c r="R113" s="123"/>
      <c r="S113" s="118"/>
      <c r="T113" s="127">
        <f t="shared" si="153"/>
        <v>0</v>
      </c>
      <c r="U113" s="118"/>
      <c r="V113" s="127">
        <f t="shared" si="154"/>
        <v>0</v>
      </c>
      <c r="W113" s="118">
        <f t="shared" si="155"/>
        <v>0</v>
      </c>
      <c r="X113" s="127">
        <f t="shared" si="156"/>
        <v>0</v>
      </c>
      <c r="Y113" s="111">
        <f t="shared" si="205"/>
        <v>0</v>
      </c>
      <c r="Z113" s="127">
        <f t="shared" si="157"/>
        <v>0</v>
      </c>
      <c r="AA113" s="118">
        <f t="shared" si="158"/>
        <v>0</v>
      </c>
      <c r="AB113" s="127">
        <f t="shared" si="159"/>
        <v>0</v>
      </c>
      <c r="AC113" s="111">
        <v>10</v>
      </c>
      <c r="AD113" s="127">
        <f t="shared" si="161"/>
        <v>22500</v>
      </c>
      <c r="AE113" s="118">
        <f t="shared" si="162"/>
        <v>10</v>
      </c>
      <c r="AF113" s="127">
        <f t="shared" si="163"/>
        <v>22500</v>
      </c>
      <c r="AG113" s="118">
        <v>0</v>
      </c>
      <c r="AH113" s="127">
        <f t="shared" si="165"/>
        <v>0</v>
      </c>
      <c r="AI113" s="118">
        <f t="shared" si="166"/>
        <v>0</v>
      </c>
      <c r="AJ113" s="127">
        <f t="shared" si="167"/>
        <v>0</v>
      </c>
      <c r="AK113" s="118">
        <f t="shared" si="168"/>
        <v>0</v>
      </c>
      <c r="AL113" s="118">
        <f t="shared" si="169"/>
        <v>0</v>
      </c>
      <c r="AM113" s="111">
        <f t="shared" si="170"/>
        <v>0</v>
      </c>
      <c r="AN113" s="127">
        <f t="shared" si="171"/>
        <v>0</v>
      </c>
      <c r="AO113" s="128">
        <f t="shared" si="172"/>
        <v>0</v>
      </c>
      <c r="AP113" s="128">
        <f t="shared" si="173"/>
        <v>0</v>
      </c>
      <c r="AQ113" s="118">
        <f t="shared" si="174"/>
        <v>0</v>
      </c>
      <c r="AR113" s="127">
        <f t="shared" si="175"/>
        <v>0</v>
      </c>
      <c r="AS113" s="397">
        <f t="shared" si="176"/>
        <v>0</v>
      </c>
      <c r="AT113" s="118">
        <f t="shared" si="177"/>
        <v>0</v>
      </c>
      <c r="AU113" s="397">
        <f t="shared" si="178"/>
        <v>0</v>
      </c>
      <c r="AV113" s="118">
        <f t="shared" si="179"/>
        <v>0</v>
      </c>
      <c r="AW113" s="397">
        <f t="shared" si="180"/>
        <v>0</v>
      </c>
      <c r="AX113" s="118">
        <f t="shared" si="181"/>
        <v>0</v>
      </c>
      <c r="AY113" s="397">
        <f t="shared" si="182"/>
        <v>0</v>
      </c>
      <c r="AZ113" s="118">
        <f t="shared" si="183"/>
        <v>0</v>
      </c>
      <c r="BA113" s="397">
        <f t="shared" si="184"/>
        <v>0</v>
      </c>
      <c r="BB113" s="118">
        <f t="shared" si="185"/>
        <v>0</v>
      </c>
      <c r="BC113" s="118">
        <f t="shared" si="186"/>
        <v>0</v>
      </c>
      <c r="BD113" s="118">
        <f t="shared" si="187"/>
        <v>0</v>
      </c>
      <c r="BE113" s="118">
        <f t="shared" si="188"/>
        <v>0</v>
      </c>
      <c r="BF113" s="119">
        <f t="shared" si="189"/>
        <v>0</v>
      </c>
      <c r="BG113" s="118">
        <f t="shared" si="190"/>
        <v>0</v>
      </c>
      <c r="BH113" s="119">
        <f t="shared" si="191"/>
        <v>0</v>
      </c>
      <c r="BI113" s="118">
        <f t="shared" si="192"/>
        <v>0</v>
      </c>
      <c r="BJ113" s="119">
        <f t="shared" si="193"/>
        <v>0</v>
      </c>
      <c r="BK113" s="118">
        <f t="shared" si="194"/>
        <v>0</v>
      </c>
      <c r="BL113" s="119">
        <f t="shared" si="195"/>
        <v>0</v>
      </c>
      <c r="BM113" s="241">
        <f t="shared" si="196"/>
        <v>0</v>
      </c>
      <c r="BN113" s="127">
        <f t="shared" si="197"/>
        <v>0</v>
      </c>
      <c r="BO113" s="119">
        <f t="shared" si="198"/>
        <v>0</v>
      </c>
      <c r="BP113" s="397">
        <f t="shared" si="199"/>
        <v>0</v>
      </c>
      <c r="BQ113" s="118">
        <f t="shared" si="200"/>
        <v>0</v>
      </c>
      <c r="BR113" s="119">
        <f t="shared" si="201"/>
        <v>0</v>
      </c>
      <c r="BS113" s="118">
        <f t="shared" si="202"/>
        <v>0</v>
      </c>
      <c r="BT113" s="119">
        <f t="shared" si="203"/>
        <v>0</v>
      </c>
      <c r="BU113" s="118">
        <f t="shared" si="204"/>
        <v>0</v>
      </c>
      <c r="BV113" s="127"/>
      <c r="BW113" s="397"/>
      <c r="BX113" s="118"/>
      <c r="BY113" s="127"/>
      <c r="CA113" s="118"/>
    </row>
    <row r="114" spans="1:79" s="95" customFormat="1" ht="16.5" thickBot="1" x14ac:dyDescent="0.45">
      <c r="A114" s="213" t="s">
        <v>1676</v>
      </c>
      <c r="B114" s="182" t="s">
        <v>1673</v>
      </c>
      <c r="C114" s="342" t="s">
        <v>414</v>
      </c>
      <c r="D114" s="620" t="s">
        <v>1670</v>
      </c>
      <c r="E114" s="216">
        <v>7000</v>
      </c>
      <c r="F114" s="215">
        <f t="shared" si="151"/>
        <v>3500</v>
      </c>
      <c r="G114" s="215">
        <f t="shared" si="152"/>
        <v>3850</v>
      </c>
      <c r="H114" s="216">
        <v>50</v>
      </c>
      <c r="I114" s="276" t="s">
        <v>1675</v>
      </c>
      <c r="J114" s="215">
        <v>10</v>
      </c>
      <c r="K114" s="151" t="s">
        <v>726</v>
      </c>
      <c r="L114" s="621" t="s">
        <v>1674</v>
      </c>
      <c r="M114" s="217" t="s">
        <v>111</v>
      </c>
      <c r="N114" s="283" t="s">
        <v>1795</v>
      </c>
      <c r="O114" s="149"/>
      <c r="P114" s="343"/>
      <c r="Q114" s="344"/>
      <c r="R114" s="149"/>
      <c r="S114" s="215"/>
      <c r="T114" s="248">
        <f t="shared" si="153"/>
        <v>0</v>
      </c>
      <c r="U114" s="215"/>
      <c r="V114" s="248">
        <f t="shared" si="154"/>
        <v>0</v>
      </c>
      <c r="W114" s="215">
        <f t="shared" si="155"/>
        <v>0</v>
      </c>
      <c r="X114" s="248">
        <f t="shared" si="156"/>
        <v>0</v>
      </c>
      <c r="Y114" s="196">
        <f t="shared" si="205"/>
        <v>0</v>
      </c>
      <c r="Z114" s="248">
        <f t="shared" si="157"/>
        <v>0</v>
      </c>
      <c r="AA114" s="215">
        <f t="shared" si="158"/>
        <v>0</v>
      </c>
      <c r="AB114" s="248">
        <f t="shared" si="159"/>
        <v>0</v>
      </c>
      <c r="AC114" s="196">
        <v>10</v>
      </c>
      <c r="AD114" s="248">
        <f t="shared" si="161"/>
        <v>35000</v>
      </c>
      <c r="AE114" s="215">
        <f t="shared" si="162"/>
        <v>10</v>
      </c>
      <c r="AF114" s="248">
        <f t="shared" si="163"/>
        <v>35000</v>
      </c>
      <c r="AG114" s="215">
        <v>0</v>
      </c>
      <c r="AH114" s="248">
        <f t="shared" si="165"/>
        <v>0</v>
      </c>
      <c r="AI114" s="215">
        <f t="shared" si="166"/>
        <v>0</v>
      </c>
      <c r="AJ114" s="248">
        <f t="shared" si="167"/>
        <v>0</v>
      </c>
      <c r="AK114" s="215">
        <f t="shared" si="168"/>
        <v>0</v>
      </c>
      <c r="AL114" s="215">
        <f t="shared" si="169"/>
        <v>0</v>
      </c>
      <c r="AM114" s="196">
        <f t="shared" si="170"/>
        <v>0</v>
      </c>
      <c r="AN114" s="248">
        <f t="shared" si="171"/>
        <v>0</v>
      </c>
      <c r="AO114" s="246">
        <f t="shared" si="172"/>
        <v>0</v>
      </c>
      <c r="AP114" s="246">
        <f t="shared" si="173"/>
        <v>0</v>
      </c>
      <c r="AQ114" s="215">
        <f t="shared" si="174"/>
        <v>0</v>
      </c>
      <c r="AR114" s="248">
        <f t="shared" si="175"/>
        <v>0</v>
      </c>
      <c r="AS114" s="273">
        <f t="shared" si="176"/>
        <v>0</v>
      </c>
      <c r="AT114" s="215">
        <f t="shared" si="177"/>
        <v>0</v>
      </c>
      <c r="AU114" s="273">
        <f t="shared" si="178"/>
        <v>0</v>
      </c>
      <c r="AV114" s="215">
        <f t="shared" si="179"/>
        <v>0</v>
      </c>
      <c r="AW114" s="273">
        <f t="shared" si="180"/>
        <v>0</v>
      </c>
      <c r="AX114" s="215">
        <f t="shared" si="181"/>
        <v>0</v>
      </c>
      <c r="AY114" s="273">
        <f t="shared" si="182"/>
        <v>0</v>
      </c>
      <c r="AZ114" s="215">
        <f t="shared" si="183"/>
        <v>0</v>
      </c>
      <c r="BA114" s="273">
        <f t="shared" si="184"/>
        <v>0</v>
      </c>
      <c r="BB114" s="215">
        <f t="shared" si="185"/>
        <v>0</v>
      </c>
      <c r="BC114" s="215">
        <f t="shared" si="186"/>
        <v>0</v>
      </c>
      <c r="BD114" s="215">
        <f t="shared" si="187"/>
        <v>0</v>
      </c>
      <c r="BE114" s="215">
        <f t="shared" si="188"/>
        <v>0</v>
      </c>
      <c r="BF114" s="216">
        <f t="shared" si="189"/>
        <v>0</v>
      </c>
      <c r="BG114" s="215">
        <f t="shared" si="190"/>
        <v>0</v>
      </c>
      <c r="BH114" s="216">
        <f t="shared" si="191"/>
        <v>0</v>
      </c>
      <c r="BI114" s="215">
        <f t="shared" si="192"/>
        <v>0</v>
      </c>
      <c r="BJ114" s="216">
        <f t="shared" si="193"/>
        <v>0</v>
      </c>
      <c r="BK114" s="215">
        <f t="shared" si="194"/>
        <v>0</v>
      </c>
      <c r="BL114" s="216">
        <f t="shared" si="195"/>
        <v>0</v>
      </c>
      <c r="BM114" s="270">
        <f t="shared" si="196"/>
        <v>0</v>
      </c>
      <c r="BN114" s="772">
        <f t="shared" si="197"/>
        <v>0</v>
      </c>
      <c r="BO114" s="773">
        <f t="shared" si="198"/>
        <v>0</v>
      </c>
      <c r="BP114" s="397">
        <f t="shared" si="199"/>
        <v>0</v>
      </c>
      <c r="BQ114" s="215">
        <f t="shared" si="200"/>
        <v>0</v>
      </c>
      <c r="BR114" s="216">
        <f t="shared" si="201"/>
        <v>0</v>
      </c>
      <c r="BS114" s="215">
        <f t="shared" si="202"/>
        <v>0</v>
      </c>
      <c r="BT114" s="216">
        <f t="shared" si="203"/>
        <v>0</v>
      </c>
      <c r="BU114" s="215">
        <f t="shared" si="204"/>
        <v>0</v>
      </c>
      <c r="BV114" s="248"/>
      <c r="BW114" s="273"/>
      <c r="BX114" s="215"/>
      <c r="BY114" s="248"/>
      <c r="BZ114" s="215"/>
      <c r="CA114" s="215"/>
    </row>
    <row r="115" spans="1:79" x14ac:dyDescent="0.4">
      <c r="S115" s="4">
        <f t="shared" ref="S115:AR115" si="206">SUM(S4:S114)</f>
        <v>13</v>
      </c>
      <c r="T115" s="4">
        <f t="shared" si="206"/>
        <v>53700</v>
      </c>
      <c r="U115" s="4">
        <f t="shared" si="206"/>
        <v>195</v>
      </c>
      <c r="V115" s="4">
        <f t="shared" si="206"/>
        <v>1011300</v>
      </c>
      <c r="W115" s="4">
        <f t="shared" si="206"/>
        <v>124</v>
      </c>
      <c r="X115" s="4">
        <f t="shared" si="206"/>
        <v>680400</v>
      </c>
      <c r="Y115" s="53">
        <f t="shared" si="206"/>
        <v>91</v>
      </c>
      <c r="Z115" s="4">
        <f t="shared" si="206"/>
        <v>774480</v>
      </c>
      <c r="AA115" s="4">
        <f t="shared" si="206"/>
        <v>142</v>
      </c>
      <c r="AB115" s="4">
        <f t="shared" si="206"/>
        <v>952180</v>
      </c>
      <c r="AC115" s="53">
        <f t="shared" si="206"/>
        <v>185</v>
      </c>
      <c r="AD115" s="4">
        <f t="shared" si="206"/>
        <v>1211180</v>
      </c>
      <c r="AE115" s="4">
        <f t="shared" si="206"/>
        <v>183</v>
      </c>
      <c r="AF115" s="4">
        <f t="shared" si="206"/>
        <v>1189580</v>
      </c>
      <c r="AG115" s="4">
        <f t="shared" si="206"/>
        <v>61</v>
      </c>
      <c r="AH115" s="4">
        <f t="shared" si="206"/>
        <v>696420</v>
      </c>
      <c r="AI115" s="4">
        <f t="shared" si="206"/>
        <v>48</v>
      </c>
      <c r="AJ115" s="4">
        <f t="shared" si="206"/>
        <v>552720</v>
      </c>
      <c r="AK115" s="4">
        <f t="shared" si="206"/>
        <v>37</v>
      </c>
      <c r="AL115" s="4">
        <f t="shared" si="206"/>
        <v>288720</v>
      </c>
      <c r="AM115" s="53">
        <f t="shared" si="206"/>
        <v>32</v>
      </c>
      <c r="AN115" s="4">
        <f t="shared" si="206"/>
        <v>230460</v>
      </c>
      <c r="AO115" s="101">
        <f t="shared" si="206"/>
        <v>31</v>
      </c>
      <c r="AP115" s="101">
        <f t="shared" si="206"/>
        <v>225660</v>
      </c>
      <c r="AQ115" s="101">
        <f t="shared" si="206"/>
        <v>25</v>
      </c>
      <c r="AR115" s="101">
        <f t="shared" si="206"/>
        <v>135660</v>
      </c>
      <c r="BM115" s="4">
        <f>SUM(BM4:BM114)</f>
        <v>19</v>
      </c>
      <c r="BN115" s="4">
        <f>SUM(BN4:BN114)</f>
        <v>113220</v>
      </c>
    </row>
  </sheetData>
  <mergeCells count="1">
    <mergeCell ref="N3:R3"/>
  </mergeCells>
  <phoneticPr fontId="1"/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344F6-AD0C-46A4-8206-568F7E9A1048}">
  <dimension ref="A1:CR123"/>
  <sheetViews>
    <sheetView tabSelected="1" zoomScaleNormal="100" workbookViewId="0">
      <pane xSplit="18" topLeftCell="CG1" activePane="topRight" state="frozen"/>
      <selection pane="topRight" activeCell="CJ1" sqref="CJ1"/>
    </sheetView>
  </sheetViews>
  <sheetFormatPr defaultColWidth="6.625" defaultRowHeight="15.75" x14ac:dyDescent="0.4"/>
  <cols>
    <col min="1" max="1" width="9.625" style="4" customWidth="1"/>
    <col min="2" max="2" width="8.125" style="10" customWidth="1"/>
    <col min="3" max="3" width="10" style="80" customWidth="1"/>
    <col min="4" max="4" width="12.125" style="4" customWidth="1"/>
    <col min="5" max="6" width="8.125" style="4" customWidth="1"/>
    <col min="7" max="7" width="7.5" style="4" customWidth="1"/>
    <col min="8" max="8" width="5.5" style="4" customWidth="1"/>
    <col min="9" max="9" width="8" style="20" customWidth="1"/>
    <col min="10" max="10" width="6" style="4" customWidth="1"/>
    <col min="11" max="11" width="8.25" style="20" customWidth="1"/>
    <col min="12" max="12" width="7.625" style="4" hidden="1" customWidth="1"/>
    <col min="13" max="13" width="4.5" style="20" customWidth="1"/>
    <col min="14" max="14" width="6" style="787" customWidth="1"/>
    <col min="15" max="18" width="6.625" style="21" customWidth="1"/>
    <col min="19" max="19" width="6.75" style="53" hidden="1" customWidth="1"/>
    <col min="20" max="20" width="7.875" style="53" hidden="1" customWidth="1"/>
    <col min="21" max="21" width="6.75" style="53" hidden="1" customWidth="1"/>
    <col min="22" max="22" width="7.875" style="4" hidden="1" customWidth="1"/>
    <col min="23" max="23" width="6.75" style="53" hidden="1" customWidth="1"/>
    <col min="24" max="24" width="7.875" style="4" hidden="1" customWidth="1"/>
    <col min="25" max="25" width="6.75" style="53" hidden="1" customWidth="1"/>
    <col min="26" max="26" width="7.875" style="4" hidden="1" customWidth="1"/>
    <col min="27" max="27" width="6.75" style="53" hidden="1" customWidth="1"/>
    <col min="28" max="28" width="7.875" style="4" hidden="1" customWidth="1"/>
    <col min="29" max="29" width="6.75" style="53" hidden="1" customWidth="1"/>
    <col min="30" max="30" width="7.875" style="4" hidden="1" customWidth="1"/>
    <col min="31" max="31" width="6.75" style="101" hidden="1" customWidth="1"/>
    <col min="32" max="32" width="7.875" style="4" hidden="1" customWidth="1"/>
    <col min="33" max="33" width="6.75" style="53" hidden="1" customWidth="1"/>
    <col min="34" max="34" width="7.875" style="4" hidden="1" customWidth="1"/>
    <col min="35" max="35" width="6.75" style="53" hidden="1" customWidth="1"/>
    <col min="36" max="36" width="7.875" style="4" hidden="1" customWidth="1"/>
    <col min="37" max="37" width="6.75" style="53" hidden="1" customWidth="1"/>
    <col min="38" max="38" width="7.875" style="4" hidden="1" customWidth="1"/>
    <col min="39" max="39" width="6.75" style="53" hidden="1" customWidth="1"/>
    <col min="40" max="40" width="7.875" style="4" hidden="1" customWidth="1"/>
    <col min="41" max="41" width="6.75" style="53" hidden="1" customWidth="1"/>
    <col min="42" max="42" width="7.875" style="4" hidden="1" customWidth="1"/>
    <col min="43" max="43" width="6.75" style="101" hidden="1" customWidth="1"/>
    <col min="44" max="44" width="7.875" style="101" hidden="1" customWidth="1"/>
    <col min="45" max="45" width="8" style="4" hidden="1" customWidth="1"/>
    <col min="46" max="46" width="6.625" style="517" hidden="1" customWidth="1"/>
    <col min="47" max="47" width="6.625" style="53" hidden="1" customWidth="1"/>
    <col min="48" max="48" width="6.625" style="512" hidden="1" customWidth="1"/>
    <col min="49" max="49" width="6.625" style="4" hidden="1" customWidth="1"/>
    <col min="50" max="50" width="6.625" style="512" hidden="1" customWidth="1"/>
    <col min="51" max="51" width="6.625" style="4" hidden="1" customWidth="1"/>
    <col min="52" max="52" width="6.625" style="512" hidden="1" customWidth="1"/>
    <col min="53" max="53" width="6.625" style="4" hidden="1" customWidth="1"/>
    <col min="54" max="54" width="6.625" style="512" hidden="1" customWidth="1"/>
    <col min="55" max="55" width="6.625" style="4" hidden="1" customWidth="1"/>
    <col min="56" max="56" width="6.625" style="512" hidden="1" customWidth="1"/>
    <col min="57" max="57" width="6.625" style="4" hidden="1" customWidth="1"/>
    <col min="58" max="58" width="6.625" style="512" hidden="1" customWidth="1"/>
    <col min="59" max="59" width="8.125" style="4" hidden="1" customWidth="1"/>
    <col min="60" max="60" width="6.625" style="512" hidden="1" customWidth="1"/>
    <col min="61" max="61" width="8.125" style="4" hidden="1" customWidth="1"/>
    <col min="62" max="62" width="6.625" style="512" hidden="1" customWidth="1"/>
    <col min="63" max="63" width="8.125" style="4" hidden="1" customWidth="1"/>
    <col min="64" max="64" width="6.625" style="95" hidden="1" customWidth="1"/>
    <col min="65" max="65" width="8.125" style="95" hidden="1" customWidth="1"/>
    <col min="66" max="66" width="6.625" style="95" hidden="1" customWidth="1"/>
    <col min="67" max="67" width="8.125" style="4" hidden="1" customWidth="1"/>
    <col min="68" max="68" width="6.625" style="95"/>
    <col min="69" max="84" width="8.125" style="4" customWidth="1"/>
    <col min="85" max="16384" width="6.625" style="4"/>
  </cols>
  <sheetData>
    <row r="1" spans="1:96" s="513" customFormat="1" ht="25.5" x14ac:dyDescent="0.35">
      <c r="A1" s="7" t="s">
        <v>1319</v>
      </c>
      <c r="B1" s="7"/>
      <c r="C1" s="80"/>
      <c r="I1" s="20"/>
      <c r="K1" s="20"/>
      <c r="M1" s="20"/>
      <c r="N1" s="787"/>
      <c r="O1" s="21"/>
      <c r="P1" s="21"/>
      <c r="Q1" s="21"/>
      <c r="R1" s="21"/>
      <c r="S1" s="15" t="s">
        <v>1220</v>
      </c>
      <c r="T1" s="514"/>
      <c r="U1" s="136" t="s">
        <v>1236</v>
      </c>
      <c r="W1" s="136" t="s">
        <v>1237</v>
      </c>
      <c r="Y1" s="15" t="s">
        <v>1238</v>
      </c>
      <c r="AA1" s="15" t="s">
        <v>1239</v>
      </c>
      <c r="AC1" s="15" t="s">
        <v>1240</v>
      </c>
      <c r="AE1" s="81" t="s">
        <v>1241</v>
      </c>
      <c r="AG1" s="15" t="s">
        <v>1242</v>
      </c>
      <c r="AI1" s="15" t="s">
        <v>1243</v>
      </c>
      <c r="AK1" s="15" t="s">
        <v>1244</v>
      </c>
      <c r="AM1" s="15" t="s">
        <v>1245</v>
      </c>
      <c r="AO1" s="15" t="s">
        <v>1246</v>
      </c>
      <c r="AQ1" s="81" t="s">
        <v>1247</v>
      </c>
      <c r="AR1" s="515"/>
      <c r="AS1" s="518"/>
      <c r="AT1" s="516" t="s">
        <v>2089</v>
      </c>
      <c r="AU1" s="519"/>
      <c r="AV1" s="516" t="s">
        <v>2092</v>
      </c>
      <c r="AW1" s="519"/>
      <c r="AX1" s="516" t="s">
        <v>1969</v>
      </c>
      <c r="AY1" s="519"/>
      <c r="AZ1" s="516" t="s">
        <v>1970</v>
      </c>
      <c r="BA1" s="519"/>
      <c r="BB1" s="516" t="s">
        <v>1971</v>
      </c>
      <c r="BC1" s="519"/>
      <c r="BD1" s="516" t="s">
        <v>2235</v>
      </c>
      <c r="BE1" s="519"/>
      <c r="BF1" s="516" t="s">
        <v>2398</v>
      </c>
      <c r="BG1" s="519"/>
      <c r="BH1" s="516" t="s">
        <v>2399</v>
      </c>
      <c r="BI1" s="519"/>
      <c r="BJ1" s="516" t="s">
        <v>2400</v>
      </c>
      <c r="BK1" s="519"/>
      <c r="BL1" s="516" t="s">
        <v>2401</v>
      </c>
      <c r="BM1" s="519"/>
      <c r="BN1" s="516" t="s">
        <v>2402</v>
      </c>
      <c r="BO1" s="519"/>
      <c r="BP1" s="516" t="s">
        <v>2403</v>
      </c>
      <c r="BQ1" s="519"/>
      <c r="BR1" s="518"/>
      <c r="BS1" s="58" t="s">
        <v>3124</v>
      </c>
      <c r="BT1" s="4"/>
      <c r="BU1" s="58" t="s">
        <v>3126</v>
      </c>
      <c r="BV1" s="4"/>
      <c r="BW1" s="58" t="s">
        <v>3128</v>
      </c>
      <c r="BX1" s="4"/>
      <c r="BY1" s="58" t="s">
        <v>3130</v>
      </c>
      <c r="BZ1" s="4"/>
      <c r="CA1" s="58" t="s">
        <v>3134</v>
      </c>
      <c r="CB1" s="4"/>
      <c r="CC1" s="58" t="s">
        <v>3132</v>
      </c>
      <c r="CD1" s="4"/>
      <c r="CE1" s="58" t="s">
        <v>3286</v>
      </c>
      <c r="CF1" s="4"/>
      <c r="CG1" s="58" t="s">
        <v>3287</v>
      </c>
      <c r="CH1" s="4"/>
      <c r="CI1" s="518"/>
      <c r="CJ1" s="518"/>
      <c r="CK1" s="518"/>
      <c r="CL1" s="518"/>
      <c r="CM1" s="518"/>
      <c r="CN1" s="518"/>
      <c r="CO1" s="518"/>
      <c r="CP1" s="518"/>
      <c r="CQ1" s="518"/>
      <c r="CR1" s="518"/>
    </row>
    <row r="2" spans="1:96" ht="20.100000000000001" customHeight="1" thickBot="1" x14ac:dyDescent="0.45">
      <c r="B2" s="10" t="s">
        <v>181</v>
      </c>
      <c r="S2" s="15" t="s">
        <v>363</v>
      </c>
      <c r="U2" s="15" t="s">
        <v>343</v>
      </c>
      <c r="W2" s="15" t="s">
        <v>1171</v>
      </c>
      <c r="Y2" s="15" t="s">
        <v>437</v>
      </c>
      <c r="AA2" s="15" t="s">
        <v>1221</v>
      </c>
      <c r="AC2" s="15" t="s">
        <v>534</v>
      </c>
      <c r="AE2" s="81" t="s">
        <v>602</v>
      </c>
      <c r="AG2" s="15" t="s">
        <v>36</v>
      </c>
      <c r="AI2" s="15" t="s">
        <v>699</v>
      </c>
      <c r="AK2" s="15" t="s">
        <v>35</v>
      </c>
      <c r="AM2" s="15" t="s">
        <v>700</v>
      </c>
      <c r="AO2" s="15" t="s">
        <v>701</v>
      </c>
      <c r="AQ2" s="81" t="s">
        <v>363</v>
      </c>
      <c r="AS2" s="95"/>
      <c r="AT2" s="133" t="s">
        <v>2091</v>
      </c>
      <c r="AU2" s="120"/>
      <c r="AV2" s="133" t="s">
        <v>2093</v>
      </c>
      <c r="AW2" s="120"/>
      <c r="AX2" s="133" t="s">
        <v>437</v>
      </c>
      <c r="AY2" s="120"/>
      <c r="AZ2" s="133" t="s">
        <v>469</v>
      </c>
      <c r="BA2" s="120"/>
      <c r="BB2" s="133" t="s">
        <v>534</v>
      </c>
      <c r="BC2" s="120"/>
      <c r="BD2" s="133" t="s">
        <v>602</v>
      </c>
      <c r="BE2" s="120"/>
      <c r="BF2" s="133" t="s">
        <v>36</v>
      </c>
      <c r="BG2" s="120"/>
      <c r="BH2" s="133" t="s">
        <v>699</v>
      </c>
      <c r="BI2" s="120"/>
      <c r="BJ2" s="133" t="s">
        <v>35</v>
      </c>
      <c r="BK2" s="120"/>
      <c r="BL2" s="133" t="s">
        <v>700</v>
      </c>
      <c r="BM2" s="120"/>
      <c r="BN2" s="133" t="s">
        <v>701</v>
      </c>
      <c r="BO2" s="120"/>
      <c r="BP2" s="133" t="s">
        <v>363</v>
      </c>
      <c r="BQ2" s="120"/>
      <c r="BR2" s="95"/>
      <c r="BS2" s="136" t="s">
        <v>3125</v>
      </c>
      <c r="BU2" s="136" t="s">
        <v>3127</v>
      </c>
      <c r="BW2" s="136" t="s">
        <v>3129</v>
      </c>
      <c r="BY2" s="136" t="s">
        <v>3131</v>
      </c>
      <c r="CA2" s="136" t="s">
        <v>3135</v>
      </c>
      <c r="CC2" s="136" t="s">
        <v>3133</v>
      </c>
      <c r="CE2" s="136" t="s">
        <v>36</v>
      </c>
      <c r="CG2" s="136" t="s">
        <v>699</v>
      </c>
      <c r="CI2" s="95"/>
      <c r="CJ2" s="95"/>
      <c r="CK2" s="95"/>
      <c r="CL2" s="95"/>
      <c r="CM2" s="95"/>
      <c r="CN2" s="95"/>
      <c r="CO2" s="95"/>
      <c r="CP2" s="95"/>
      <c r="CQ2" s="95"/>
      <c r="CR2" s="95"/>
    </row>
    <row r="3" spans="1:96" s="3" customFormat="1" x14ac:dyDescent="0.4">
      <c r="A3" s="24" t="s">
        <v>722</v>
      </c>
      <c r="B3" s="77" t="s">
        <v>161</v>
      </c>
      <c r="C3" s="23" t="s">
        <v>2094</v>
      </c>
      <c r="D3" s="24" t="s">
        <v>1</v>
      </c>
      <c r="E3" s="3" t="s">
        <v>373</v>
      </c>
      <c r="F3" s="82" t="s">
        <v>374</v>
      </c>
      <c r="G3" s="82" t="s">
        <v>483</v>
      </c>
      <c r="H3" s="52" t="s">
        <v>368</v>
      </c>
      <c r="I3" s="82" t="s">
        <v>702</v>
      </c>
      <c r="J3" s="24" t="s">
        <v>703</v>
      </c>
      <c r="K3" s="24" t="s">
        <v>162</v>
      </c>
      <c r="L3" s="3" t="s">
        <v>167</v>
      </c>
      <c r="M3" s="24" t="s">
        <v>166</v>
      </c>
      <c r="N3" s="920" t="s">
        <v>164</v>
      </c>
      <c r="O3" s="921"/>
      <c r="P3" s="921"/>
      <c r="Q3" s="921"/>
      <c r="R3" s="921"/>
      <c r="S3" s="116" t="s">
        <v>192</v>
      </c>
      <c r="T3" s="383" t="s">
        <v>1940</v>
      </c>
      <c r="U3" s="116" t="s">
        <v>192</v>
      </c>
      <c r="V3" s="84"/>
      <c r="W3" s="116" t="s">
        <v>192</v>
      </c>
      <c r="X3" s="84"/>
      <c r="Y3" s="116" t="s">
        <v>192</v>
      </c>
      <c r="Z3" s="84"/>
      <c r="AA3" s="116" t="s">
        <v>192</v>
      </c>
      <c r="AB3" s="84"/>
      <c r="AC3" s="116" t="s">
        <v>192</v>
      </c>
      <c r="AD3" s="84"/>
      <c r="AE3" s="70" t="s">
        <v>192</v>
      </c>
      <c r="AF3" s="84"/>
      <c r="AG3" s="116" t="s">
        <v>192</v>
      </c>
      <c r="AH3" s="84"/>
      <c r="AI3" s="116" t="s">
        <v>192</v>
      </c>
      <c r="AJ3" s="84"/>
      <c r="AK3" s="116" t="s">
        <v>192</v>
      </c>
      <c r="AL3" s="84"/>
      <c r="AM3" s="116" t="s">
        <v>192</v>
      </c>
      <c r="AN3" s="84"/>
      <c r="AO3" s="116" t="s">
        <v>192</v>
      </c>
      <c r="AP3" s="84"/>
      <c r="AQ3" s="70" t="s">
        <v>192</v>
      </c>
      <c r="AR3" s="130" t="s">
        <v>1940</v>
      </c>
      <c r="AS3" s="24" t="s">
        <v>1941</v>
      </c>
      <c r="AT3" s="398" t="s">
        <v>192</v>
      </c>
      <c r="AU3" s="77" t="s">
        <v>374</v>
      </c>
      <c r="AV3" s="398" t="s">
        <v>192</v>
      </c>
      <c r="AW3" s="77" t="s">
        <v>374</v>
      </c>
      <c r="AX3" s="398" t="s">
        <v>192</v>
      </c>
      <c r="AY3" s="77" t="s">
        <v>374</v>
      </c>
      <c r="AZ3" s="398" t="s">
        <v>192</v>
      </c>
      <c r="BA3" s="77" t="s">
        <v>374</v>
      </c>
      <c r="BB3" s="398" t="s">
        <v>192</v>
      </c>
      <c r="BC3" s="77" t="s">
        <v>374</v>
      </c>
      <c r="BD3" s="398" t="s">
        <v>192</v>
      </c>
      <c r="BE3" s="77" t="s">
        <v>374</v>
      </c>
      <c r="BF3" s="398" t="s">
        <v>192</v>
      </c>
      <c r="BG3" s="77" t="s">
        <v>374</v>
      </c>
      <c r="BH3" s="398" t="s">
        <v>192</v>
      </c>
      <c r="BI3" s="77" t="s">
        <v>374</v>
      </c>
      <c r="BJ3" s="398" t="s">
        <v>192</v>
      </c>
      <c r="BK3" s="77" t="s">
        <v>374</v>
      </c>
      <c r="BL3" s="398" t="s">
        <v>192</v>
      </c>
      <c r="BM3" s="496" t="s">
        <v>374</v>
      </c>
      <c r="BN3" s="398" t="s">
        <v>192</v>
      </c>
      <c r="BO3" s="660" t="s">
        <v>374</v>
      </c>
      <c r="BP3" s="687" t="s">
        <v>192</v>
      </c>
      <c r="BQ3" s="778" t="s">
        <v>374</v>
      </c>
      <c r="BR3" s="771" t="s">
        <v>483</v>
      </c>
      <c r="BS3" s="783" t="s">
        <v>192</v>
      </c>
      <c r="BT3" s="249" t="s">
        <v>374</v>
      </c>
      <c r="BU3" s="398" t="s">
        <v>192</v>
      </c>
      <c r="BV3" s="496" t="s">
        <v>374</v>
      </c>
      <c r="BW3" s="116" t="s">
        <v>192</v>
      </c>
      <c r="BX3" s="496" t="s">
        <v>374</v>
      </c>
      <c r="BY3" s="783" t="s">
        <v>192</v>
      </c>
      <c r="BZ3" s="496" t="s">
        <v>374</v>
      </c>
      <c r="CA3" s="332" t="s">
        <v>192</v>
      </c>
      <c r="CB3" s="768" t="s">
        <v>374</v>
      </c>
      <c r="CC3" s="116" t="s">
        <v>192</v>
      </c>
      <c r="CD3" s="496" t="s">
        <v>374</v>
      </c>
      <c r="CE3" s="116" t="s">
        <v>192</v>
      </c>
      <c r="CF3" s="496" t="s">
        <v>374</v>
      </c>
      <c r="CG3" s="116" t="s">
        <v>192</v>
      </c>
      <c r="CH3" s="496" t="s">
        <v>374</v>
      </c>
    </row>
    <row r="4" spans="1:96" s="95" customFormat="1" x14ac:dyDescent="0.4">
      <c r="A4" s="91" t="s">
        <v>742</v>
      </c>
      <c r="B4" s="92" t="s">
        <v>652</v>
      </c>
      <c r="C4" s="93" t="s">
        <v>720</v>
      </c>
      <c r="D4" s="118" t="s">
        <v>723</v>
      </c>
      <c r="E4" s="95">
        <v>28000</v>
      </c>
      <c r="F4" s="118">
        <f>E4*H4/100</f>
        <v>16800</v>
      </c>
      <c r="G4" s="118">
        <f>ROUND(F4*1.08,1)</f>
        <v>18144</v>
      </c>
      <c r="H4" s="95">
        <v>60</v>
      </c>
      <c r="I4" s="123" t="s">
        <v>725</v>
      </c>
      <c r="J4" s="118">
        <v>1</v>
      </c>
      <c r="K4" s="124" t="s">
        <v>726</v>
      </c>
      <c r="L4" s="124" t="s">
        <v>727</v>
      </c>
      <c r="M4" s="211" t="s">
        <v>111</v>
      </c>
      <c r="N4" s="147" t="s">
        <v>29</v>
      </c>
      <c r="O4" s="124"/>
      <c r="P4" s="129"/>
      <c r="Q4" s="124"/>
      <c r="R4" s="124"/>
      <c r="S4" s="111">
        <v>0</v>
      </c>
      <c r="T4" s="260">
        <f t="shared" ref="T4:T39" si="0">F4*S4</f>
        <v>0</v>
      </c>
      <c r="U4" s="111">
        <v>0</v>
      </c>
      <c r="V4" s="127">
        <f t="shared" ref="V4:V39" si="1">F4*U4</f>
        <v>0</v>
      </c>
      <c r="W4" s="111">
        <f>U4</f>
        <v>0</v>
      </c>
      <c r="X4" s="127">
        <f t="shared" ref="X4:X39" si="2">F4*W4</f>
        <v>0</v>
      </c>
      <c r="Y4" s="111">
        <f>W4</f>
        <v>0</v>
      </c>
      <c r="Z4" s="127">
        <f>F4*Y4</f>
        <v>0</v>
      </c>
      <c r="AA4" s="111">
        <f>Y4</f>
        <v>0</v>
      </c>
      <c r="AB4" s="127">
        <f>F4*AA4</f>
        <v>0</v>
      </c>
      <c r="AC4" s="111">
        <f>AA4</f>
        <v>0</v>
      </c>
      <c r="AD4" s="127">
        <f>F4*AC4</f>
        <v>0</v>
      </c>
      <c r="AE4" s="128">
        <f>AC4</f>
        <v>0</v>
      </c>
      <c r="AF4" s="127">
        <f>F4*AE4</f>
        <v>0</v>
      </c>
      <c r="AG4" s="111">
        <f>AE4</f>
        <v>0</v>
      </c>
      <c r="AH4" s="127">
        <f>F4*AG4</f>
        <v>0</v>
      </c>
      <c r="AI4" s="111">
        <f>AG4</f>
        <v>0</v>
      </c>
      <c r="AJ4" s="127">
        <f>F4*AI4</f>
        <v>0</v>
      </c>
      <c r="AK4" s="111">
        <f>AI4</f>
        <v>0</v>
      </c>
      <c r="AL4" s="127">
        <f>F4*AK4</f>
        <v>0</v>
      </c>
      <c r="AM4" s="111">
        <f>AK4</f>
        <v>0</v>
      </c>
      <c r="AN4" s="127">
        <f>F4*AM4</f>
        <v>0</v>
      </c>
      <c r="AO4" s="111">
        <f>AM4</f>
        <v>0</v>
      </c>
      <c r="AP4" s="127">
        <f>F4*AO4</f>
        <v>0</v>
      </c>
      <c r="AQ4" s="128">
        <f>AO4</f>
        <v>0</v>
      </c>
      <c r="AR4" s="131">
        <f>F4*AQ4</f>
        <v>0</v>
      </c>
      <c r="AS4" s="118">
        <f>G4*AQ4</f>
        <v>0</v>
      </c>
      <c r="AT4" s="414"/>
      <c r="AU4" s="111">
        <f t="shared" ref="AU4:AU7" si="3">F4*AT4</f>
        <v>0</v>
      </c>
      <c r="AV4" s="397">
        <f>AT4</f>
        <v>0</v>
      </c>
      <c r="AW4" s="118">
        <f>F4*AV4</f>
        <v>0</v>
      </c>
      <c r="AX4" s="397">
        <f>AV4</f>
        <v>0</v>
      </c>
      <c r="AY4" s="118">
        <f>F4*AX4</f>
        <v>0</v>
      </c>
      <c r="AZ4" s="397">
        <f>AX4</f>
        <v>0</v>
      </c>
      <c r="BA4" s="118">
        <f>F4*AZ4</f>
        <v>0</v>
      </c>
      <c r="BB4" s="397">
        <f>AZ4</f>
        <v>0</v>
      </c>
      <c r="BC4" s="118">
        <f>F4*BB4</f>
        <v>0</v>
      </c>
      <c r="BD4" s="397">
        <f>BB4</f>
        <v>0</v>
      </c>
      <c r="BE4" s="118">
        <f>F4*BD4</f>
        <v>0</v>
      </c>
      <c r="BF4" s="397">
        <f>BD4</f>
        <v>0</v>
      </c>
      <c r="BG4" s="118">
        <f>F4*BF4</f>
        <v>0</v>
      </c>
      <c r="BH4" s="95">
        <f>BF4</f>
        <v>0</v>
      </c>
      <c r="BI4" s="95">
        <f>F4*BH4</f>
        <v>0</v>
      </c>
      <c r="BJ4" s="95">
        <f>BH4</f>
        <v>0</v>
      </c>
      <c r="BK4" s="95">
        <f>F4*BJ4</f>
        <v>0</v>
      </c>
      <c r="BL4" s="95">
        <f>BJ4</f>
        <v>0</v>
      </c>
      <c r="BM4" s="95">
        <f>F4*BL4</f>
        <v>0</v>
      </c>
      <c r="BN4" s="95">
        <f>BL4</f>
        <v>0</v>
      </c>
      <c r="BO4" s="95">
        <f>F4*BN4</f>
        <v>0</v>
      </c>
      <c r="BP4" s="662">
        <f>BN4</f>
        <v>0</v>
      </c>
      <c r="BQ4" s="263">
        <f>F4*BP4</f>
        <v>0</v>
      </c>
      <c r="BR4" s="242">
        <f>G4*BP4</f>
        <v>0</v>
      </c>
      <c r="BS4" s="95">
        <f>BP4</f>
        <v>0</v>
      </c>
      <c r="BT4" s="397">
        <f>F4*BS4</f>
        <v>0</v>
      </c>
      <c r="BU4" s="397">
        <f>BS4</f>
        <v>0</v>
      </c>
      <c r="BV4" s="118">
        <f>F4*BU4</f>
        <v>0</v>
      </c>
      <c r="BW4" s="127">
        <f>BU4</f>
        <v>0</v>
      </c>
      <c r="BX4" s="118">
        <f>F4*BW4</f>
        <v>0</v>
      </c>
      <c r="BY4" s="127">
        <f t="shared" ref="BY4:CC4" si="4">BW4</f>
        <v>0</v>
      </c>
      <c r="BZ4" s="127">
        <f>F4*BY4</f>
        <v>0</v>
      </c>
      <c r="CA4" s="127">
        <f t="shared" si="4"/>
        <v>0</v>
      </c>
      <c r="CB4" s="127">
        <f>F4*CA4</f>
        <v>0</v>
      </c>
      <c r="CC4" s="127">
        <f t="shared" si="4"/>
        <v>0</v>
      </c>
      <c r="CD4" s="127">
        <f>F4*CC4</f>
        <v>0</v>
      </c>
      <c r="CE4" s="127">
        <f t="shared" ref="CE4:CE67" si="5">CC4</f>
        <v>0</v>
      </c>
      <c r="CF4" s="127">
        <f>F4*CE4</f>
        <v>0</v>
      </c>
      <c r="CG4" s="397">
        <f>CE4</f>
        <v>0</v>
      </c>
      <c r="CH4" s="263">
        <f>F4*CG4</f>
        <v>0</v>
      </c>
    </row>
    <row r="5" spans="1:96" s="95" customFormat="1" x14ac:dyDescent="0.4">
      <c r="A5" s="91" t="s">
        <v>741</v>
      </c>
      <c r="B5" s="92" t="s">
        <v>653</v>
      </c>
      <c r="C5" s="93" t="s">
        <v>721</v>
      </c>
      <c r="D5" s="212" t="s">
        <v>724</v>
      </c>
      <c r="E5" s="95">
        <v>500000</v>
      </c>
      <c r="F5" s="118">
        <f>E5*H5/100</f>
        <v>300000</v>
      </c>
      <c r="G5" s="118">
        <f>ROUND(F5*1.08,1)</f>
        <v>324000</v>
      </c>
      <c r="H5" s="95">
        <v>60</v>
      </c>
      <c r="I5" s="123" t="s">
        <v>725</v>
      </c>
      <c r="J5" s="118">
        <v>1</v>
      </c>
      <c r="K5" s="124" t="s">
        <v>726</v>
      </c>
      <c r="L5" s="124" t="s">
        <v>728</v>
      </c>
      <c r="M5" s="211" t="s">
        <v>733</v>
      </c>
      <c r="N5" s="147" t="s">
        <v>734</v>
      </c>
      <c r="O5" s="124"/>
      <c r="P5" s="129"/>
      <c r="Q5" s="124"/>
      <c r="R5" s="124"/>
      <c r="S5" s="111">
        <v>0</v>
      </c>
      <c r="T5" s="260">
        <f t="shared" si="0"/>
        <v>0</v>
      </c>
      <c r="U5" s="111">
        <v>0</v>
      </c>
      <c r="V5" s="127">
        <f t="shared" si="1"/>
        <v>0</v>
      </c>
      <c r="W5" s="111">
        <f t="shared" ref="W5:AC71" si="6">U5</f>
        <v>0</v>
      </c>
      <c r="X5" s="127">
        <f t="shared" si="2"/>
        <v>0</v>
      </c>
      <c r="Y5" s="111">
        <f t="shared" si="6"/>
        <v>0</v>
      </c>
      <c r="Z5" s="127">
        <f t="shared" ref="Z5:Z71" si="7">F5*Y5</f>
        <v>0</v>
      </c>
      <c r="AA5" s="111">
        <f t="shared" si="6"/>
        <v>0</v>
      </c>
      <c r="AB5" s="127">
        <f t="shared" ref="AB5:AB71" si="8">F5*AA5</f>
        <v>0</v>
      </c>
      <c r="AC5" s="111">
        <f t="shared" si="6"/>
        <v>0</v>
      </c>
      <c r="AD5" s="127">
        <f t="shared" ref="AD5:AD71" si="9">F5*AC5</f>
        <v>0</v>
      </c>
      <c r="AE5" s="128">
        <f t="shared" ref="AE5:AM70" si="10">AC5</f>
        <v>0</v>
      </c>
      <c r="AF5" s="127">
        <f t="shared" ref="AF5:AF71" si="11">F5*AE5</f>
        <v>0</v>
      </c>
      <c r="AG5" s="111">
        <f t="shared" si="10"/>
        <v>0</v>
      </c>
      <c r="AH5" s="127">
        <f t="shared" ref="AH5:AH71" si="12">F5*AG5</f>
        <v>0</v>
      </c>
      <c r="AI5" s="111">
        <f t="shared" si="10"/>
        <v>0</v>
      </c>
      <c r="AJ5" s="127">
        <f t="shared" ref="AJ5:AJ71" si="13">F5*AI5</f>
        <v>0</v>
      </c>
      <c r="AK5" s="111">
        <f t="shared" si="10"/>
        <v>0</v>
      </c>
      <c r="AL5" s="127">
        <f t="shared" ref="AL5:AL71" si="14">F5*AK5</f>
        <v>0</v>
      </c>
      <c r="AM5" s="111">
        <f t="shared" si="10"/>
        <v>0</v>
      </c>
      <c r="AN5" s="127">
        <f t="shared" ref="AN5:AN71" si="15">F5*AM5</f>
        <v>0</v>
      </c>
      <c r="AO5" s="111">
        <f t="shared" ref="AO5:AQ7" si="16">AM5</f>
        <v>0</v>
      </c>
      <c r="AP5" s="127">
        <f t="shared" ref="AP5:AP71" si="17">F5*AO5</f>
        <v>0</v>
      </c>
      <c r="AQ5" s="128">
        <f t="shared" si="16"/>
        <v>0</v>
      </c>
      <c r="AR5" s="131">
        <f t="shared" ref="AR5:AR68" si="18">F5*AQ5</f>
        <v>0</v>
      </c>
      <c r="AS5" s="118">
        <f t="shared" ref="AS5:AS68" si="19">G5*AQ5</f>
        <v>0</v>
      </c>
      <c r="AT5" s="414"/>
      <c r="AU5" s="111">
        <f t="shared" si="3"/>
        <v>0</v>
      </c>
      <c r="AV5" s="397">
        <f t="shared" ref="AV5:AV68" si="20">AT5</f>
        <v>0</v>
      </c>
      <c r="AW5" s="118">
        <f t="shared" ref="AW5:AW68" si="21">F5*AV5</f>
        <v>0</v>
      </c>
      <c r="AX5" s="397">
        <f t="shared" ref="AX5:AX68" si="22">AV5</f>
        <v>0</v>
      </c>
      <c r="AY5" s="118">
        <f t="shared" ref="AY5:AY68" si="23">F5*AX5</f>
        <v>0</v>
      </c>
      <c r="AZ5" s="397">
        <f t="shared" ref="AZ5:AZ68" si="24">AX5</f>
        <v>0</v>
      </c>
      <c r="BA5" s="118">
        <f t="shared" ref="BA5:BA68" si="25">F5*AZ5</f>
        <v>0</v>
      </c>
      <c r="BB5" s="397">
        <f t="shared" ref="BB5:BB68" si="26">AZ5</f>
        <v>0</v>
      </c>
      <c r="BC5" s="118">
        <f t="shared" ref="BC5:BC68" si="27">F5*BB5</f>
        <v>0</v>
      </c>
      <c r="BD5" s="397">
        <f t="shared" ref="BD5:BD68" si="28">BB5</f>
        <v>0</v>
      </c>
      <c r="BE5" s="118">
        <f t="shared" ref="BE5:BE68" si="29">F5*BD5</f>
        <v>0</v>
      </c>
      <c r="BF5" s="397">
        <f t="shared" ref="BF5:BF68" si="30">BD5</f>
        <v>0</v>
      </c>
      <c r="BG5" s="118">
        <f t="shared" ref="BG5:BG68" si="31">F5*BF5</f>
        <v>0</v>
      </c>
      <c r="BH5" s="95">
        <f t="shared" ref="BH5:BH68" si="32">BF5</f>
        <v>0</v>
      </c>
      <c r="BI5" s="95">
        <f t="shared" ref="BI5:BI68" si="33">F5*BH5</f>
        <v>0</v>
      </c>
      <c r="BJ5" s="95">
        <f t="shared" ref="BJ5:BJ68" si="34">BH5</f>
        <v>0</v>
      </c>
      <c r="BK5" s="95">
        <f t="shared" ref="BK5:BK68" si="35">F5*BJ5</f>
        <v>0</v>
      </c>
      <c r="BL5" s="95">
        <f t="shared" ref="BL5:BL68" si="36">BJ5</f>
        <v>0</v>
      </c>
      <c r="BM5" s="95">
        <f t="shared" ref="BM5:BM68" si="37">F5*BL5</f>
        <v>0</v>
      </c>
      <c r="BN5" s="95">
        <f t="shared" ref="BN5:BN68" si="38">BL5</f>
        <v>0</v>
      </c>
      <c r="BO5" s="95">
        <f t="shared" ref="BO5:BO68" si="39">F5*BN5</f>
        <v>0</v>
      </c>
      <c r="BP5" s="662">
        <f t="shared" ref="BP5:BP68" si="40">BN5</f>
        <v>0</v>
      </c>
      <c r="BQ5" s="118">
        <f t="shared" ref="BQ5:BQ68" si="41">F5*BP5</f>
        <v>0</v>
      </c>
      <c r="BR5" s="242">
        <f t="shared" ref="BR5:BR68" si="42">G5*BP5</f>
        <v>0</v>
      </c>
      <c r="BS5" s="95">
        <f t="shared" ref="BS5:BS68" si="43">BP5</f>
        <v>0</v>
      </c>
      <c r="BT5" s="397">
        <f t="shared" ref="BT5:BT68" si="44">F5*BS5</f>
        <v>0</v>
      </c>
      <c r="BU5" s="397">
        <f t="shared" ref="BU5:BU68" si="45">BS5</f>
        <v>0</v>
      </c>
      <c r="BV5" s="118">
        <f t="shared" ref="BV5:BV68" si="46">F5*BU5</f>
        <v>0</v>
      </c>
      <c r="BW5" s="127">
        <f t="shared" ref="BW5:BW68" si="47">BU5</f>
        <v>0</v>
      </c>
      <c r="BX5" s="118">
        <f t="shared" ref="BX5:BX68" si="48">F5*BW5</f>
        <v>0</v>
      </c>
      <c r="BY5" s="127">
        <f t="shared" ref="BY5:BY68" si="49">BW5</f>
        <v>0</v>
      </c>
      <c r="BZ5" s="127">
        <f t="shared" ref="BZ5:BZ68" si="50">F5*BY5</f>
        <v>0</v>
      </c>
      <c r="CA5" s="127">
        <f t="shared" ref="CA5:CA68" si="51">BY5</f>
        <v>0</v>
      </c>
      <c r="CB5" s="127">
        <f t="shared" ref="CB5:CB68" si="52">F5*CA5</f>
        <v>0</v>
      </c>
      <c r="CC5" s="127">
        <f t="shared" ref="CC5:CC68" si="53">CA5</f>
        <v>0</v>
      </c>
      <c r="CD5" s="127">
        <f t="shared" ref="CD5:CD68" si="54">F5*CC5</f>
        <v>0</v>
      </c>
      <c r="CE5" s="127">
        <f t="shared" si="5"/>
        <v>0</v>
      </c>
      <c r="CF5" s="127">
        <f t="shared" ref="CF5:CF68" si="55">F5*CE5</f>
        <v>0</v>
      </c>
      <c r="CG5" s="397">
        <f t="shared" ref="CG5:CG68" si="56">CE5</f>
        <v>0</v>
      </c>
      <c r="CH5" s="118">
        <f t="shared" ref="CH5:CH68" si="57">F5*CG5</f>
        <v>0</v>
      </c>
    </row>
    <row r="6" spans="1:96" s="95" customFormat="1" x14ac:dyDescent="0.4">
      <c r="A6" s="91" t="s">
        <v>740</v>
      </c>
      <c r="B6" s="92" t="s">
        <v>654</v>
      </c>
      <c r="C6" s="93" t="s">
        <v>737</v>
      </c>
      <c r="D6" s="118" t="s">
        <v>738</v>
      </c>
      <c r="E6" s="95">
        <v>4000</v>
      </c>
      <c r="F6" s="118">
        <f t="shared" ref="F6:F59" si="58">E6*H6/100</f>
        <v>2400</v>
      </c>
      <c r="G6" s="118">
        <f t="shared" ref="G6:G59" si="59">ROUND(F6*1.08,1)</f>
        <v>2592</v>
      </c>
      <c r="H6" s="95">
        <v>60</v>
      </c>
      <c r="I6" s="123" t="s">
        <v>739</v>
      </c>
      <c r="J6" s="118">
        <v>5</v>
      </c>
      <c r="K6" s="124" t="s">
        <v>726</v>
      </c>
      <c r="L6" s="124"/>
      <c r="M6" s="211" t="s">
        <v>111</v>
      </c>
      <c r="N6" s="147" t="s">
        <v>920</v>
      </c>
      <c r="O6" s="123"/>
      <c r="P6" s="129"/>
      <c r="Q6" s="124"/>
      <c r="R6" s="124"/>
      <c r="S6" s="111">
        <v>0</v>
      </c>
      <c r="T6" s="260">
        <f t="shared" si="0"/>
        <v>0</v>
      </c>
      <c r="U6" s="111">
        <v>0</v>
      </c>
      <c r="V6" s="127">
        <f t="shared" si="1"/>
        <v>0</v>
      </c>
      <c r="W6" s="111">
        <f t="shared" si="6"/>
        <v>0</v>
      </c>
      <c r="X6" s="127">
        <f t="shared" si="2"/>
        <v>0</v>
      </c>
      <c r="Y6" s="111">
        <f t="shared" si="6"/>
        <v>0</v>
      </c>
      <c r="Z6" s="127">
        <f t="shared" si="7"/>
        <v>0</v>
      </c>
      <c r="AA6" s="111">
        <f t="shared" si="6"/>
        <v>0</v>
      </c>
      <c r="AB6" s="127">
        <f t="shared" si="8"/>
        <v>0</v>
      </c>
      <c r="AC6" s="111">
        <f t="shared" si="6"/>
        <v>0</v>
      </c>
      <c r="AD6" s="127">
        <f t="shared" si="9"/>
        <v>0</v>
      </c>
      <c r="AE6" s="128">
        <f t="shared" si="10"/>
        <v>0</v>
      </c>
      <c r="AF6" s="127">
        <f t="shared" si="11"/>
        <v>0</v>
      </c>
      <c r="AG6" s="111">
        <f t="shared" si="10"/>
        <v>0</v>
      </c>
      <c r="AH6" s="127">
        <f t="shared" si="12"/>
        <v>0</v>
      </c>
      <c r="AI6" s="111">
        <f t="shared" si="10"/>
        <v>0</v>
      </c>
      <c r="AJ6" s="127">
        <f t="shared" si="13"/>
        <v>0</v>
      </c>
      <c r="AK6" s="111">
        <f t="shared" si="10"/>
        <v>0</v>
      </c>
      <c r="AL6" s="127">
        <f t="shared" si="14"/>
        <v>0</v>
      </c>
      <c r="AM6" s="111">
        <f t="shared" si="10"/>
        <v>0</v>
      </c>
      <c r="AN6" s="127">
        <f t="shared" si="15"/>
        <v>0</v>
      </c>
      <c r="AO6" s="111">
        <f t="shared" si="16"/>
        <v>0</v>
      </c>
      <c r="AP6" s="127">
        <f t="shared" si="17"/>
        <v>0</v>
      </c>
      <c r="AQ6" s="128">
        <f t="shared" si="16"/>
        <v>0</v>
      </c>
      <c r="AR6" s="131">
        <f t="shared" si="18"/>
        <v>0</v>
      </c>
      <c r="AS6" s="118">
        <f t="shared" si="19"/>
        <v>0</v>
      </c>
      <c r="AT6" s="414"/>
      <c r="AU6" s="111">
        <f t="shared" si="3"/>
        <v>0</v>
      </c>
      <c r="AV6" s="397">
        <f t="shared" si="20"/>
        <v>0</v>
      </c>
      <c r="AW6" s="118">
        <f t="shared" si="21"/>
        <v>0</v>
      </c>
      <c r="AX6" s="397">
        <f t="shared" si="22"/>
        <v>0</v>
      </c>
      <c r="AY6" s="118">
        <f t="shared" si="23"/>
        <v>0</v>
      </c>
      <c r="AZ6" s="397">
        <f t="shared" si="24"/>
        <v>0</v>
      </c>
      <c r="BA6" s="118">
        <f t="shared" si="25"/>
        <v>0</v>
      </c>
      <c r="BB6" s="397">
        <f t="shared" si="26"/>
        <v>0</v>
      </c>
      <c r="BC6" s="118">
        <f t="shared" si="27"/>
        <v>0</v>
      </c>
      <c r="BD6" s="397">
        <f t="shared" si="28"/>
        <v>0</v>
      </c>
      <c r="BE6" s="118">
        <f t="shared" si="29"/>
        <v>0</v>
      </c>
      <c r="BF6" s="397">
        <f t="shared" si="30"/>
        <v>0</v>
      </c>
      <c r="BG6" s="118">
        <f t="shared" si="31"/>
        <v>0</v>
      </c>
      <c r="BH6" s="95">
        <f t="shared" si="32"/>
        <v>0</v>
      </c>
      <c r="BI6" s="95">
        <f t="shared" si="33"/>
        <v>0</v>
      </c>
      <c r="BJ6" s="95">
        <f t="shared" si="34"/>
        <v>0</v>
      </c>
      <c r="BK6" s="95">
        <f t="shared" si="35"/>
        <v>0</v>
      </c>
      <c r="BL6" s="95">
        <f t="shared" si="36"/>
        <v>0</v>
      </c>
      <c r="BM6" s="95">
        <f t="shared" si="37"/>
        <v>0</v>
      </c>
      <c r="BN6" s="95">
        <f t="shared" si="38"/>
        <v>0</v>
      </c>
      <c r="BO6" s="95">
        <f t="shared" si="39"/>
        <v>0</v>
      </c>
      <c r="BP6" s="662">
        <f t="shared" si="40"/>
        <v>0</v>
      </c>
      <c r="BQ6" s="118">
        <f t="shared" si="41"/>
        <v>0</v>
      </c>
      <c r="BR6" s="242">
        <f t="shared" si="42"/>
        <v>0</v>
      </c>
      <c r="BS6" s="95">
        <f t="shared" si="43"/>
        <v>0</v>
      </c>
      <c r="BT6" s="397">
        <f t="shared" si="44"/>
        <v>0</v>
      </c>
      <c r="BU6" s="397">
        <f t="shared" si="45"/>
        <v>0</v>
      </c>
      <c r="BV6" s="118">
        <f t="shared" si="46"/>
        <v>0</v>
      </c>
      <c r="BW6" s="127">
        <f t="shared" si="47"/>
        <v>0</v>
      </c>
      <c r="BX6" s="118">
        <f t="shared" si="48"/>
        <v>0</v>
      </c>
      <c r="BY6" s="127">
        <f t="shared" si="49"/>
        <v>0</v>
      </c>
      <c r="BZ6" s="127">
        <f t="shared" si="50"/>
        <v>0</v>
      </c>
      <c r="CA6" s="127">
        <f t="shared" si="51"/>
        <v>0</v>
      </c>
      <c r="CB6" s="127">
        <f t="shared" si="52"/>
        <v>0</v>
      </c>
      <c r="CC6" s="127">
        <f t="shared" si="53"/>
        <v>0</v>
      </c>
      <c r="CD6" s="127">
        <f t="shared" si="54"/>
        <v>0</v>
      </c>
      <c r="CE6" s="127">
        <f t="shared" si="5"/>
        <v>0</v>
      </c>
      <c r="CF6" s="127">
        <f t="shared" si="55"/>
        <v>0</v>
      </c>
      <c r="CG6" s="397">
        <f t="shared" si="56"/>
        <v>0</v>
      </c>
      <c r="CH6" s="118">
        <f t="shared" si="57"/>
        <v>0</v>
      </c>
    </row>
    <row r="7" spans="1:96" s="95" customFormat="1" x14ac:dyDescent="0.4">
      <c r="A7" s="91" t="s">
        <v>780</v>
      </c>
      <c r="B7" s="92" t="s">
        <v>801</v>
      </c>
      <c r="C7" s="93" t="s">
        <v>743</v>
      </c>
      <c r="D7" s="118" t="s">
        <v>796</v>
      </c>
      <c r="E7" s="95">
        <v>50000</v>
      </c>
      <c r="F7" s="118">
        <f t="shared" si="58"/>
        <v>30000</v>
      </c>
      <c r="G7" s="118">
        <f t="shared" si="59"/>
        <v>32400</v>
      </c>
      <c r="H7" s="95">
        <v>60</v>
      </c>
      <c r="I7" s="123" t="s">
        <v>725</v>
      </c>
      <c r="J7" s="118">
        <v>1</v>
      </c>
      <c r="K7" s="124" t="s">
        <v>797</v>
      </c>
      <c r="L7" s="124" t="s">
        <v>798</v>
      </c>
      <c r="M7" s="211" t="s">
        <v>111</v>
      </c>
      <c r="N7" s="147" t="s">
        <v>936</v>
      </c>
      <c r="O7" s="124"/>
      <c r="P7" s="129"/>
      <c r="Q7" s="124"/>
      <c r="R7" s="124"/>
      <c r="S7" s="111">
        <v>0</v>
      </c>
      <c r="T7" s="260">
        <f t="shared" si="0"/>
        <v>0</v>
      </c>
      <c r="U7" s="111">
        <v>0</v>
      </c>
      <c r="V7" s="127">
        <f t="shared" si="1"/>
        <v>0</v>
      </c>
      <c r="W7" s="111">
        <f t="shared" si="6"/>
        <v>0</v>
      </c>
      <c r="X7" s="127">
        <f t="shared" si="2"/>
        <v>0</v>
      </c>
      <c r="Y7" s="111">
        <f t="shared" si="6"/>
        <v>0</v>
      </c>
      <c r="Z7" s="127">
        <f t="shared" si="7"/>
        <v>0</v>
      </c>
      <c r="AA7" s="111">
        <f t="shared" si="6"/>
        <v>0</v>
      </c>
      <c r="AB7" s="127">
        <f t="shared" si="8"/>
        <v>0</v>
      </c>
      <c r="AC7" s="111">
        <f t="shared" si="6"/>
        <v>0</v>
      </c>
      <c r="AD7" s="127">
        <f t="shared" si="9"/>
        <v>0</v>
      </c>
      <c r="AE7" s="128">
        <f t="shared" si="10"/>
        <v>0</v>
      </c>
      <c r="AF7" s="127">
        <f t="shared" si="11"/>
        <v>0</v>
      </c>
      <c r="AG7" s="111">
        <f t="shared" si="10"/>
        <v>0</v>
      </c>
      <c r="AH7" s="127">
        <f t="shared" si="12"/>
        <v>0</v>
      </c>
      <c r="AI7" s="111">
        <f t="shared" si="10"/>
        <v>0</v>
      </c>
      <c r="AJ7" s="127">
        <f t="shared" si="13"/>
        <v>0</v>
      </c>
      <c r="AK7" s="111">
        <f t="shared" si="10"/>
        <v>0</v>
      </c>
      <c r="AL7" s="127">
        <f t="shared" si="14"/>
        <v>0</v>
      </c>
      <c r="AM7" s="111">
        <f t="shared" si="10"/>
        <v>0</v>
      </c>
      <c r="AN7" s="127">
        <f t="shared" si="15"/>
        <v>0</v>
      </c>
      <c r="AO7" s="111">
        <f t="shared" si="16"/>
        <v>0</v>
      </c>
      <c r="AP7" s="127">
        <f t="shared" si="17"/>
        <v>0</v>
      </c>
      <c r="AQ7" s="128">
        <f t="shared" si="16"/>
        <v>0</v>
      </c>
      <c r="AR7" s="131">
        <f t="shared" si="18"/>
        <v>0</v>
      </c>
      <c r="AS7" s="118">
        <f t="shared" si="19"/>
        <v>0</v>
      </c>
      <c r="AT7" s="414"/>
      <c r="AU7" s="111">
        <f t="shared" si="3"/>
        <v>0</v>
      </c>
      <c r="AV7" s="397">
        <f t="shared" si="20"/>
        <v>0</v>
      </c>
      <c r="AW7" s="118">
        <f t="shared" si="21"/>
        <v>0</v>
      </c>
      <c r="AX7" s="397">
        <f t="shared" si="22"/>
        <v>0</v>
      </c>
      <c r="AY7" s="118">
        <f t="shared" si="23"/>
        <v>0</v>
      </c>
      <c r="AZ7" s="397">
        <f t="shared" si="24"/>
        <v>0</v>
      </c>
      <c r="BA7" s="118">
        <f t="shared" si="25"/>
        <v>0</v>
      </c>
      <c r="BB7" s="397">
        <f t="shared" si="26"/>
        <v>0</v>
      </c>
      <c r="BC7" s="118">
        <f t="shared" si="27"/>
        <v>0</v>
      </c>
      <c r="BD7" s="397">
        <f t="shared" si="28"/>
        <v>0</v>
      </c>
      <c r="BE7" s="118">
        <f t="shared" si="29"/>
        <v>0</v>
      </c>
      <c r="BF7" s="397">
        <f t="shared" si="30"/>
        <v>0</v>
      </c>
      <c r="BG7" s="118">
        <f t="shared" si="31"/>
        <v>0</v>
      </c>
      <c r="BH7" s="95">
        <f t="shared" si="32"/>
        <v>0</v>
      </c>
      <c r="BI7" s="95">
        <f t="shared" si="33"/>
        <v>0</v>
      </c>
      <c r="BJ7" s="95">
        <f t="shared" si="34"/>
        <v>0</v>
      </c>
      <c r="BK7" s="95">
        <f t="shared" si="35"/>
        <v>0</v>
      </c>
      <c r="BL7" s="95">
        <f t="shared" si="36"/>
        <v>0</v>
      </c>
      <c r="BM7" s="95">
        <f t="shared" si="37"/>
        <v>0</v>
      </c>
      <c r="BN7" s="95">
        <f t="shared" si="38"/>
        <v>0</v>
      </c>
      <c r="BO7" s="95">
        <f t="shared" si="39"/>
        <v>0</v>
      </c>
      <c r="BP7" s="662">
        <f t="shared" si="40"/>
        <v>0</v>
      </c>
      <c r="BQ7" s="118">
        <f t="shared" si="41"/>
        <v>0</v>
      </c>
      <c r="BR7" s="242">
        <f t="shared" si="42"/>
        <v>0</v>
      </c>
      <c r="BS7" s="95">
        <f t="shared" si="43"/>
        <v>0</v>
      </c>
      <c r="BT7" s="397">
        <f t="shared" si="44"/>
        <v>0</v>
      </c>
      <c r="BU7" s="397">
        <f t="shared" si="45"/>
        <v>0</v>
      </c>
      <c r="BV7" s="118">
        <f t="shared" si="46"/>
        <v>0</v>
      </c>
      <c r="BW7" s="127">
        <f t="shared" si="47"/>
        <v>0</v>
      </c>
      <c r="BX7" s="118">
        <f t="shared" si="48"/>
        <v>0</v>
      </c>
      <c r="BY7" s="127">
        <f t="shared" si="49"/>
        <v>0</v>
      </c>
      <c r="BZ7" s="127">
        <f t="shared" si="50"/>
        <v>0</v>
      </c>
      <c r="CA7" s="127">
        <f t="shared" si="51"/>
        <v>0</v>
      </c>
      <c r="CB7" s="127">
        <f t="shared" si="52"/>
        <v>0</v>
      </c>
      <c r="CC7" s="127">
        <f t="shared" si="53"/>
        <v>0</v>
      </c>
      <c r="CD7" s="127">
        <f t="shared" si="54"/>
        <v>0</v>
      </c>
      <c r="CE7" s="127">
        <f t="shared" si="5"/>
        <v>0</v>
      </c>
      <c r="CF7" s="127">
        <f t="shared" si="55"/>
        <v>0</v>
      </c>
      <c r="CG7" s="397">
        <f t="shared" si="56"/>
        <v>0</v>
      </c>
      <c r="CH7" s="118">
        <f t="shared" si="57"/>
        <v>0</v>
      </c>
    </row>
    <row r="8" spans="1:96" x14ac:dyDescent="0.4">
      <c r="A8" s="585" t="s">
        <v>780</v>
      </c>
      <c r="B8" s="447" t="s">
        <v>802</v>
      </c>
      <c r="C8" s="468" t="s">
        <v>11</v>
      </c>
      <c r="D8" s="469" t="s">
        <v>805</v>
      </c>
      <c r="E8" s="470">
        <v>12000</v>
      </c>
      <c r="F8" s="469">
        <f t="shared" si="58"/>
        <v>7200</v>
      </c>
      <c r="G8" s="469">
        <f t="shared" si="59"/>
        <v>7776</v>
      </c>
      <c r="H8" s="470">
        <v>60</v>
      </c>
      <c r="I8" s="28" t="s">
        <v>725</v>
      </c>
      <c r="J8" s="469">
        <v>2</v>
      </c>
      <c r="K8" s="29" t="s">
        <v>797</v>
      </c>
      <c r="L8" s="29" t="s">
        <v>799</v>
      </c>
      <c r="M8" s="586"/>
      <c r="N8" s="312"/>
      <c r="O8" s="29"/>
      <c r="P8" s="30"/>
      <c r="Q8" s="29"/>
      <c r="R8" s="29"/>
      <c r="S8" s="442">
        <v>2</v>
      </c>
      <c r="T8" s="478">
        <f t="shared" si="0"/>
        <v>14400</v>
      </c>
      <c r="U8" s="442">
        <v>2</v>
      </c>
      <c r="V8" s="474">
        <f t="shared" si="1"/>
        <v>14400</v>
      </c>
      <c r="W8" s="442">
        <f t="shared" si="6"/>
        <v>2</v>
      </c>
      <c r="X8" s="474">
        <f t="shared" si="2"/>
        <v>14400</v>
      </c>
      <c r="Y8" s="442">
        <f t="shared" si="6"/>
        <v>2</v>
      </c>
      <c r="Z8" s="474">
        <f t="shared" si="7"/>
        <v>14400</v>
      </c>
      <c r="AA8" s="479">
        <f t="shared" si="6"/>
        <v>2</v>
      </c>
      <c r="AB8" s="474">
        <f t="shared" si="8"/>
        <v>14400</v>
      </c>
      <c r="AC8" s="442">
        <f t="shared" si="6"/>
        <v>2</v>
      </c>
      <c r="AD8" s="474">
        <f t="shared" si="9"/>
        <v>14400</v>
      </c>
      <c r="AE8" s="471">
        <f t="shared" si="10"/>
        <v>2</v>
      </c>
      <c r="AF8" s="474">
        <f t="shared" si="11"/>
        <v>14400</v>
      </c>
      <c r="AG8" s="442">
        <f t="shared" si="10"/>
        <v>2</v>
      </c>
      <c r="AH8" s="474">
        <f t="shared" si="12"/>
        <v>14400</v>
      </c>
      <c r="AI8" s="442">
        <f t="shared" si="10"/>
        <v>2</v>
      </c>
      <c r="AJ8" s="474">
        <f t="shared" si="13"/>
        <v>14400</v>
      </c>
      <c r="AK8" s="442">
        <f t="shared" si="10"/>
        <v>2</v>
      </c>
      <c r="AL8" s="474">
        <f t="shared" si="14"/>
        <v>14400</v>
      </c>
      <c r="AM8" s="442">
        <f t="shared" ref="AM8:AQ70" si="60">AK8</f>
        <v>2</v>
      </c>
      <c r="AN8" s="474">
        <f t="shared" si="15"/>
        <v>14400</v>
      </c>
      <c r="AO8" s="442">
        <f t="shared" si="60"/>
        <v>2</v>
      </c>
      <c r="AP8" s="474">
        <f t="shared" si="17"/>
        <v>14400</v>
      </c>
      <c r="AQ8" s="471">
        <f t="shared" si="60"/>
        <v>2</v>
      </c>
      <c r="AR8" s="587">
        <f t="shared" si="18"/>
        <v>14400</v>
      </c>
      <c r="AS8" s="469">
        <f t="shared" si="19"/>
        <v>15552</v>
      </c>
      <c r="AT8" s="480">
        <v>2</v>
      </c>
      <c r="AU8" s="442">
        <f>F8*AT8</f>
        <v>14400</v>
      </c>
      <c r="AV8" s="588">
        <f t="shared" si="20"/>
        <v>2</v>
      </c>
      <c r="AW8" s="469">
        <f t="shared" si="21"/>
        <v>14400</v>
      </c>
      <c r="AX8" s="588">
        <f t="shared" si="22"/>
        <v>2</v>
      </c>
      <c r="AY8" s="469">
        <f t="shared" si="23"/>
        <v>14400</v>
      </c>
      <c r="AZ8" s="588">
        <f t="shared" si="24"/>
        <v>2</v>
      </c>
      <c r="BA8" s="469">
        <f t="shared" si="25"/>
        <v>14400</v>
      </c>
      <c r="BB8" s="588">
        <f t="shared" si="26"/>
        <v>2</v>
      </c>
      <c r="BC8" s="469">
        <f t="shared" si="27"/>
        <v>14400</v>
      </c>
      <c r="BD8" s="588">
        <f t="shared" si="28"/>
        <v>2</v>
      </c>
      <c r="BE8" s="469">
        <f t="shared" si="29"/>
        <v>14400</v>
      </c>
      <c r="BF8" s="588">
        <f t="shared" si="30"/>
        <v>2</v>
      </c>
      <c r="BG8" s="469">
        <f t="shared" si="31"/>
        <v>14400</v>
      </c>
      <c r="BH8" s="470">
        <f t="shared" si="32"/>
        <v>2</v>
      </c>
      <c r="BI8" s="470">
        <f t="shared" si="33"/>
        <v>14400</v>
      </c>
      <c r="BJ8" s="470">
        <f t="shared" si="34"/>
        <v>2</v>
      </c>
      <c r="BK8" s="470">
        <f t="shared" si="35"/>
        <v>14400</v>
      </c>
      <c r="BL8" s="470">
        <f t="shared" si="36"/>
        <v>2</v>
      </c>
      <c r="BM8" s="470">
        <f t="shared" si="37"/>
        <v>14400</v>
      </c>
      <c r="BN8" s="470">
        <f t="shared" si="38"/>
        <v>2</v>
      </c>
      <c r="BO8" s="470">
        <f t="shared" si="39"/>
        <v>14400</v>
      </c>
      <c r="BP8" s="663">
        <f t="shared" si="40"/>
        <v>2</v>
      </c>
      <c r="BQ8" s="471">
        <f t="shared" si="41"/>
        <v>14400</v>
      </c>
      <c r="BR8" s="477">
        <f t="shared" si="42"/>
        <v>15552</v>
      </c>
      <c r="BS8" s="470">
        <f t="shared" si="43"/>
        <v>2</v>
      </c>
      <c r="BT8" s="588">
        <f t="shared" si="44"/>
        <v>14400</v>
      </c>
      <c r="BU8" s="588">
        <f t="shared" si="45"/>
        <v>2</v>
      </c>
      <c r="BV8" s="469">
        <f t="shared" si="46"/>
        <v>14400</v>
      </c>
      <c r="BW8" s="474">
        <f t="shared" si="47"/>
        <v>2</v>
      </c>
      <c r="BX8" s="469">
        <f t="shared" si="48"/>
        <v>14400</v>
      </c>
      <c r="BY8" s="474">
        <f t="shared" si="49"/>
        <v>2</v>
      </c>
      <c r="BZ8" s="474">
        <f t="shared" si="50"/>
        <v>14400</v>
      </c>
      <c r="CA8" s="474">
        <f t="shared" si="51"/>
        <v>2</v>
      </c>
      <c r="CB8" s="474">
        <f t="shared" si="52"/>
        <v>14400</v>
      </c>
      <c r="CC8" s="474">
        <f t="shared" si="53"/>
        <v>2</v>
      </c>
      <c r="CD8" s="474">
        <f t="shared" si="54"/>
        <v>14400</v>
      </c>
      <c r="CE8" s="474">
        <f t="shared" si="5"/>
        <v>2</v>
      </c>
      <c r="CF8" s="474">
        <f t="shared" si="55"/>
        <v>14400</v>
      </c>
      <c r="CG8" s="397">
        <f t="shared" si="56"/>
        <v>2</v>
      </c>
      <c r="CH8" s="118">
        <f t="shared" si="57"/>
        <v>14400</v>
      </c>
    </row>
    <row r="9" spans="1:96" x14ac:dyDescent="0.4">
      <c r="A9" s="585" t="s">
        <v>780</v>
      </c>
      <c r="B9" s="447" t="s">
        <v>803</v>
      </c>
      <c r="C9" s="468" t="s">
        <v>11</v>
      </c>
      <c r="D9" s="469" t="s">
        <v>795</v>
      </c>
      <c r="E9" s="470">
        <v>180000</v>
      </c>
      <c r="F9" s="469">
        <f t="shared" si="58"/>
        <v>108000</v>
      </c>
      <c r="G9" s="469">
        <f t="shared" si="59"/>
        <v>116640</v>
      </c>
      <c r="H9" s="470">
        <v>60</v>
      </c>
      <c r="I9" s="28" t="s">
        <v>725</v>
      </c>
      <c r="J9" s="469">
        <v>1</v>
      </c>
      <c r="K9" s="29" t="s">
        <v>797</v>
      </c>
      <c r="L9" s="29" t="s">
        <v>800</v>
      </c>
      <c r="M9" s="586"/>
      <c r="N9" s="312"/>
      <c r="O9" s="29"/>
      <c r="P9" s="30"/>
      <c r="Q9" s="29"/>
      <c r="R9" s="29"/>
      <c r="S9" s="442">
        <v>1</v>
      </c>
      <c r="T9" s="478">
        <f t="shared" si="0"/>
        <v>108000</v>
      </c>
      <c r="U9" s="442">
        <v>1</v>
      </c>
      <c r="V9" s="474">
        <f t="shared" si="1"/>
        <v>108000</v>
      </c>
      <c r="W9" s="442">
        <f t="shared" si="6"/>
        <v>1</v>
      </c>
      <c r="X9" s="474">
        <f t="shared" si="2"/>
        <v>108000</v>
      </c>
      <c r="Y9" s="442">
        <f t="shared" si="6"/>
        <v>1</v>
      </c>
      <c r="Z9" s="474">
        <f t="shared" si="7"/>
        <v>108000</v>
      </c>
      <c r="AA9" s="479">
        <f t="shared" si="6"/>
        <v>1</v>
      </c>
      <c r="AB9" s="474">
        <f t="shared" si="8"/>
        <v>108000</v>
      </c>
      <c r="AC9" s="442">
        <f t="shared" si="6"/>
        <v>1</v>
      </c>
      <c r="AD9" s="474">
        <f t="shared" si="9"/>
        <v>108000</v>
      </c>
      <c r="AE9" s="471">
        <f t="shared" si="10"/>
        <v>1</v>
      </c>
      <c r="AF9" s="474">
        <f t="shared" si="11"/>
        <v>108000</v>
      </c>
      <c r="AG9" s="442">
        <f t="shared" si="10"/>
        <v>1</v>
      </c>
      <c r="AH9" s="474">
        <f t="shared" si="12"/>
        <v>108000</v>
      </c>
      <c r="AI9" s="442">
        <f t="shared" si="10"/>
        <v>1</v>
      </c>
      <c r="AJ9" s="474">
        <f t="shared" si="13"/>
        <v>108000</v>
      </c>
      <c r="AK9" s="442">
        <f t="shared" si="10"/>
        <v>1</v>
      </c>
      <c r="AL9" s="474">
        <f t="shared" si="14"/>
        <v>108000</v>
      </c>
      <c r="AM9" s="442">
        <f t="shared" si="60"/>
        <v>1</v>
      </c>
      <c r="AN9" s="474">
        <f t="shared" si="15"/>
        <v>108000</v>
      </c>
      <c r="AO9" s="442">
        <f t="shared" si="60"/>
        <v>1</v>
      </c>
      <c r="AP9" s="474">
        <f t="shared" si="17"/>
        <v>108000</v>
      </c>
      <c r="AQ9" s="471">
        <f t="shared" si="60"/>
        <v>1</v>
      </c>
      <c r="AR9" s="587">
        <f t="shared" si="18"/>
        <v>108000</v>
      </c>
      <c r="AS9" s="469">
        <f t="shared" si="19"/>
        <v>116640</v>
      </c>
      <c r="AT9" s="480">
        <v>1</v>
      </c>
      <c r="AU9" s="442">
        <f t="shared" ref="AU9:AU72" si="61">F9*AT9</f>
        <v>108000</v>
      </c>
      <c r="AV9" s="588">
        <f t="shared" si="20"/>
        <v>1</v>
      </c>
      <c r="AW9" s="469">
        <f t="shared" si="21"/>
        <v>108000</v>
      </c>
      <c r="AX9" s="588">
        <f t="shared" si="22"/>
        <v>1</v>
      </c>
      <c r="AY9" s="469">
        <f t="shared" si="23"/>
        <v>108000</v>
      </c>
      <c r="AZ9" s="588">
        <f t="shared" si="24"/>
        <v>1</v>
      </c>
      <c r="BA9" s="469">
        <f t="shared" si="25"/>
        <v>108000</v>
      </c>
      <c r="BB9" s="588">
        <f t="shared" si="26"/>
        <v>1</v>
      </c>
      <c r="BC9" s="469">
        <f t="shared" si="27"/>
        <v>108000</v>
      </c>
      <c r="BD9" s="588">
        <f t="shared" si="28"/>
        <v>1</v>
      </c>
      <c r="BE9" s="469">
        <f t="shared" si="29"/>
        <v>108000</v>
      </c>
      <c r="BF9" s="588">
        <f t="shared" si="30"/>
        <v>1</v>
      </c>
      <c r="BG9" s="469">
        <f t="shared" si="31"/>
        <v>108000</v>
      </c>
      <c r="BH9" s="470">
        <f t="shared" si="32"/>
        <v>1</v>
      </c>
      <c r="BI9" s="470">
        <f t="shared" si="33"/>
        <v>108000</v>
      </c>
      <c r="BJ9" s="470">
        <f t="shared" si="34"/>
        <v>1</v>
      </c>
      <c r="BK9" s="470">
        <f t="shared" si="35"/>
        <v>108000</v>
      </c>
      <c r="BL9" s="470">
        <f t="shared" si="36"/>
        <v>1</v>
      </c>
      <c r="BM9" s="470">
        <f t="shared" si="37"/>
        <v>108000</v>
      </c>
      <c r="BN9" s="470">
        <f t="shared" si="38"/>
        <v>1</v>
      </c>
      <c r="BO9" s="470">
        <f t="shared" si="39"/>
        <v>108000</v>
      </c>
      <c r="BP9" s="663">
        <f t="shared" si="40"/>
        <v>1</v>
      </c>
      <c r="BQ9" s="471">
        <f t="shared" si="41"/>
        <v>108000</v>
      </c>
      <c r="BR9" s="477">
        <f t="shared" si="42"/>
        <v>116640</v>
      </c>
      <c r="BS9" s="470">
        <f t="shared" si="43"/>
        <v>1</v>
      </c>
      <c r="BT9" s="588">
        <f t="shared" si="44"/>
        <v>108000</v>
      </c>
      <c r="BU9" s="588">
        <f t="shared" si="45"/>
        <v>1</v>
      </c>
      <c r="BV9" s="469">
        <f t="shared" si="46"/>
        <v>108000</v>
      </c>
      <c r="BW9" s="474">
        <f t="shared" si="47"/>
        <v>1</v>
      </c>
      <c r="BX9" s="469">
        <f t="shared" si="48"/>
        <v>108000</v>
      </c>
      <c r="BY9" s="474">
        <f t="shared" si="49"/>
        <v>1</v>
      </c>
      <c r="BZ9" s="474">
        <f t="shared" si="50"/>
        <v>108000</v>
      </c>
      <c r="CA9" s="474">
        <f t="shared" si="51"/>
        <v>1</v>
      </c>
      <c r="CB9" s="474">
        <f t="shared" si="52"/>
        <v>108000</v>
      </c>
      <c r="CC9" s="474">
        <f t="shared" si="53"/>
        <v>1</v>
      </c>
      <c r="CD9" s="474">
        <f t="shared" si="54"/>
        <v>108000</v>
      </c>
      <c r="CE9" s="474">
        <f t="shared" si="5"/>
        <v>1</v>
      </c>
      <c r="CF9" s="474">
        <f t="shared" si="55"/>
        <v>108000</v>
      </c>
      <c r="CG9" s="397">
        <f t="shared" si="56"/>
        <v>1</v>
      </c>
      <c r="CH9" s="118">
        <f t="shared" si="57"/>
        <v>108000</v>
      </c>
    </row>
    <row r="10" spans="1:96" x14ac:dyDescent="0.4">
      <c r="A10" s="585" t="s">
        <v>780</v>
      </c>
      <c r="B10" s="447" t="s">
        <v>804</v>
      </c>
      <c r="C10" s="468" t="s">
        <v>743</v>
      </c>
      <c r="D10" s="469" t="s">
        <v>744</v>
      </c>
      <c r="E10" s="470">
        <v>12000</v>
      </c>
      <c r="F10" s="469">
        <f t="shared" si="58"/>
        <v>7200</v>
      </c>
      <c r="G10" s="469">
        <f t="shared" si="59"/>
        <v>7776</v>
      </c>
      <c r="H10" s="470">
        <v>60</v>
      </c>
      <c r="I10" s="28" t="s">
        <v>725</v>
      </c>
      <c r="J10" s="469">
        <v>1</v>
      </c>
      <c r="K10" s="29" t="s">
        <v>797</v>
      </c>
      <c r="L10" s="29" t="s">
        <v>800</v>
      </c>
      <c r="M10" s="586"/>
      <c r="N10" s="312"/>
      <c r="O10" s="28"/>
      <c r="P10" s="26"/>
      <c r="Q10" s="28"/>
      <c r="R10" s="29"/>
      <c r="S10" s="442">
        <v>1</v>
      </c>
      <c r="T10" s="478">
        <f t="shared" si="0"/>
        <v>7200</v>
      </c>
      <c r="U10" s="442">
        <v>1</v>
      </c>
      <c r="V10" s="474">
        <f t="shared" si="1"/>
        <v>7200</v>
      </c>
      <c r="W10" s="442">
        <f t="shared" si="6"/>
        <v>1</v>
      </c>
      <c r="X10" s="474">
        <f t="shared" si="2"/>
        <v>7200</v>
      </c>
      <c r="Y10" s="442">
        <f t="shared" si="6"/>
        <v>1</v>
      </c>
      <c r="Z10" s="474">
        <f t="shared" si="7"/>
        <v>7200</v>
      </c>
      <c r="AA10" s="479">
        <f t="shared" si="6"/>
        <v>1</v>
      </c>
      <c r="AB10" s="474">
        <f t="shared" si="8"/>
        <v>7200</v>
      </c>
      <c r="AC10" s="442">
        <f t="shared" si="6"/>
        <v>1</v>
      </c>
      <c r="AD10" s="474">
        <f t="shared" si="9"/>
        <v>7200</v>
      </c>
      <c r="AE10" s="471">
        <f t="shared" si="10"/>
        <v>1</v>
      </c>
      <c r="AF10" s="474">
        <f t="shared" si="11"/>
        <v>7200</v>
      </c>
      <c r="AG10" s="442">
        <f t="shared" si="10"/>
        <v>1</v>
      </c>
      <c r="AH10" s="474">
        <f t="shared" si="12"/>
        <v>7200</v>
      </c>
      <c r="AI10" s="442">
        <f t="shared" si="10"/>
        <v>1</v>
      </c>
      <c r="AJ10" s="474">
        <f t="shared" si="13"/>
        <v>7200</v>
      </c>
      <c r="AK10" s="442">
        <f t="shared" si="10"/>
        <v>1</v>
      </c>
      <c r="AL10" s="474">
        <f t="shared" si="14"/>
        <v>7200</v>
      </c>
      <c r="AM10" s="442">
        <f t="shared" si="60"/>
        <v>1</v>
      </c>
      <c r="AN10" s="474">
        <f t="shared" si="15"/>
        <v>7200</v>
      </c>
      <c r="AO10" s="442">
        <f t="shared" si="60"/>
        <v>1</v>
      </c>
      <c r="AP10" s="474">
        <f t="shared" si="17"/>
        <v>7200</v>
      </c>
      <c r="AQ10" s="471">
        <f t="shared" si="60"/>
        <v>1</v>
      </c>
      <c r="AR10" s="587">
        <f t="shared" si="18"/>
        <v>7200</v>
      </c>
      <c r="AS10" s="469">
        <f t="shared" si="19"/>
        <v>7776</v>
      </c>
      <c r="AT10" s="480">
        <v>1</v>
      </c>
      <c r="AU10" s="442">
        <f t="shared" si="61"/>
        <v>7200</v>
      </c>
      <c r="AV10" s="588">
        <f t="shared" si="20"/>
        <v>1</v>
      </c>
      <c r="AW10" s="469">
        <f t="shared" si="21"/>
        <v>7200</v>
      </c>
      <c r="AX10" s="588">
        <f t="shared" si="22"/>
        <v>1</v>
      </c>
      <c r="AY10" s="469">
        <f t="shared" si="23"/>
        <v>7200</v>
      </c>
      <c r="AZ10" s="588">
        <f t="shared" si="24"/>
        <v>1</v>
      </c>
      <c r="BA10" s="469">
        <f t="shared" si="25"/>
        <v>7200</v>
      </c>
      <c r="BB10" s="588">
        <f t="shared" si="26"/>
        <v>1</v>
      </c>
      <c r="BC10" s="469">
        <f t="shared" si="27"/>
        <v>7200</v>
      </c>
      <c r="BD10" s="588">
        <f t="shared" si="28"/>
        <v>1</v>
      </c>
      <c r="BE10" s="469">
        <f t="shared" si="29"/>
        <v>7200</v>
      </c>
      <c r="BF10" s="588">
        <f t="shared" si="30"/>
        <v>1</v>
      </c>
      <c r="BG10" s="469">
        <f t="shared" si="31"/>
        <v>7200</v>
      </c>
      <c r="BH10" s="470">
        <f t="shared" si="32"/>
        <v>1</v>
      </c>
      <c r="BI10" s="470">
        <f t="shared" si="33"/>
        <v>7200</v>
      </c>
      <c r="BJ10" s="470">
        <f t="shared" si="34"/>
        <v>1</v>
      </c>
      <c r="BK10" s="470">
        <f t="shared" si="35"/>
        <v>7200</v>
      </c>
      <c r="BL10" s="470">
        <f t="shared" si="36"/>
        <v>1</v>
      </c>
      <c r="BM10" s="470">
        <f t="shared" si="37"/>
        <v>7200</v>
      </c>
      <c r="BN10" s="470">
        <f t="shared" si="38"/>
        <v>1</v>
      </c>
      <c r="BO10" s="470">
        <f t="shared" si="39"/>
        <v>7200</v>
      </c>
      <c r="BP10" s="663">
        <f t="shared" si="40"/>
        <v>1</v>
      </c>
      <c r="BQ10" s="471">
        <f t="shared" si="41"/>
        <v>7200</v>
      </c>
      <c r="BR10" s="477">
        <f t="shared" si="42"/>
        <v>7776</v>
      </c>
      <c r="BS10" s="470">
        <f t="shared" si="43"/>
        <v>1</v>
      </c>
      <c r="BT10" s="588">
        <f t="shared" si="44"/>
        <v>7200</v>
      </c>
      <c r="BU10" s="588">
        <f t="shared" si="45"/>
        <v>1</v>
      </c>
      <c r="BV10" s="469">
        <f t="shared" si="46"/>
        <v>7200</v>
      </c>
      <c r="BW10" s="474">
        <f t="shared" si="47"/>
        <v>1</v>
      </c>
      <c r="BX10" s="469">
        <f t="shared" si="48"/>
        <v>7200</v>
      </c>
      <c r="BY10" s="474">
        <f t="shared" si="49"/>
        <v>1</v>
      </c>
      <c r="BZ10" s="474">
        <f t="shared" si="50"/>
        <v>7200</v>
      </c>
      <c r="CA10" s="474">
        <f t="shared" si="51"/>
        <v>1</v>
      </c>
      <c r="CB10" s="474">
        <f t="shared" si="52"/>
        <v>7200</v>
      </c>
      <c r="CC10" s="474">
        <f t="shared" si="53"/>
        <v>1</v>
      </c>
      <c r="CD10" s="474">
        <f t="shared" si="54"/>
        <v>7200</v>
      </c>
      <c r="CE10" s="474">
        <f t="shared" si="5"/>
        <v>1</v>
      </c>
      <c r="CF10" s="474">
        <f t="shared" si="55"/>
        <v>7200</v>
      </c>
      <c r="CG10" s="397">
        <f t="shared" si="56"/>
        <v>1</v>
      </c>
      <c r="CH10" s="118">
        <f t="shared" si="57"/>
        <v>7200</v>
      </c>
    </row>
    <row r="11" spans="1:96" s="95" customFormat="1" x14ac:dyDescent="0.4">
      <c r="A11" s="91" t="s">
        <v>781</v>
      </c>
      <c r="B11" s="92" t="s">
        <v>655</v>
      </c>
      <c r="C11" s="93" t="s">
        <v>745</v>
      </c>
      <c r="D11" s="118" t="s">
        <v>748</v>
      </c>
      <c r="E11" s="95">
        <v>4500</v>
      </c>
      <c r="F11" s="118">
        <f t="shared" si="58"/>
        <v>2700</v>
      </c>
      <c r="G11" s="118">
        <f t="shared" si="59"/>
        <v>2916</v>
      </c>
      <c r="H11" s="95">
        <v>60</v>
      </c>
      <c r="I11" s="123" t="s">
        <v>784</v>
      </c>
      <c r="J11" s="118">
        <v>2</v>
      </c>
      <c r="K11" s="124" t="s">
        <v>753</v>
      </c>
      <c r="L11" s="124" t="s">
        <v>756</v>
      </c>
      <c r="M11" s="211" t="s">
        <v>111</v>
      </c>
      <c r="N11" s="147" t="s">
        <v>751</v>
      </c>
      <c r="O11" s="123"/>
      <c r="P11" s="148"/>
      <c r="Q11" s="124"/>
      <c r="R11" s="124"/>
      <c r="S11" s="111">
        <v>0</v>
      </c>
      <c r="T11" s="260">
        <f t="shared" si="0"/>
        <v>0</v>
      </c>
      <c r="U11" s="111">
        <v>0</v>
      </c>
      <c r="V11" s="127">
        <f t="shared" si="1"/>
        <v>0</v>
      </c>
      <c r="W11" s="111">
        <f t="shared" si="6"/>
        <v>0</v>
      </c>
      <c r="X11" s="127">
        <f t="shared" si="2"/>
        <v>0</v>
      </c>
      <c r="Y11" s="111">
        <f t="shared" si="6"/>
        <v>0</v>
      </c>
      <c r="Z11" s="127">
        <f t="shared" si="7"/>
        <v>0</v>
      </c>
      <c r="AA11" s="111">
        <f t="shared" si="6"/>
        <v>0</v>
      </c>
      <c r="AB11" s="127">
        <f t="shared" si="8"/>
        <v>0</v>
      </c>
      <c r="AC11" s="111">
        <f t="shared" si="6"/>
        <v>0</v>
      </c>
      <c r="AD11" s="127">
        <f t="shared" si="9"/>
        <v>0</v>
      </c>
      <c r="AE11" s="128">
        <f t="shared" si="10"/>
        <v>0</v>
      </c>
      <c r="AF11" s="127">
        <f t="shared" si="11"/>
        <v>0</v>
      </c>
      <c r="AG11" s="111">
        <f t="shared" si="10"/>
        <v>0</v>
      </c>
      <c r="AH11" s="127">
        <f t="shared" si="12"/>
        <v>0</v>
      </c>
      <c r="AI11" s="111">
        <f t="shared" si="10"/>
        <v>0</v>
      </c>
      <c r="AJ11" s="127">
        <f t="shared" si="13"/>
        <v>0</v>
      </c>
      <c r="AK11" s="111">
        <f t="shared" si="10"/>
        <v>0</v>
      </c>
      <c r="AL11" s="127">
        <f t="shared" si="14"/>
        <v>0</v>
      </c>
      <c r="AM11" s="111">
        <f t="shared" si="60"/>
        <v>0</v>
      </c>
      <c r="AN11" s="127">
        <f t="shared" si="15"/>
        <v>0</v>
      </c>
      <c r="AO11" s="111">
        <f t="shared" si="60"/>
        <v>0</v>
      </c>
      <c r="AP11" s="127">
        <f t="shared" si="17"/>
        <v>0</v>
      </c>
      <c r="AQ11" s="128">
        <f t="shared" si="60"/>
        <v>0</v>
      </c>
      <c r="AR11" s="131">
        <f t="shared" si="18"/>
        <v>0</v>
      </c>
      <c r="AS11" s="118">
        <f t="shared" si="19"/>
        <v>0</v>
      </c>
      <c r="AT11" s="414"/>
      <c r="AU11" s="111">
        <f t="shared" si="61"/>
        <v>0</v>
      </c>
      <c r="AV11" s="397">
        <f t="shared" si="20"/>
        <v>0</v>
      </c>
      <c r="AW11" s="118">
        <f t="shared" si="21"/>
        <v>0</v>
      </c>
      <c r="AX11" s="397">
        <f t="shared" si="22"/>
        <v>0</v>
      </c>
      <c r="AY11" s="118">
        <f t="shared" si="23"/>
        <v>0</v>
      </c>
      <c r="AZ11" s="397">
        <f t="shared" si="24"/>
        <v>0</v>
      </c>
      <c r="BA11" s="118">
        <f t="shared" si="25"/>
        <v>0</v>
      </c>
      <c r="BB11" s="397">
        <f t="shared" si="26"/>
        <v>0</v>
      </c>
      <c r="BC11" s="118">
        <f t="shared" si="27"/>
        <v>0</v>
      </c>
      <c r="BD11" s="397">
        <f t="shared" si="28"/>
        <v>0</v>
      </c>
      <c r="BE11" s="118">
        <f t="shared" si="29"/>
        <v>0</v>
      </c>
      <c r="BF11" s="397">
        <f t="shared" si="30"/>
        <v>0</v>
      </c>
      <c r="BG11" s="118">
        <f t="shared" si="31"/>
        <v>0</v>
      </c>
      <c r="BH11" s="95">
        <f t="shared" si="32"/>
        <v>0</v>
      </c>
      <c r="BI11" s="95">
        <f t="shared" si="33"/>
        <v>0</v>
      </c>
      <c r="BJ11" s="95">
        <f t="shared" si="34"/>
        <v>0</v>
      </c>
      <c r="BK11" s="95">
        <f t="shared" si="35"/>
        <v>0</v>
      </c>
      <c r="BL11" s="95">
        <f t="shared" si="36"/>
        <v>0</v>
      </c>
      <c r="BM11" s="95">
        <f t="shared" si="37"/>
        <v>0</v>
      </c>
      <c r="BN11" s="95">
        <f t="shared" si="38"/>
        <v>0</v>
      </c>
      <c r="BO11" s="95">
        <f t="shared" si="39"/>
        <v>0</v>
      </c>
      <c r="BP11" s="662">
        <f t="shared" si="40"/>
        <v>0</v>
      </c>
      <c r="BQ11" s="118">
        <f t="shared" si="41"/>
        <v>0</v>
      </c>
      <c r="BR11" s="242">
        <f t="shared" si="42"/>
        <v>0</v>
      </c>
      <c r="BS11" s="95">
        <f t="shared" si="43"/>
        <v>0</v>
      </c>
      <c r="BT11" s="397">
        <f t="shared" si="44"/>
        <v>0</v>
      </c>
      <c r="BU11" s="397">
        <f t="shared" si="45"/>
        <v>0</v>
      </c>
      <c r="BV11" s="118">
        <f t="shared" si="46"/>
        <v>0</v>
      </c>
      <c r="BW11" s="127">
        <f t="shared" si="47"/>
        <v>0</v>
      </c>
      <c r="BX11" s="118">
        <f t="shared" si="48"/>
        <v>0</v>
      </c>
      <c r="BY11" s="127">
        <f t="shared" si="49"/>
        <v>0</v>
      </c>
      <c r="BZ11" s="127">
        <f t="shared" si="50"/>
        <v>0</v>
      </c>
      <c r="CA11" s="127">
        <f t="shared" si="51"/>
        <v>0</v>
      </c>
      <c r="CB11" s="127">
        <f t="shared" si="52"/>
        <v>0</v>
      </c>
      <c r="CC11" s="127">
        <f t="shared" si="53"/>
        <v>0</v>
      </c>
      <c r="CD11" s="127">
        <f t="shared" si="54"/>
        <v>0</v>
      </c>
      <c r="CE11" s="127">
        <f t="shared" si="5"/>
        <v>0</v>
      </c>
      <c r="CF11" s="127">
        <f t="shared" si="55"/>
        <v>0</v>
      </c>
      <c r="CG11" s="397">
        <f t="shared" si="56"/>
        <v>0</v>
      </c>
      <c r="CH11" s="118">
        <f t="shared" si="57"/>
        <v>0</v>
      </c>
    </row>
    <row r="12" spans="1:96" s="95" customFormat="1" x14ac:dyDescent="0.4">
      <c r="A12" s="91" t="s">
        <v>781</v>
      </c>
      <c r="B12" s="92" t="s">
        <v>656</v>
      </c>
      <c r="C12" s="93" t="s">
        <v>745</v>
      </c>
      <c r="D12" s="118" t="s">
        <v>747</v>
      </c>
      <c r="E12" s="95">
        <v>2800</v>
      </c>
      <c r="F12" s="118">
        <f t="shared" si="58"/>
        <v>1680</v>
      </c>
      <c r="G12" s="118">
        <f t="shared" si="59"/>
        <v>1814.4</v>
      </c>
      <c r="H12" s="95">
        <v>60</v>
      </c>
      <c r="I12" s="123" t="s">
        <v>784</v>
      </c>
      <c r="J12" s="118">
        <v>3</v>
      </c>
      <c r="K12" s="124" t="s">
        <v>753</v>
      </c>
      <c r="L12" s="124" t="s">
        <v>757</v>
      </c>
      <c r="M12" s="211" t="s">
        <v>111</v>
      </c>
      <c r="N12" s="147" t="s">
        <v>752</v>
      </c>
      <c r="O12" s="123" t="s">
        <v>854</v>
      </c>
      <c r="P12" s="285" t="s">
        <v>2650</v>
      </c>
      <c r="Q12" s="124"/>
      <c r="R12" s="124"/>
      <c r="S12" s="111">
        <v>1</v>
      </c>
      <c r="T12" s="260">
        <f t="shared" si="0"/>
        <v>1680</v>
      </c>
      <c r="U12" s="111">
        <v>1</v>
      </c>
      <c r="V12" s="127">
        <f t="shared" si="1"/>
        <v>1680</v>
      </c>
      <c r="W12" s="111">
        <f t="shared" si="6"/>
        <v>1</v>
      </c>
      <c r="X12" s="127">
        <f t="shared" si="2"/>
        <v>1680</v>
      </c>
      <c r="Y12" s="111">
        <f t="shared" si="6"/>
        <v>1</v>
      </c>
      <c r="Z12" s="127">
        <f t="shared" si="7"/>
        <v>1680</v>
      </c>
      <c r="AA12" s="293">
        <f t="shared" si="6"/>
        <v>1</v>
      </c>
      <c r="AB12" s="127">
        <f t="shared" si="8"/>
        <v>1680</v>
      </c>
      <c r="AC12" s="111">
        <f t="shared" si="6"/>
        <v>1</v>
      </c>
      <c r="AD12" s="127">
        <f t="shared" si="9"/>
        <v>1680</v>
      </c>
      <c r="AE12" s="128">
        <f t="shared" si="10"/>
        <v>1</v>
      </c>
      <c r="AF12" s="127">
        <f t="shared" si="11"/>
        <v>1680</v>
      </c>
      <c r="AG12" s="111">
        <f t="shared" si="10"/>
        <v>1</v>
      </c>
      <c r="AH12" s="127">
        <f t="shared" si="12"/>
        <v>1680</v>
      </c>
      <c r="AI12" s="111">
        <f t="shared" si="10"/>
        <v>1</v>
      </c>
      <c r="AJ12" s="127">
        <f t="shared" si="13"/>
        <v>1680</v>
      </c>
      <c r="AK12" s="111">
        <f t="shared" si="10"/>
        <v>1</v>
      </c>
      <c r="AL12" s="127">
        <f t="shared" si="14"/>
        <v>1680</v>
      </c>
      <c r="AM12" s="111">
        <f t="shared" si="60"/>
        <v>1</v>
      </c>
      <c r="AN12" s="127">
        <f t="shared" si="15"/>
        <v>1680</v>
      </c>
      <c r="AO12" s="111">
        <f t="shared" si="60"/>
        <v>1</v>
      </c>
      <c r="AP12" s="127">
        <f t="shared" si="17"/>
        <v>1680</v>
      </c>
      <c r="AQ12" s="128">
        <f t="shared" si="60"/>
        <v>1</v>
      </c>
      <c r="AR12" s="131">
        <f t="shared" si="18"/>
        <v>1680</v>
      </c>
      <c r="AS12" s="118">
        <f t="shared" si="19"/>
        <v>1814.4</v>
      </c>
      <c r="AT12" s="414">
        <v>1</v>
      </c>
      <c r="AU12" s="111">
        <f t="shared" si="61"/>
        <v>1680</v>
      </c>
      <c r="AV12" s="397">
        <f t="shared" si="20"/>
        <v>1</v>
      </c>
      <c r="AW12" s="118">
        <f t="shared" si="21"/>
        <v>1680</v>
      </c>
      <c r="AX12" s="397">
        <f t="shared" si="22"/>
        <v>1</v>
      </c>
      <c r="AY12" s="118">
        <f t="shared" si="23"/>
        <v>1680</v>
      </c>
      <c r="AZ12" s="397">
        <f t="shared" si="24"/>
        <v>1</v>
      </c>
      <c r="BA12" s="118">
        <f t="shared" si="25"/>
        <v>1680</v>
      </c>
      <c r="BB12" s="397">
        <f t="shared" si="26"/>
        <v>1</v>
      </c>
      <c r="BC12" s="118">
        <f t="shared" si="27"/>
        <v>1680</v>
      </c>
      <c r="BD12" s="397">
        <f t="shared" si="28"/>
        <v>1</v>
      </c>
      <c r="BE12" s="118">
        <f t="shared" si="29"/>
        <v>1680</v>
      </c>
      <c r="BF12" s="397">
        <v>0</v>
      </c>
      <c r="BG12" s="118">
        <f t="shared" si="31"/>
        <v>0</v>
      </c>
      <c r="BH12" s="95">
        <f t="shared" si="32"/>
        <v>0</v>
      </c>
      <c r="BI12" s="95">
        <f t="shared" si="33"/>
        <v>0</v>
      </c>
      <c r="BJ12" s="95">
        <f t="shared" si="34"/>
        <v>0</v>
      </c>
      <c r="BK12" s="95">
        <f t="shared" si="35"/>
        <v>0</v>
      </c>
      <c r="BL12" s="95">
        <f t="shared" si="36"/>
        <v>0</v>
      </c>
      <c r="BM12" s="95">
        <f t="shared" si="37"/>
        <v>0</v>
      </c>
      <c r="BN12" s="95">
        <f t="shared" si="38"/>
        <v>0</v>
      </c>
      <c r="BO12" s="95">
        <f t="shared" si="39"/>
        <v>0</v>
      </c>
      <c r="BP12" s="662">
        <f t="shared" si="40"/>
        <v>0</v>
      </c>
      <c r="BQ12" s="118">
        <f t="shared" si="41"/>
        <v>0</v>
      </c>
      <c r="BR12" s="242">
        <f t="shared" si="42"/>
        <v>0</v>
      </c>
      <c r="BS12" s="95">
        <f t="shared" si="43"/>
        <v>0</v>
      </c>
      <c r="BT12" s="397">
        <f t="shared" si="44"/>
        <v>0</v>
      </c>
      <c r="BU12" s="397">
        <f t="shared" si="45"/>
        <v>0</v>
      </c>
      <c r="BV12" s="118">
        <f t="shared" si="46"/>
        <v>0</v>
      </c>
      <c r="BW12" s="127">
        <f t="shared" si="47"/>
        <v>0</v>
      </c>
      <c r="BX12" s="118">
        <f t="shared" si="48"/>
        <v>0</v>
      </c>
      <c r="BY12" s="127">
        <f t="shared" si="49"/>
        <v>0</v>
      </c>
      <c r="BZ12" s="127">
        <f t="shared" si="50"/>
        <v>0</v>
      </c>
      <c r="CA12" s="127">
        <f t="shared" si="51"/>
        <v>0</v>
      </c>
      <c r="CB12" s="127">
        <f t="shared" si="52"/>
        <v>0</v>
      </c>
      <c r="CC12" s="127">
        <f t="shared" si="53"/>
        <v>0</v>
      </c>
      <c r="CD12" s="127">
        <f t="shared" si="54"/>
        <v>0</v>
      </c>
      <c r="CE12" s="127">
        <f t="shared" si="5"/>
        <v>0</v>
      </c>
      <c r="CF12" s="127">
        <f t="shared" si="55"/>
        <v>0</v>
      </c>
      <c r="CG12" s="397">
        <f t="shared" si="56"/>
        <v>0</v>
      </c>
      <c r="CH12" s="118">
        <f t="shared" si="57"/>
        <v>0</v>
      </c>
    </row>
    <row r="13" spans="1:96" s="95" customFormat="1" x14ac:dyDescent="0.4">
      <c r="A13" s="91" t="s">
        <v>781</v>
      </c>
      <c r="B13" s="92" t="s">
        <v>657</v>
      </c>
      <c r="C13" s="93" t="s">
        <v>745</v>
      </c>
      <c r="D13" s="118" t="s">
        <v>749</v>
      </c>
      <c r="E13" s="95">
        <v>3000</v>
      </c>
      <c r="F13" s="118">
        <f t="shared" si="58"/>
        <v>1800</v>
      </c>
      <c r="G13" s="118">
        <f t="shared" si="59"/>
        <v>1944</v>
      </c>
      <c r="H13" s="95">
        <v>60</v>
      </c>
      <c r="I13" s="123" t="s">
        <v>784</v>
      </c>
      <c r="J13" s="118">
        <v>2</v>
      </c>
      <c r="K13" s="124" t="s">
        <v>753</v>
      </c>
      <c r="L13" s="124" t="s">
        <v>758</v>
      </c>
      <c r="M13" s="211" t="s">
        <v>111</v>
      </c>
      <c r="N13" s="147" t="s">
        <v>921</v>
      </c>
      <c r="O13" s="124"/>
      <c r="P13" s="129"/>
      <c r="Q13" s="124"/>
      <c r="R13" s="124"/>
      <c r="S13" s="111">
        <v>0</v>
      </c>
      <c r="T13" s="260">
        <f t="shared" si="0"/>
        <v>0</v>
      </c>
      <c r="U13" s="111">
        <v>0</v>
      </c>
      <c r="V13" s="127">
        <f t="shared" si="1"/>
        <v>0</v>
      </c>
      <c r="W13" s="111">
        <f t="shared" si="6"/>
        <v>0</v>
      </c>
      <c r="X13" s="127">
        <f t="shared" si="2"/>
        <v>0</v>
      </c>
      <c r="Y13" s="111">
        <f t="shared" si="6"/>
        <v>0</v>
      </c>
      <c r="Z13" s="127">
        <f t="shared" si="7"/>
        <v>0</v>
      </c>
      <c r="AA13" s="111">
        <f t="shared" si="6"/>
        <v>0</v>
      </c>
      <c r="AB13" s="127">
        <f t="shared" si="8"/>
        <v>0</v>
      </c>
      <c r="AC13" s="111">
        <f t="shared" si="6"/>
        <v>0</v>
      </c>
      <c r="AD13" s="127">
        <f t="shared" si="9"/>
        <v>0</v>
      </c>
      <c r="AE13" s="128">
        <f t="shared" si="10"/>
        <v>0</v>
      </c>
      <c r="AF13" s="127">
        <f t="shared" si="11"/>
        <v>0</v>
      </c>
      <c r="AG13" s="111">
        <f t="shared" si="10"/>
        <v>0</v>
      </c>
      <c r="AH13" s="127">
        <f t="shared" si="12"/>
        <v>0</v>
      </c>
      <c r="AI13" s="111">
        <f t="shared" si="10"/>
        <v>0</v>
      </c>
      <c r="AJ13" s="127">
        <f t="shared" si="13"/>
        <v>0</v>
      </c>
      <c r="AK13" s="111">
        <f t="shared" si="10"/>
        <v>0</v>
      </c>
      <c r="AL13" s="127">
        <f t="shared" si="14"/>
        <v>0</v>
      </c>
      <c r="AM13" s="111">
        <f t="shared" si="60"/>
        <v>0</v>
      </c>
      <c r="AN13" s="127">
        <f t="shared" si="15"/>
        <v>0</v>
      </c>
      <c r="AO13" s="111">
        <f t="shared" si="60"/>
        <v>0</v>
      </c>
      <c r="AP13" s="127">
        <f t="shared" si="17"/>
        <v>0</v>
      </c>
      <c r="AQ13" s="128">
        <f t="shared" si="60"/>
        <v>0</v>
      </c>
      <c r="AR13" s="131">
        <f t="shared" si="18"/>
        <v>0</v>
      </c>
      <c r="AS13" s="118">
        <f t="shared" si="19"/>
        <v>0</v>
      </c>
      <c r="AT13" s="414"/>
      <c r="AU13" s="111">
        <f t="shared" si="61"/>
        <v>0</v>
      </c>
      <c r="AV13" s="397">
        <f t="shared" si="20"/>
        <v>0</v>
      </c>
      <c r="AW13" s="118">
        <f t="shared" si="21"/>
        <v>0</v>
      </c>
      <c r="AX13" s="397">
        <f t="shared" si="22"/>
        <v>0</v>
      </c>
      <c r="AY13" s="118">
        <f t="shared" si="23"/>
        <v>0</v>
      </c>
      <c r="AZ13" s="397">
        <f t="shared" si="24"/>
        <v>0</v>
      </c>
      <c r="BA13" s="118">
        <f t="shared" si="25"/>
        <v>0</v>
      </c>
      <c r="BB13" s="397">
        <f t="shared" si="26"/>
        <v>0</v>
      </c>
      <c r="BC13" s="118">
        <f t="shared" si="27"/>
        <v>0</v>
      </c>
      <c r="BD13" s="397">
        <f t="shared" si="28"/>
        <v>0</v>
      </c>
      <c r="BE13" s="118">
        <f t="shared" si="29"/>
        <v>0</v>
      </c>
      <c r="BF13" s="397">
        <f t="shared" si="30"/>
        <v>0</v>
      </c>
      <c r="BG13" s="118">
        <f t="shared" si="31"/>
        <v>0</v>
      </c>
      <c r="BH13" s="95">
        <f t="shared" si="32"/>
        <v>0</v>
      </c>
      <c r="BI13" s="95">
        <f t="shared" si="33"/>
        <v>0</v>
      </c>
      <c r="BJ13" s="95">
        <f t="shared" si="34"/>
        <v>0</v>
      </c>
      <c r="BK13" s="95">
        <f t="shared" si="35"/>
        <v>0</v>
      </c>
      <c r="BL13" s="95">
        <f t="shared" si="36"/>
        <v>0</v>
      </c>
      <c r="BM13" s="95">
        <f t="shared" si="37"/>
        <v>0</v>
      </c>
      <c r="BN13" s="95">
        <f t="shared" si="38"/>
        <v>0</v>
      </c>
      <c r="BO13" s="95">
        <f t="shared" si="39"/>
        <v>0</v>
      </c>
      <c r="BP13" s="662">
        <f t="shared" si="40"/>
        <v>0</v>
      </c>
      <c r="BQ13" s="118">
        <f t="shared" si="41"/>
        <v>0</v>
      </c>
      <c r="BR13" s="242">
        <f t="shared" si="42"/>
        <v>0</v>
      </c>
      <c r="BS13" s="95">
        <f t="shared" si="43"/>
        <v>0</v>
      </c>
      <c r="BT13" s="397">
        <f t="shared" si="44"/>
        <v>0</v>
      </c>
      <c r="BU13" s="397">
        <f t="shared" si="45"/>
        <v>0</v>
      </c>
      <c r="BV13" s="118">
        <f t="shared" si="46"/>
        <v>0</v>
      </c>
      <c r="BW13" s="127">
        <f t="shared" si="47"/>
        <v>0</v>
      </c>
      <c r="BX13" s="118">
        <f t="shared" si="48"/>
        <v>0</v>
      </c>
      <c r="BY13" s="127">
        <f t="shared" si="49"/>
        <v>0</v>
      </c>
      <c r="BZ13" s="127">
        <f t="shared" si="50"/>
        <v>0</v>
      </c>
      <c r="CA13" s="127">
        <f t="shared" si="51"/>
        <v>0</v>
      </c>
      <c r="CB13" s="127">
        <f t="shared" si="52"/>
        <v>0</v>
      </c>
      <c r="CC13" s="127">
        <f t="shared" si="53"/>
        <v>0</v>
      </c>
      <c r="CD13" s="127">
        <f t="shared" si="54"/>
        <v>0</v>
      </c>
      <c r="CE13" s="127">
        <f t="shared" si="5"/>
        <v>0</v>
      </c>
      <c r="CF13" s="127">
        <f t="shared" si="55"/>
        <v>0</v>
      </c>
      <c r="CG13" s="397">
        <f t="shared" si="56"/>
        <v>0</v>
      </c>
      <c r="CH13" s="118">
        <f t="shared" si="57"/>
        <v>0</v>
      </c>
    </row>
    <row r="14" spans="1:96" x14ac:dyDescent="0.4">
      <c r="A14" s="585" t="s">
        <v>781</v>
      </c>
      <c r="B14" s="447" t="s">
        <v>658</v>
      </c>
      <c r="C14" s="468" t="s">
        <v>745</v>
      </c>
      <c r="D14" s="469" t="s">
        <v>750</v>
      </c>
      <c r="E14" s="470">
        <v>2800</v>
      </c>
      <c r="F14" s="469">
        <f t="shared" si="58"/>
        <v>1680</v>
      </c>
      <c r="G14" s="469">
        <f t="shared" si="59"/>
        <v>1814.4</v>
      </c>
      <c r="H14" s="470">
        <v>60</v>
      </c>
      <c r="I14" s="28" t="s">
        <v>784</v>
      </c>
      <c r="J14" s="469">
        <v>3</v>
      </c>
      <c r="K14" s="29" t="s">
        <v>753</v>
      </c>
      <c r="L14" s="29" t="s">
        <v>759</v>
      </c>
      <c r="M14" s="30"/>
      <c r="N14" s="312" t="s">
        <v>1804</v>
      </c>
      <c r="O14" s="291" t="s">
        <v>1937</v>
      </c>
      <c r="P14" s="313"/>
      <c r="Q14" s="29"/>
      <c r="R14" s="29"/>
      <c r="S14" s="442">
        <v>3</v>
      </c>
      <c r="T14" s="478">
        <f t="shared" si="0"/>
        <v>5040</v>
      </c>
      <c r="U14" s="442">
        <v>3</v>
      </c>
      <c r="V14" s="474">
        <f t="shared" si="1"/>
        <v>5040</v>
      </c>
      <c r="W14" s="442">
        <f t="shared" si="6"/>
        <v>3</v>
      </c>
      <c r="X14" s="474">
        <f t="shared" si="2"/>
        <v>5040</v>
      </c>
      <c r="Y14" s="442">
        <f t="shared" si="6"/>
        <v>3</v>
      </c>
      <c r="Z14" s="474">
        <f t="shared" si="7"/>
        <v>5040</v>
      </c>
      <c r="AA14" s="479">
        <f t="shared" si="6"/>
        <v>3</v>
      </c>
      <c r="AB14" s="474">
        <f t="shared" si="8"/>
        <v>5040</v>
      </c>
      <c r="AC14" s="442">
        <f t="shared" si="6"/>
        <v>3</v>
      </c>
      <c r="AD14" s="474">
        <f t="shared" si="9"/>
        <v>5040</v>
      </c>
      <c r="AE14" s="471">
        <f t="shared" si="10"/>
        <v>3</v>
      </c>
      <c r="AF14" s="474">
        <f t="shared" si="11"/>
        <v>5040</v>
      </c>
      <c r="AG14" s="442">
        <f t="shared" si="10"/>
        <v>3</v>
      </c>
      <c r="AH14" s="474">
        <f t="shared" si="12"/>
        <v>5040</v>
      </c>
      <c r="AI14" s="442">
        <f t="shared" si="10"/>
        <v>3</v>
      </c>
      <c r="AJ14" s="474">
        <f t="shared" si="13"/>
        <v>5040</v>
      </c>
      <c r="AK14" s="442">
        <f t="shared" si="10"/>
        <v>3</v>
      </c>
      <c r="AL14" s="474">
        <f t="shared" si="14"/>
        <v>5040</v>
      </c>
      <c r="AM14" s="442">
        <v>2</v>
      </c>
      <c r="AN14" s="474">
        <f t="shared" si="15"/>
        <v>3360</v>
      </c>
      <c r="AO14" s="442">
        <v>1</v>
      </c>
      <c r="AP14" s="474">
        <f t="shared" si="17"/>
        <v>1680</v>
      </c>
      <c r="AQ14" s="471">
        <f t="shared" si="60"/>
        <v>1</v>
      </c>
      <c r="AR14" s="587">
        <f t="shared" si="18"/>
        <v>1680</v>
      </c>
      <c r="AS14" s="469">
        <f t="shared" si="19"/>
        <v>1814.4</v>
      </c>
      <c r="AT14" s="480">
        <v>1</v>
      </c>
      <c r="AU14" s="442">
        <f t="shared" si="61"/>
        <v>1680</v>
      </c>
      <c r="AV14" s="588">
        <f t="shared" si="20"/>
        <v>1</v>
      </c>
      <c r="AW14" s="469">
        <f t="shared" si="21"/>
        <v>1680</v>
      </c>
      <c r="AX14" s="588">
        <f t="shared" si="22"/>
        <v>1</v>
      </c>
      <c r="AY14" s="469">
        <f t="shared" si="23"/>
        <v>1680</v>
      </c>
      <c r="AZ14" s="588">
        <f t="shared" si="24"/>
        <v>1</v>
      </c>
      <c r="BA14" s="469">
        <f t="shared" si="25"/>
        <v>1680</v>
      </c>
      <c r="BB14" s="588">
        <f t="shared" si="26"/>
        <v>1</v>
      </c>
      <c r="BC14" s="469">
        <f t="shared" si="27"/>
        <v>1680</v>
      </c>
      <c r="BD14" s="588">
        <f t="shared" si="28"/>
        <v>1</v>
      </c>
      <c r="BE14" s="469">
        <f t="shared" si="29"/>
        <v>1680</v>
      </c>
      <c r="BF14" s="588">
        <f t="shared" si="30"/>
        <v>1</v>
      </c>
      <c r="BG14" s="469">
        <f t="shared" si="31"/>
        <v>1680</v>
      </c>
      <c r="BH14" s="470">
        <f t="shared" si="32"/>
        <v>1</v>
      </c>
      <c r="BI14" s="470">
        <f t="shared" si="33"/>
        <v>1680</v>
      </c>
      <c r="BJ14" s="470">
        <f t="shared" si="34"/>
        <v>1</v>
      </c>
      <c r="BK14" s="470">
        <f t="shared" si="35"/>
        <v>1680</v>
      </c>
      <c r="BL14" s="470">
        <f t="shared" si="36"/>
        <v>1</v>
      </c>
      <c r="BM14" s="470">
        <f t="shared" si="37"/>
        <v>1680</v>
      </c>
      <c r="BN14" s="470">
        <f t="shared" si="38"/>
        <v>1</v>
      </c>
      <c r="BO14" s="470">
        <f t="shared" si="39"/>
        <v>1680</v>
      </c>
      <c r="BP14" s="663">
        <f t="shared" si="40"/>
        <v>1</v>
      </c>
      <c r="BQ14" s="471">
        <f t="shared" si="41"/>
        <v>1680</v>
      </c>
      <c r="BR14" s="477">
        <f t="shared" si="42"/>
        <v>1814.4</v>
      </c>
      <c r="BS14" s="470">
        <f t="shared" si="43"/>
        <v>1</v>
      </c>
      <c r="BT14" s="588">
        <f t="shared" si="44"/>
        <v>1680</v>
      </c>
      <c r="BU14" s="588">
        <f t="shared" si="45"/>
        <v>1</v>
      </c>
      <c r="BV14" s="469">
        <f t="shared" si="46"/>
        <v>1680</v>
      </c>
      <c r="BW14" s="474">
        <f t="shared" si="47"/>
        <v>1</v>
      </c>
      <c r="BX14" s="469">
        <f t="shared" si="48"/>
        <v>1680</v>
      </c>
      <c r="BY14" s="474">
        <f t="shared" si="49"/>
        <v>1</v>
      </c>
      <c r="BZ14" s="474">
        <f t="shared" si="50"/>
        <v>1680</v>
      </c>
      <c r="CA14" s="474">
        <f t="shared" si="51"/>
        <v>1</v>
      </c>
      <c r="CB14" s="474">
        <f t="shared" si="52"/>
        <v>1680</v>
      </c>
      <c r="CC14" s="474">
        <f t="shared" si="53"/>
        <v>1</v>
      </c>
      <c r="CD14" s="474">
        <f t="shared" si="54"/>
        <v>1680</v>
      </c>
      <c r="CE14" s="474">
        <f t="shared" si="5"/>
        <v>1</v>
      </c>
      <c r="CF14" s="474">
        <f t="shared" si="55"/>
        <v>1680</v>
      </c>
      <c r="CG14" s="397">
        <f t="shared" si="56"/>
        <v>1</v>
      </c>
      <c r="CH14" s="118">
        <f t="shared" si="57"/>
        <v>1680</v>
      </c>
    </row>
    <row r="15" spans="1:96" s="95" customFormat="1" x14ac:dyDescent="0.4">
      <c r="A15" s="91" t="s">
        <v>781</v>
      </c>
      <c r="B15" s="92" t="s">
        <v>659</v>
      </c>
      <c r="C15" s="93" t="s">
        <v>745</v>
      </c>
      <c r="D15" s="118" t="s">
        <v>746</v>
      </c>
      <c r="E15" s="95">
        <v>4800</v>
      </c>
      <c r="F15" s="118">
        <f t="shared" si="58"/>
        <v>2880</v>
      </c>
      <c r="G15" s="118">
        <f t="shared" si="59"/>
        <v>3110.4</v>
      </c>
      <c r="H15" s="95">
        <v>60</v>
      </c>
      <c r="I15" s="123" t="s">
        <v>784</v>
      </c>
      <c r="J15" s="118">
        <v>1</v>
      </c>
      <c r="K15" s="124" t="s">
        <v>753</v>
      </c>
      <c r="L15" s="124" t="s">
        <v>760</v>
      </c>
      <c r="M15" s="211" t="s">
        <v>111</v>
      </c>
      <c r="N15" s="147" t="s">
        <v>905</v>
      </c>
      <c r="O15" s="124"/>
      <c r="P15" s="129"/>
      <c r="Q15" s="124"/>
      <c r="R15" s="124"/>
      <c r="S15" s="111">
        <v>0</v>
      </c>
      <c r="T15" s="260">
        <f t="shared" si="0"/>
        <v>0</v>
      </c>
      <c r="U15" s="111">
        <v>0</v>
      </c>
      <c r="V15" s="127">
        <f t="shared" si="1"/>
        <v>0</v>
      </c>
      <c r="W15" s="111">
        <f t="shared" si="6"/>
        <v>0</v>
      </c>
      <c r="X15" s="127">
        <f t="shared" si="2"/>
        <v>0</v>
      </c>
      <c r="Y15" s="111">
        <f t="shared" si="6"/>
        <v>0</v>
      </c>
      <c r="Z15" s="127">
        <f t="shared" si="7"/>
        <v>0</v>
      </c>
      <c r="AA15" s="111">
        <f t="shared" si="6"/>
        <v>0</v>
      </c>
      <c r="AB15" s="127">
        <f t="shared" si="8"/>
        <v>0</v>
      </c>
      <c r="AC15" s="111">
        <f t="shared" si="6"/>
        <v>0</v>
      </c>
      <c r="AD15" s="127">
        <f t="shared" si="9"/>
        <v>0</v>
      </c>
      <c r="AE15" s="128">
        <f t="shared" si="10"/>
        <v>0</v>
      </c>
      <c r="AF15" s="127">
        <f t="shared" si="11"/>
        <v>0</v>
      </c>
      <c r="AG15" s="111">
        <f t="shared" si="10"/>
        <v>0</v>
      </c>
      <c r="AH15" s="127">
        <f t="shared" si="12"/>
        <v>0</v>
      </c>
      <c r="AI15" s="111">
        <f t="shared" si="10"/>
        <v>0</v>
      </c>
      <c r="AJ15" s="127">
        <f t="shared" si="13"/>
        <v>0</v>
      </c>
      <c r="AK15" s="111">
        <f t="shared" si="10"/>
        <v>0</v>
      </c>
      <c r="AL15" s="127">
        <f t="shared" si="14"/>
        <v>0</v>
      </c>
      <c r="AM15" s="111">
        <f t="shared" si="60"/>
        <v>0</v>
      </c>
      <c r="AN15" s="127">
        <f t="shared" si="15"/>
        <v>0</v>
      </c>
      <c r="AO15" s="111">
        <f t="shared" si="60"/>
        <v>0</v>
      </c>
      <c r="AP15" s="127">
        <f t="shared" si="17"/>
        <v>0</v>
      </c>
      <c r="AQ15" s="128">
        <f t="shared" si="60"/>
        <v>0</v>
      </c>
      <c r="AR15" s="131">
        <f t="shared" si="18"/>
        <v>0</v>
      </c>
      <c r="AS15" s="118">
        <f t="shared" si="19"/>
        <v>0</v>
      </c>
      <c r="AT15" s="414"/>
      <c r="AU15" s="111">
        <f t="shared" si="61"/>
        <v>0</v>
      </c>
      <c r="AV15" s="397">
        <f t="shared" si="20"/>
        <v>0</v>
      </c>
      <c r="AW15" s="118">
        <f t="shared" si="21"/>
        <v>0</v>
      </c>
      <c r="AX15" s="397">
        <f t="shared" si="22"/>
        <v>0</v>
      </c>
      <c r="AY15" s="118">
        <f t="shared" si="23"/>
        <v>0</v>
      </c>
      <c r="AZ15" s="397">
        <f t="shared" si="24"/>
        <v>0</v>
      </c>
      <c r="BA15" s="118">
        <f t="shared" si="25"/>
        <v>0</v>
      </c>
      <c r="BB15" s="397">
        <f t="shared" si="26"/>
        <v>0</v>
      </c>
      <c r="BC15" s="118">
        <f t="shared" si="27"/>
        <v>0</v>
      </c>
      <c r="BD15" s="397">
        <f t="shared" si="28"/>
        <v>0</v>
      </c>
      <c r="BE15" s="118">
        <f t="shared" si="29"/>
        <v>0</v>
      </c>
      <c r="BF15" s="397">
        <f t="shared" si="30"/>
        <v>0</v>
      </c>
      <c r="BG15" s="118">
        <f t="shared" si="31"/>
        <v>0</v>
      </c>
      <c r="BH15" s="95">
        <f t="shared" si="32"/>
        <v>0</v>
      </c>
      <c r="BI15" s="95">
        <f t="shared" si="33"/>
        <v>0</v>
      </c>
      <c r="BJ15" s="95">
        <f t="shared" si="34"/>
        <v>0</v>
      </c>
      <c r="BK15" s="95">
        <f t="shared" si="35"/>
        <v>0</v>
      </c>
      <c r="BL15" s="95">
        <f t="shared" si="36"/>
        <v>0</v>
      </c>
      <c r="BM15" s="95">
        <f t="shared" si="37"/>
        <v>0</v>
      </c>
      <c r="BN15" s="95">
        <f t="shared" si="38"/>
        <v>0</v>
      </c>
      <c r="BO15" s="95">
        <f t="shared" si="39"/>
        <v>0</v>
      </c>
      <c r="BP15" s="662">
        <f t="shared" si="40"/>
        <v>0</v>
      </c>
      <c r="BQ15" s="118">
        <f t="shared" si="41"/>
        <v>0</v>
      </c>
      <c r="BR15" s="242">
        <f t="shared" si="42"/>
        <v>0</v>
      </c>
      <c r="BS15" s="95">
        <f t="shared" si="43"/>
        <v>0</v>
      </c>
      <c r="BT15" s="397">
        <f t="shared" si="44"/>
        <v>0</v>
      </c>
      <c r="BU15" s="397">
        <f t="shared" si="45"/>
        <v>0</v>
      </c>
      <c r="BV15" s="118">
        <f t="shared" si="46"/>
        <v>0</v>
      </c>
      <c r="BW15" s="127">
        <f t="shared" si="47"/>
        <v>0</v>
      </c>
      <c r="BX15" s="118">
        <f t="shared" si="48"/>
        <v>0</v>
      </c>
      <c r="BY15" s="127">
        <f t="shared" si="49"/>
        <v>0</v>
      </c>
      <c r="BZ15" s="127">
        <f t="shared" si="50"/>
        <v>0</v>
      </c>
      <c r="CA15" s="127">
        <f t="shared" si="51"/>
        <v>0</v>
      </c>
      <c r="CB15" s="127">
        <f t="shared" si="52"/>
        <v>0</v>
      </c>
      <c r="CC15" s="127">
        <f t="shared" si="53"/>
        <v>0</v>
      </c>
      <c r="CD15" s="127">
        <f t="shared" si="54"/>
        <v>0</v>
      </c>
      <c r="CE15" s="127">
        <f t="shared" si="5"/>
        <v>0</v>
      </c>
      <c r="CF15" s="127">
        <f t="shared" si="55"/>
        <v>0</v>
      </c>
      <c r="CG15" s="397">
        <f t="shared" si="56"/>
        <v>0</v>
      </c>
      <c r="CH15" s="118">
        <f t="shared" si="57"/>
        <v>0</v>
      </c>
    </row>
    <row r="16" spans="1:96" s="95" customFormat="1" x14ac:dyDescent="0.4">
      <c r="A16" s="91" t="s">
        <v>781</v>
      </c>
      <c r="B16" s="92" t="s">
        <v>660</v>
      </c>
      <c r="C16" s="93" t="s">
        <v>754</v>
      </c>
      <c r="D16" s="118" t="s">
        <v>755</v>
      </c>
      <c r="E16" s="95">
        <v>11000</v>
      </c>
      <c r="F16" s="118">
        <f t="shared" ref="F16" si="62">E16*H16/100</f>
        <v>6600</v>
      </c>
      <c r="G16" s="118">
        <f t="shared" ref="G16" si="63">ROUND(F16*1.08,1)</f>
        <v>7128</v>
      </c>
      <c r="H16" s="95">
        <v>60</v>
      </c>
      <c r="I16" s="123" t="s">
        <v>784</v>
      </c>
      <c r="J16" s="118">
        <v>1</v>
      </c>
      <c r="K16" s="124" t="s">
        <v>121</v>
      </c>
      <c r="L16" s="124"/>
      <c r="M16" s="211" t="s">
        <v>111</v>
      </c>
      <c r="N16" s="147" t="s">
        <v>1162</v>
      </c>
      <c r="O16" s="124"/>
      <c r="P16" s="129"/>
      <c r="Q16" s="124"/>
      <c r="R16" s="124"/>
      <c r="S16" s="111">
        <v>0</v>
      </c>
      <c r="T16" s="260">
        <f t="shared" si="0"/>
        <v>0</v>
      </c>
      <c r="U16" s="111">
        <v>0</v>
      </c>
      <c r="V16" s="127">
        <f t="shared" si="1"/>
        <v>0</v>
      </c>
      <c r="W16" s="111">
        <f t="shared" si="6"/>
        <v>0</v>
      </c>
      <c r="X16" s="127">
        <f t="shared" si="2"/>
        <v>0</v>
      </c>
      <c r="Y16" s="111">
        <f t="shared" si="6"/>
        <v>0</v>
      </c>
      <c r="Z16" s="127">
        <f t="shared" si="7"/>
        <v>0</v>
      </c>
      <c r="AA16" s="111">
        <f t="shared" si="6"/>
        <v>0</v>
      </c>
      <c r="AB16" s="127">
        <f t="shared" si="8"/>
        <v>0</v>
      </c>
      <c r="AC16" s="111">
        <f t="shared" si="6"/>
        <v>0</v>
      </c>
      <c r="AD16" s="127">
        <f t="shared" si="9"/>
        <v>0</v>
      </c>
      <c r="AE16" s="128">
        <f t="shared" si="10"/>
        <v>0</v>
      </c>
      <c r="AF16" s="127">
        <f t="shared" si="11"/>
        <v>0</v>
      </c>
      <c r="AG16" s="111">
        <f t="shared" si="10"/>
        <v>0</v>
      </c>
      <c r="AH16" s="127">
        <f t="shared" si="12"/>
        <v>0</v>
      </c>
      <c r="AI16" s="111">
        <f t="shared" si="10"/>
        <v>0</v>
      </c>
      <c r="AJ16" s="127">
        <f t="shared" si="13"/>
        <v>0</v>
      </c>
      <c r="AK16" s="111">
        <f t="shared" si="10"/>
        <v>0</v>
      </c>
      <c r="AL16" s="127">
        <f t="shared" si="14"/>
        <v>0</v>
      </c>
      <c r="AM16" s="111">
        <f t="shared" si="60"/>
        <v>0</v>
      </c>
      <c r="AN16" s="127">
        <f t="shared" si="15"/>
        <v>0</v>
      </c>
      <c r="AO16" s="111">
        <f t="shared" si="60"/>
        <v>0</v>
      </c>
      <c r="AP16" s="127">
        <f t="shared" si="17"/>
        <v>0</v>
      </c>
      <c r="AQ16" s="128">
        <f t="shared" si="60"/>
        <v>0</v>
      </c>
      <c r="AR16" s="131">
        <f t="shared" si="18"/>
        <v>0</v>
      </c>
      <c r="AS16" s="118">
        <f t="shared" si="19"/>
        <v>0</v>
      </c>
      <c r="AT16" s="414"/>
      <c r="AU16" s="111">
        <f t="shared" si="61"/>
        <v>0</v>
      </c>
      <c r="AV16" s="397">
        <f t="shared" si="20"/>
        <v>0</v>
      </c>
      <c r="AW16" s="118">
        <f t="shared" si="21"/>
        <v>0</v>
      </c>
      <c r="AX16" s="397">
        <f t="shared" si="22"/>
        <v>0</v>
      </c>
      <c r="AY16" s="118">
        <f t="shared" si="23"/>
        <v>0</v>
      </c>
      <c r="AZ16" s="397">
        <f t="shared" si="24"/>
        <v>0</v>
      </c>
      <c r="BA16" s="118">
        <f t="shared" si="25"/>
        <v>0</v>
      </c>
      <c r="BB16" s="397">
        <f t="shared" si="26"/>
        <v>0</v>
      </c>
      <c r="BC16" s="118">
        <f t="shared" si="27"/>
        <v>0</v>
      </c>
      <c r="BD16" s="397">
        <f t="shared" si="28"/>
        <v>0</v>
      </c>
      <c r="BE16" s="118">
        <f t="shared" si="29"/>
        <v>0</v>
      </c>
      <c r="BF16" s="397">
        <f t="shared" si="30"/>
        <v>0</v>
      </c>
      <c r="BG16" s="118">
        <f t="shared" si="31"/>
        <v>0</v>
      </c>
      <c r="BH16" s="95">
        <f t="shared" si="32"/>
        <v>0</v>
      </c>
      <c r="BI16" s="95">
        <f t="shared" si="33"/>
        <v>0</v>
      </c>
      <c r="BJ16" s="95">
        <f t="shared" si="34"/>
        <v>0</v>
      </c>
      <c r="BK16" s="95">
        <f t="shared" si="35"/>
        <v>0</v>
      </c>
      <c r="BL16" s="95">
        <f t="shared" si="36"/>
        <v>0</v>
      </c>
      <c r="BM16" s="95">
        <f t="shared" si="37"/>
        <v>0</v>
      </c>
      <c r="BN16" s="95">
        <f t="shared" si="38"/>
        <v>0</v>
      </c>
      <c r="BO16" s="95">
        <f t="shared" si="39"/>
        <v>0</v>
      </c>
      <c r="BP16" s="662">
        <f t="shared" si="40"/>
        <v>0</v>
      </c>
      <c r="BQ16" s="118">
        <f t="shared" si="41"/>
        <v>0</v>
      </c>
      <c r="BR16" s="242">
        <f t="shared" si="42"/>
        <v>0</v>
      </c>
      <c r="BS16" s="95">
        <f t="shared" si="43"/>
        <v>0</v>
      </c>
      <c r="BT16" s="397">
        <f t="shared" si="44"/>
        <v>0</v>
      </c>
      <c r="BU16" s="397">
        <f t="shared" si="45"/>
        <v>0</v>
      </c>
      <c r="BV16" s="118">
        <f t="shared" si="46"/>
        <v>0</v>
      </c>
      <c r="BW16" s="127">
        <f t="shared" si="47"/>
        <v>0</v>
      </c>
      <c r="BX16" s="118">
        <f t="shared" si="48"/>
        <v>0</v>
      </c>
      <c r="BY16" s="127">
        <f t="shared" si="49"/>
        <v>0</v>
      </c>
      <c r="BZ16" s="127">
        <f t="shared" si="50"/>
        <v>0</v>
      </c>
      <c r="CA16" s="127">
        <f t="shared" si="51"/>
        <v>0</v>
      </c>
      <c r="CB16" s="127">
        <f t="shared" si="52"/>
        <v>0</v>
      </c>
      <c r="CC16" s="127">
        <f t="shared" si="53"/>
        <v>0</v>
      </c>
      <c r="CD16" s="127">
        <f t="shared" si="54"/>
        <v>0</v>
      </c>
      <c r="CE16" s="127">
        <f t="shared" si="5"/>
        <v>0</v>
      </c>
      <c r="CF16" s="127">
        <f t="shared" si="55"/>
        <v>0</v>
      </c>
      <c r="CG16" s="397">
        <f t="shared" si="56"/>
        <v>0</v>
      </c>
      <c r="CH16" s="118">
        <f t="shared" si="57"/>
        <v>0</v>
      </c>
    </row>
    <row r="17" spans="1:86" s="95" customFormat="1" x14ac:dyDescent="0.4">
      <c r="A17" s="91" t="s">
        <v>781</v>
      </c>
      <c r="B17" s="92" t="s">
        <v>661</v>
      </c>
      <c r="C17" s="93" t="s">
        <v>754</v>
      </c>
      <c r="D17" s="118" t="s">
        <v>755</v>
      </c>
      <c r="E17" s="95">
        <v>13000</v>
      </c>
      <c r="F17" s="118">
        <f t="shared" si="58"/>
        <v>7800</v>
      </c>
      <c r="G17" s="118">
        <f t="shared" si="59"/>
        <v>8424</v>
      </c>
      <c r="H17" s="95">
        <v>60</v>
      </c>
      <c r="I17" s="123" t="s">
        <v>784</v>
      </c>
      <c r="J17" s="118">
        <v>1</v>
      </c>
      <c r="K17" s="124" t="s">
        <v>121</v>
      </c>
      <c r="L17" s="124"/>
      <c r="M17" s="211" t="s">
        <v>111</v>
      </c>
      <c r="N17" s="147" t="s">
        <v>1163</v>
      </c>
      <c r="O17" s="124"/>
      <c r="P17" s="129"/>
      <c r="Q17" s="124"/>
      <c r="R17" s="124"/>
      <c r="S17" s="111">
        <v>0</v>
      </c>
      <c r="T17" s="260">
        <f t="shared" si="0"/>
        <v>0</v>
      </c>
      <c r="U17" s="111">
        <v>0</v>
      </c>
      <c r="V17" s="127">
        <f t="shared" si="1"/>
        <v>0</v>
      </c>
      <c r="W17" s="111">
        <f t="shared" si="6"/>
        <v>0</v>
      </c>
      <c r="X17" s="127">
        <f t="shared" si="2"/>
        <v>0</v>
      </c>
      <c r="Y17" s="111">
        <f t="shared" si="6"/>
        <v>0</v>
      </c>
      <c r="Z17" s="127">
        <f t="shared" si="7"/>
        <v>0</v>
      </c>
      <c r="AA17" s="111">
        <f t="shared" si="6"/>
        <v>0</v>
      </c>
      <c r="AB17" s="127">
        <f t="shared" si="8"/>
        <v>0</v>
      </c>
      <c r="AC17" s="111">
        <f t="shared" si="6"/>
        <v>0</v>
      </c>
      <c r="AD17" s="127">
        <f t="shared" si="9"/>
        <v>0</v>
      </c>
      <c r="AE17" s="128">
        <f t="shared" si="10"/>
        <v>0</v>
      </c>
      <c r="AF17" s="127">
        <f t="shared" si="11"/>
        <v>0</v>
      </c>
      <c r="AG17" s="111">
        <f t="shared" si="10"/>
        <v>0</v>
      </c>
      <c r="AH17" s="127">
        <f t="shared" si="12"/>
        <v>0</v>
      </c>
      <c r="AI17" s="111">
        <f t="shared" si="10"/>
        <v>0</v>
      </c>
      <c r="AJ17" s="127">
        <f t="shared" si="13"/>
        <v>0</v>
      </c>
      <c r="AK17" s="111">
        <f t="shared" si="10"/>
        <v>0</v>
      </c>
      <c r="AL17" s="127">
        <f t="shared" si="14"/>
        <v>0</v>
      </c>
      <c r="AM17" s="111">
        <f t="shared" si="60"/>
        <v>0</v>
      </c>
      <c r="AN17" s="127">
        <f t="shared" si="15"/>
        <v>0</v>
      </c>
      <c r="AO17" s="111">
        <f t="shared" si="60"/>
        <v>0</v>
      </c>
      <c r="AP17" s="127">
        <f t="shared" si="17"/>
        <v>0</v>
      </c>
      <c r="AQ17" s="128">
        <f t="shared" si="60"/>
        <v>0</v>
      </c>
      <c r="AR17" s="131">
        <f t="shared" si="18"/>
        <v>0</v>
      </c>
      <c r="AS17" s="118">
        <f t="shared" si="19"/>
        <v>0</v>
      </c>
      <c r="AT17" s="414"/>
      <c r="AU17" s="111">
        <f t="shared" si="61"/>
        <v>0</v>
      </c>
      <c r="AV17" s="397">
        <f t="shared" si="20"/>
        <v>0</v>
      </c>
      <c r="AW17" s="118">
        <f t="shared" si="21"/>
        <v>0</v>
      </c>
      <c r="AX17" s="397">
        <f t="shared" si="22"/>
        <v>0</v>
      </c>
      <c r="AY17" s="118">
        <f t="shared" si="23"/>
        <v>0</v>
      </c>
      <c r="AZ17" s="397">
        <f t="shared" si="24"/>
        <v>0</v>
      </c>
      <c r="BA17" s="118">
        <f t="shared" si="25"/>
        <v>0</v>
      </c>
      <c r="BB17" s="397">
        <f t="shared" si="26"/>
        <v>0</v>
      </c>
      <c r="BC17" s="118">
        <f t="shared" si="27"/>
        <v>0</v>
      </c>
      <c r="BD17" s="397">
        <f t="shared" si="28"/>
        <v>0</v>
      </c>
      <c r="BE17" s="118">
        <f t="shared" si="29"/>
        <v>0</v>
      </c>
      <c r="BF17" s="397">
        <f t="shared" si="30"/>
        <v>0</v>
      </c>
      <c r="BG17" s="118">
        <f t="shared" si="31"/>
        <v>0</v>
      </c>
      <c r="BH17" s="95">
        <f t="shared" si="32"/>
        <v>0</v>
      </c>
      <c r="BI17" s="95">
        <f t="shared" si="33"/>
        <v>0</v>
      </c>
      <c r="BJ17" s="95">
        <f t="shared" si="34"/>
        <v>0</v>
      </c>
      <c r="BK17" s="95">
        <f t="shared" si="35"/>
        <v>0</v>
      </c>
      <c r="BL17" s="95">
        <f t="shared" si="36"/>
        <v>0</v>
      </c>
      <c r="BM17" s="95">
        <f t="shared" si="37"/>
        <v>0</v>
      </c>
      <c r="BN17" s="95">
        <f t="shared" si="38"/>
        <v>0</v>
      </c>
      <c r="BO17" s="95">
        <f t="shared" si="39"/>
        <v>0</v>
      </c>
      <c r="BP17" s="662">
        <f t="shared" si="40"/>
        <v>0</v>
      </c>
      <c r="BQ17" s="118">
        <f t="shared" si="41"/>
        <v>0</v>
      </c>
      <c r="BR17" s="242">
        <f t="shared" si="42"/>
        <v>0</v>
      </c>
      <c r="BS17" s="95">
        <f t="shared" si="43"/>
        <v>0</v>
      </c>
      <c r="BT17" s="397">
        <f t="shared" si="44"/>
        <v>0</v>
      </c>
      <c r="BU17" s="397">
        <f t="shared" si="45"/>
        <v>0</v>
      </c>
      <c r="BV17" s="118">
        <f t="shared" si="46"/>
        <v>0</v>
      </c>
      <c r="BW17" s="127">
        <f t="shared" si="47"/>
        <v>0</v>
      </c>
      <c r="BX17" s="118">
        <f t="shared" si="48"/>
        <v>0</v>
      </c>
      <c r="BY17" s="127">
        <f t="shared" si="49"/>
        <v>0</v>
      </c>
      <c r="BZ17" s="127">
        <f t="shared" si="50"/>
        <v>0</v>
      </c>
      <c r="CA17" s="127">
        <f t="shared" si="51"/>
        <v>0</v>
      </c>
      <c r="CB17" s="127">
        <f t="shared" si="52"/>
        <v>0</v>
      </c>
      <c r="CC17" s="127">
        <f t="shared" si="53"/>
        <v>0</v>
      </c>
      <c r="CD17" s="127">
        <f t="shared" si="54"/>
        <v>0</v>
      </c>
      <c r="CE17" s="127">
        <f t="shared" si="5"/>
        <v>0</v>
      </c>
      <c r="CF17" s="127">
        <f t="shared" si="55"/>
        <v>0</v>
      </c>
      <c r="CG17" s="397">
        <f t="shared" si="56"/>
        <v>0</v>
      </c>
      <c r="CH17" s="118">
        <f t="shared" si="57"/>
        <v>0</v>
      </c>
    </row>
    <row r="18" spans="1:86" s="95" customFormat="1" x14ac:dyDescent="0.4">
      <c r="A18" s="91" t="s">
        <v>781</v>
      </c>
      <c r="B18" s="92" t="s">
        <v>662</v>
      </c>
      <c r="C18" s="122" t="s">
        <v>754</v>
      </c>
      <c r="D18" s="118" t="s">
        <v>755</v>
      </c>
      <c r="E18" s="119">
        <v>12500</v>
      </c>
      <c r="F18" s="118">
        <f t="shared" si="58"/>
        <v>7500</v>
      </c>
      <c r="G18" s="118">
        <f t="shared" si="59"/>
        <v>8100</v>
      </c>
      <c r="H18" s="119">
        <v>60</v>
      </c>
      <c r="I18" s="123" t="s">
        <v>784</v>
      </c>
      <c r="J18" s="118">
        <v>2</v>
      </c>
      <c r="K18" s="124" t="s">
        <v>121</v>
      </c>
      <c r="L18" s="124"/>
      <c r="M18" s="211" t="s">
        <v>111</v>
      </c>
      <c r="N18" s="147" t="s">
        <v>911</v>
      </c>
      <c r="O18" s="146" t="s">
        <v>1164</v>
      </c>
      <c r="P18" s="124"/>
      <c r="Q18" s="124"/>
      <c r="R18" s="124"/>
      <c r="S18" s="111">
        <v>0</v>
      </c>
      <c r="T18" s="260">
        <f t="shared" si="0"/>
        <v>0</v>
      </c>
      <c r="U18" s="111">
        <v>0</v>
      </c>
      <c r="V18" s="127">
        <f t="shared" si="1"/>
        <v>0</v>
      </c>
      <c r="W18" s="111">
        <f t="shared" si="6"/>
        <v>0</v>
      </c>
      <c r="X18" s="127">
        <f t="shared" si="2"/>
        <v>0</v>
      </c>
      <c r="Y18" s="111">
        <f t="shared" si="6"/>
        <v>0</v>
      </c>
      <c r="Z18" s="127">
        <f t="shared" si="7"/>
        <v>0</v>
      </c>
      <c r="AA18" s="111">
        <f t="shared" si="6"/>
        <v>0</v>
      </c>
      <c r="AB18" s="127">
        <f t="shared" si="8"/>
        <v>0</v>
      </c>
      <c r="AC18" s="111">
        <f t="shared" si="6"/>
        <v>0</v>
      </c>
      <c r="AD18" s="127">
        <f t="shared" si="9"/>
        <v>0</v>
      </c>
      <c r="AE18" s="128">
        <f t="shared" si="10"/>
        <v>0</v>
      </c>
      <c r="AF18" s="127">
        <f t="shared" si="11"/>
        <v>0</v>
      </c>
      <c r="AG18" s="111">
        <f t="shared" si="10"/>
        <v>0</v>
      </c>
      <c r="AH18" s="127">
        <f t="shared" si="12"/>
        <v>0</v>
      </c>
      <c r="AI18" s="111">
        <f t="shared" si="10"/>
        <v>0</v>
      </c>
      <c r="AJ18" s="127">
        <f t="shared" si="13"/>
        <v>0</v>
      </c>
      <c r="AK18" s="111">
        <f t="shared" si="10"/>
        <v>0</v>
      </c>
      <c r="AL18" s="127">
        <f t="shared" si="14"/>
        <v>0</v>
      </c>
      <c r="AM18" s="111">
        <f t="shared" si="60"/>
        <v>0</v>
      </c>
      <c r="AN18" s="127">
        <f t="shared" si="15"/>
        <v>0</v>
      </c>
      <c r="AO18" s="111">
        <f t="shared" si="60"/>
        <v>0</v>
      </c>
      <c r="AP18" s="127">
        <f t="shared" si="17"/>
        <v>0</v>
      </c>
      <c r="AQ18" s="128">
        <f t="shared" si="60"/>
        <v>0</v>
      </c>
      <c r="AR18" s="131">
        <f t="shared" si="18"/>
        <v>0</v>
      </c>
      <c r="AS18" s="118">
        <f t="shared" si="19"/>
        <v>0</v>
      </c>
      <c r="AT18" s="414"/>
      <c r="AU18" s="111">
        <f t="shared" si="61"/>
        <v>0</v>
      </c>
      <c r="AV18" s="397">
        <f t="shared" si="20"/>
        <v>0</v>
      </c>
      <c r="AW18" s="118">
        <f t="shared" si="21"/>
        <v>0</v>
      </c>
      <c r="AX18" s="397">
        <f t="shared" si="22"/>
        <v>0</v>
      </c>
      <c r="AY18" s="118">
        <f t="shared" si="23"/>
        <v>0</v>
      </c>
      <c r="AZ18" s="397">
        <f t="shared" si="24"/>
        <v>0</v>
      </c>
      <c r="BA18" s="118">
        <f t="shared" si="25"/>
        <v>0</v>
      </c>
      <c r="BB18" s="397">
        <f t="shared" si="26"/>
        <v>0</v>
      </c>
      <c r="BC18" s="118">
        <f t="shared" si="27"/>
        <v>0</v>
      </c>
      <c r="BD18" s="397">
        <f t="shared" si="28"/>
        <v>0</v>
      </c>
      <c r="BE18" s="118">
        <f t="shared" si="29"/>
        <v>0</v>
      </c>
      <c r="BF18" s="397">
        <f t="shared" si="30"/>
        <v>0</v>
      </c>
      <c r="BG18" s="118">
        <f t="shared" si="31"/>
        <v>0</v>
      </c>
      <c r="BH18" s="95">
        <f t="shared" si="32"/>
        <v>0</v>
      </c>
      <c r="BI18" s="95">
        <f t="shared" si="33"/>
        <v>0</v>
      </c>
      <c r="BJ18" s="95">
        <f t="shared" si="34"/>
        <v>0</v>
      </c>
      <c r="BK18" s="95">
        <f t="shared" si="35"/>
        <v>0</v>
      </c>
      <c r="BL18" s="95">
        <f t="shared" si="36"/>
        <v>0</v>
      </c>
      <c r="BM18" s="95">
        <f t="shared" si="37"/>
        <v>0</v>
      </c>
      <c r="BN18" s="95">
        <f t="shared" si="38"/>
        <v>0</v>
      </c>
      <c r="BO18" s="95">
        <f t="shared" si="39"/>
        <v>0</v>
      </c>
      <c r="BP18" s="662">
        <f t="shared" si="40"/>
        <v>0</v>
      </c>
      <c r="BQ18" s="118">
        <f t="shared" si="41"/>
        <v>0</v>
      </c>
      <c r="BR18" s="242">
        <f t="shared" si="42"/>
        <v>0</v>
      </c>
      <c r="BS18" s="95">
        <f t="shared" si="43"/>
        <v>0</v>
      </c>
      <c r="BT18" s="397">
        <f t="shared" si="44"/>
        <v>0</v>
      </c>
      <c r="BU18" s="397">
        <f t="shared" si="45"/>
        <v>0</v>
      </c>
      <c r="BV18" s="118">
        <f t="shared" si="46"/>
        <v>0</v>
      </c>
      <c r="BW18" s="127">
        <f t="shared" si="47"/>
        <v>0</v>
      </c>
      <c r="BX18" s="118">
        <f t="shared" si="48"/>
        <v>0</v>
      </c>
      <c r="BY18" s="127">
        <f t="shared" si="49"/>
        <v>0</v>
      </c>
      <c r="BZ18" s="127">
        <f t="shared" si="50"/>
        <v>0</v>
      </c>
      <c r="CA18" s="127">
        <f t="shared" si="51"/>
        <v>0</v>
      </c>
      <c r="CB18" s="127">
        <f t="shared" si="52"/>
        <v>0</v>
      </c>
      <c r="CC18" s="127">
        <f t="shared" si="53"/>
        <v>0</v>
      </c>
      <c r="CD18" s="127">
        <f t="shared" si="54"/>
        <v>0</v>
      </c>
      <c r="CE18" s="127">
        <f t="shared" si="5"/>
        <v>0</v>
      </c>
      <c r="CF18" s="127">
        <f t="shared" si="55"/>
        <v>0</v>
      </c>
      <c r="CG18" s="397">
        <f t="shared" si="56"/>
        <v>0</v>
      </c>
      <c r="CH18" s="118">
        <f t="shared" si="57"/>
        <v>0</v>
      </c>
    </row>
    <row r="19" spans="1:86" s="95" customFormat="1" x14ac:dyDescent="0.4">
      <c r="A19" s="91" t="s">
        <v>781</v>
      </c>
      <c r="B19" s="92" t="s">
        <v>663</v>
      </c>
      <c r="C19" s="122" t="s">
        <v>754</v>
      </c>
      <c r="D19" s="118" t="s">
        <v>755</v>
      </c>
      <c r="E19" s="119">
        <v>10000</v>
      </c>
      <c r="F19" s="118">
        <f t="shared" si="58"/>
        <v>6000</v>
      </c>
      <c r="G19" s="118">
        <f t="shared" si="59"/>
        <v>6480</v>
      </c>
      <c r="H19" s="119">
        <v>60</v>
      </c>
      <c r="I19" s="123" t="s">
        <v>784</v>
      </c>
      <c r="J19" s="118">
        <v>11</v>
      </c>
      <c r="K19" s="124" t="s">
        <v>121</v>
      </c>
      <c r="L19" s="125"/>
      <c r="M19" s="211" t="s">
        <v>111</v>
      </c>
      <c r="N19" s="147" t="s">
        <v>911</v>
      </c>
      <c r="O19" s="146" t="s">
        <v>1162</v>
      </c>
      <c r="P19" s="123" t="s">
        <v>1165</v>
      </c>
      <c r="Q19" s="123" t="s">
        <v>1230</v>
      </c>
      <c r="R19" s="286" t="s">
        <v>1328</v>
      </c>
      <c r="S19" s="111">
        <v>8</v>
      </c>
      <c r="T19" s="260">
        <f t="shared" si="0"/>
        <v>48000</v>
      </c>
      <c r="U19" s="111">
        <v>8</v>
      </c>
      <c r="V19" s="127">
        <f t="shared" si="1"/>
        <v>48000</v>
      </c>
      <c r="W19" s="111">
        <v>7</v>
      </c>
      <c r="X19" s="127">
        <f t="shared" si="2"/>
        <v>42000</v>
      </c>
      <c r="Y19" s="111">
        <v>1</v>
      </c>
      <c r="Z19" s="127">
        <f t="shared" si="7"/>
        <v>6000</v>
      </c>
      <c r="AA19" s="293">
        <v>0</v>
      </c>
      <c r="AB19" s="127">
        <f t="shared" si="8"/>
        <v>0</v>
      </c>
      <c r="AC19" s="111">
        <f t="shared" si="6"/>
        <v>0</v>
      </c>
      <c r="AD19" s="127">
        <f t="shared" si="9"/>
        <v>0</v>
      </c>
      <c r="AE19" s="128">
        <f t="shared" si="10"/>
        <v>0</v>
      </c>
      <c r="AF19" s="127">
        <f t="shared" si="11"/>
        <v>0</v>
      </c>
      <c r="AG19" s="111">
        <f t="shared" si="10"/>
        <v>0</v>
      </c>
      <c r="AH19" s="127">
        <f t="shared" si="12"/>
        <v>0</v>
      </c>
      <c r="AI19" s="111">
        <f t="shared" si="10"/>
        <v>0</v>
      </c>
      <c r="AJ19" s="127">
        <f t="shared" si="13"/>
        <v>0</v>
      </c>
      <c r="AK19" s="111">
        <f t="shared" si="10"/>
        <v>0</v>
      </c>
      <c r="AL19" s="127">
        <f t="shared" si="14"/>
        <v>0</v>
      </c>
      <c r="AM19" s="111">
        <f t="shared" si="60"/>
        <v>0</v>
      </c>
      <c r="AN19" s="127">
        <f t="shared" si="15"/>
        <v>0</v>
      </c>
      <c r="AO19" s="111">
        <f t="shared" si="60"/>
        <v>0</v>
      </c>
      <c r="AP19" s="127">
        <f t="shared" si="17"/>
        <v>0</v>
      </c>
      <c r="AQ19" s="128">
        <f t="shared" si="60"/>
        <v>0</v>
      </c>
      <c r="AR19" s="131">
        <f t="shared" si="18"/>
        <v>0</v>
      </c>
      <c r="AS19" s="118">
        <f t="shared" si="19"/>
        <v>0</v>
      </c>
      <c r="AT19" s="414"/>
      <c r="AU19" s="111">
        <f t="shared" si="61"/>
        <v>0</v>
      </c>
      <c r="AV19" s="397">
        <f t="shared" si="20"/>
        <v>0</v>
      </c>
      <c r="AW19" s="118">
        <f t="shared" si="21"/>
        <v>0</v>
      </c>
      <c r="AX19" s="397">
        <f t="shared" si="22"/>
        <v>0</v>
      </c>
      <c r="AY19" s="118">
        <f t="shared" si="23"/>
        <v>0</v>
      </c>
      <c r="AZ19" s="397">
        <f t="shared" si="24"/>
        <v>0</v>
      </c>
      <c r="BA19" s="118">
        <f t="shared" si="25"/>
        <v>0</v>
      </c>
      <c r="BB19" s="397">
        <f t="shared" si="26"/>
        <v>0</v>
      </c>
      <c r="BC19" s="118">
        <f t="shared" si="27"/>
        <v>0</v>
      </c>
      <c r="BD19" s="397">
        <f t="shared" si="28"/>
        <v>0</v>
      </c>
      <c r="BE19" s="118">
        <f t="shared" si="29"/>
        <v>0</v>
      </c>
      <c r="BF19" s="397">
        <f t="shared" si="30"/>
        <v>0</v>
      </c>
      <c r="BG19" s="118">
        <f t="shared" si="31"/>
        <v>0</v>
      </c>
      <c r="BH19" s="95">
        <f t="shared" si="32"/>
        <v>0</v>
      </c>
      <c r="BI19" s="95">
        <f t="shared" si="33"/>
        <v>0</v>
      </c>
      <c r="BJ19" s="95">
        <f t="shared" si="34"/>
        <v>0</v>
      </c>
      <c r="BK19" s="95">
        <f t="shared" si="35"/>
        <v>0</v>
      </c>
      <c r="BL19" s="95">
        <f t="shared" si="36"/>
        <v>0</v>
      </c>
      <c r="BM19" s="95">
        <f t="shared" si="37"/>
        <v>0</v>
      </c>
      <c r="BN19" s="95">
        <f t="shared" si="38"/>
        <v>0</v>
      </c>
      <c r="BO19" s="95">
        <f t="shared" si="39"/>
        <v>0</v>
      </c>
      <c r="BP19" s="662">
        <f t="shared" si="40"/>
        <v>0</v>
      </c>
      <c r="BQ19" s="118">
        <f t="shared" si="41"/>
        <v>0</v>
      </c>
      <c r="BR19" s="242">
        <f t="shared" si="42"/>
        <v>0</v>
      </c>
      <c r="BS19" s="95">
        <f t="shared" si="43"/>
        <v>0</v>
      </c>
      <c r="BT19" s="397">
        <f t="shared" si="44"/>
        <v>0</v>
      </c>
      <c r="BU19" s="397">
        <f t="shared" si="45"/>
        <v>0</v>
      </c>
      <c r="BV19" s="118">
        <f t="shared" si="46"/>
        <v>0</v>
      </c>
      <c r="BW19" s="127">
        <f t="shared" si="47"/>
        <v>0</v>
      </c>
      <c r="BX19" s="118">
        <f t="shared" si="48"/>
        <v>0</v>
      </c>
      <c r="BY19" s="127">
        <f t="shared" si="49"/>
        <v>0</v>
      </c>
      <c r="BZ19" s="127">
        <f t="shared" si="50"/>
        <v>0</v>
      </c>
      <c r="CA19" s="127">
        <f t="shared" si="51"/>
        <v>0</v>
      </c>
      <c r="CB19" s="127">
        <f t="shared" si="52"/>
        <v>0</v>
      </c>
      <c r="CC19" s="127">
        <f t="shared" si="53"/>
        <v>0</v>
      </c>
      <c r="CD19" s="127">
        <f t="shared" si="54"/>
        <v>0</v>
      </c>
      <c r="CE19" s="127">
        <f t="shared" si="5"/>
        <v>0</v>
      </c>
      <c r="CF19" s="127">
        <f t="shared" si="55"/>
        <v>0</v>
      </c>
      <c r="CG19" s="397">
        <f t="shared" si="56"/>
        <v>0</v>
      </c>
      <c r="CH19" s="118">
        <f t="shared" si="57"/>
        <v>0</v>
      </c>
    </row>
    <row r="20" spans="1:86" s="95" customFormat="1" x14ac:dyDescent="0.4">
      <c r="A20" s="91"/>
      <c r="B20" s="92"/>
      <c r="C20" s="122"/>
      <c r="D20" s="118"/>
      <c r="E20" s="119"/>
      <c r="F20" s="118"/>
      <c r="G20" s="118"/>
      <c r="H20" s="119"/>
      <c r="I20" s="123"/>
      <c r="J20" s="118"/>
      <c r="K20" s="124"/>
      <c r="L20" s="125"/>
      <c r="M20" s="126"/>
      <c r="N20" s="147" t="s">
        <v>1350</v>
      </c>
      <c r="O20" s="123" t="s">
        <v>1402</v>
      </c>
      <c r="P20" s="289"/>
      <c r="Q20" s="123"/>
      <c r="R20" s="286"/>
      <c r="S20" s="111"/>
      <c r="T20" s="260"/>
      <c r="U20" s="111"/>
      <c r="V20" s="127"/>
      <c r="W20" s="111"/>
      <c r="X20" s="127"/>
      <c r="Y20" s="111"/>
      <c r="Z20" s="127"/>
      <c r="AA20" s="111"/>
      <c r="AB20" s="127"/>
      <c r="AC20" s="111"/>
      <c r="AD20" s="127"/>
      <c r="AE20" s="128"/>
      <c r="AF20" s="127"/>
      <c r="AG20" s="111"/>
      <c r="AH20" s="127"/>
      <c r="AI20" s="111"/>
      <c r="AJ20" s="127"/>
      <c r="AK20" s="111"/>
      <c r="AL20" s="127"/>
      <c r="AM20" s="111"/>
      <c r="AN20" s="127"/>
      <c r="AO20" s="111"/>
      <c r="AP20" s="127"/>
      <c r="AQ20" s="128"/>
      <c r="AR20" s="131">
        <f t="shared" si="18"/>
        <v>0</v>
      </c>
      <c r="AS20" s="118"/>
      <c r="AT20" s="414"/>
      <c r="AU20" s="111">
        <f t="shared" si="61"/>
        <v>0</v>
      </c>
      <c r="AV20" s="397">
        <f t="shared" si="20"/>
        <v>0</v>
      </c>
      <c r="AW20" s="118">
        <f t="shared" si="21"/>
        <v>0</v>
      </c>
      <c r="AX20" s="397">
        <f t="shared" si="22"/>
        <v>0</v>
      </c>
      <c r="AY20" s="118">
        <f t="shared" si="23"/>
        <v>0</v>
      </c>
      <c r="AZ20" s="397">
        <f t="shared" si="24"/>
        <v>0</v>
      </c>
      <c r="BA20" s="118">
        <f t="shared" si="25"/>
        <v>0</v>
      </c>
      <c r="BB20" s="397">
        <f t="shared" si="26"/>
        <v>0</v>
      </c>
      <c r="BC20" s="118">
        <f t="shared" si="27"/>
        <v>0</v>
      </c>
      <c r="BD20" s="397">
        <f t="shared" si="28"/>
        <v>0</v>
      </c>
      <c r="BE20" s="118">
        <f t="shared" si="29"/>
        <v>0</v>
      </c>
      <c r="BF20" s="397">
        <f t="shared" si="30"/>
        <v>0</v>
      </c>
      <c r="BG20" s="118">
        <f t="shared" si="31"/>
        <v>0</v>
      </c>
      <c r="BH20" s="95">
        <f t="shared" si="32"/>
        <v>0</v>
      </c>
      <c r="BI20" s="95">
        <f t="shared" si="33"/>
        <v>0</v>
      </c>
      <c r="BJ20" s="95">
        <f t="shared" si="34"/>
        <v>0</v>
      </c>
      <c r="BK20" s="95">
        <f t="shared" si="35"/>
        <v>0</v>
      </c>
      <c r="BL20" s="95">
        <f t="shared" si="36"/>
        <v>0</v>
      </c>
      <c r="BM20" s="95">
        <f t="shared" si="37"/>
        <v>0</v>
      </c>
      <c r="BN20" s="95">
        <f t="shared" si="38"/>
        <v>0</v>
      </c>
      <c r="BO20" s="95">
        <f t="shared" si="39"/>
        <v>0</v>
      </c>
      <c r="BP20" s="662">
        <f t="shared" si="40"/>
        <v>0</v>
      </c>
      <c r="BQ20" s="118">
        <f t="shared" si="41"/>
        <v>0</v>
      </c>
      <c r="BR20" s="242">
        <f t="shared" si="42"/>
        <v>0</v>
      </c>
      <c r="BS20" s="95">
        <f t="shared" si="43"/>
        <v>0</v>
      </c>
      <c r="BT20" s="397">
        <f t="shared" si="44"/>
        <v>0</v>
      </c>
      <c r="BU20" s="397">
        <f t="shared" si="45"/>
        <v>0</v>
      </c>
      <c r="BV20" s="118">
        <f t="shared" si="46"/>
        <v>0</v>
      </c>
      <c r="BW20" s="127">
        <f t="shared" si="47"/>
        <v>0</v>
      </c>
      <c r="BX20" s="118">
        <f t="shared" si="48"/>
        <v>0</v>
      </c>
      <c r="BY20" s="127">
        <f t="shared" si="49"/>
        <v>0</v>
      </c>
      <c r="BZ20" s="127">
        <f t="shared" si="50"/>
        <v>0</v>
      </c>
      <c r="CA20" s="127">
        <f t="shared" si="51"/>
        <v>0</v>
      </c>
      <c r="CB20" s="127">
        <f t="shared" si="52"/>
        <v>0</v>
      </c>
      <c r="CC20" s="127">
        <f t="shared" si="53"/>
        <v>0</v>
      </c>
      <c r="CD20" s="127">
        <f t="shared" si="54"/>
        <v>0</v>
      </c>
      <c r="CE20" s="127">
        <f t="shared" si="5"/>
        <v>0</v>
      </c>
      <c r="CF20" s="127">
        <f t="shared" si="55"/>
        <v>0</v>
      </c>
      <c r="CG20" s="397">
        <f t="shared" si="56"/>
        <v>0</v>
      </c>
      <c r="CH20" s="118">
        <f t="shared" si="57"/>
        <v>0</v>
      </c>
    </row>
    <row r="21" spans="1:86" s="95" customFormat="1" x14ac:dyDescent="0.4">
      <c r="A21" s="213" t="s">
        <v>782</v>
      </c>
      <c r="B21" s="182" t="s">
        <v>664</v>
      </c>
      <c r="C21" s="214" t="s">
        <v>5</v>
      </c>
      <c r="D21" s="215" t="s">
        <v>766</v>
      </c>
      <c r="E21" s="216">
        <v>20000</v>
      </c>
      <c r="F21" s="215">
        <f t="shared" si="58"/>
        <v>15000</v>
      </c>
      <c r="G21" s="215">
        <f t="shared" si="59"/>
        <v>16200</v>
      </c>
      <c r="H21" s="216">
        <v>75</v>
      </c>
      <c r="I21" s="149" t="s">
        <v>784</v>
      </c>
      <c r="J21" s="215">
        <v>1</v>
      </c>
      <c r="K21" s="151" t="s">
        <v>726</v>
      </c>
      <c r="L21" s="151" t="s">
        <v>767</v>
      </c>
      <c r="M21" s="217" t="s">
        <v>820</v>
      </c>
      <c r="N21" s="788" t="s">
        <v>819</v>
      </c>
      <c r="O21" s="149"/>
      <c r="P21" s="150"/>
      <c r="Q21" s="151"/>
      <c r="R21" s="151"/>
      <c r="S21" s="111">
        <v>0</v>
      </c>
      <c r="T21" s="260">
        <f t="shared" si="0"/>
        <v>0</v>
      </c>
      <c r="U21" s="111">
        <v>0</v>
      </c>
      <c r="V21" s="127">
        <f t="shared" si="1"/>
        <v>0</v>
      </c>
      <c r="W21" s="111">
        <f t="shared" si="6"/>
        <v>0</v>
      </c>
      <c r="X21" s="127">
        <f t="shared" si="2"/>
        <v>0</v>
      </c>
      <c r="Y21" s="111">
        <f t="shared" si="6"/>
        <v>0</v>
      </c>
      <c r="Z21" s="127">
        <f t="shared" si="7"/>
        <v>0</v>
      </c>
      <c r="AA21" s="111">
        <f t="shared" si="6"/>
        <v>0</v>
      </c>
      <c r="AB21" s="127">
        <f t="shared" si="8"/>
        <v>0</v>
      </c>
      <c r="AC21" s="111">
        <f t="shared" si="6"/>
        <v>0</v>
      </c>
      <c r="AD21" s="127">
        <f t="shared" si="9"/>
        <v>0</v>
      </c>
      <c r="AE21" s="128">
        <f t="shared" si="10"/>
        <v>0</v>
      </c>
      <c r="AF21" s="127">
        <f t="shared" si="11"/>
        <v>0</v>
      </c>
      <c r="AG21" s="111">
        <f t="shared" si="10"/>
        <v>0</v>
      </c>
      <c r="AH21" s="127">
        <f t="shared" si="12"/>
        <v>0</v>
      </c>
      <c r="AI21" s="111">
        <f t="shared" si="10"/>
        <v>0</v>
      </c>
      <c r="AJ21" s="127">
        <f t="shared" si="13"/>
        <v>0</v>
      </c>
      <c r="AK21" s="111">
        <f t="shared" si="10"/>
        <v>0</v>
      </c>
      <c r="AL21" s="127">
        <f t="shared" si="14"/>
        <v>0</v>
      </c>
      <c r="AM21" s="111">
        <f t="shared" si="60"/>
        <v>0</v>
      </c>
      <c r="AN21" s="127">
        <f t="shared" si="15"/>
        <v>0</v>
      </c>
      <c r="AO21" s="111">
        <f t="shared" si="60"/>
        <v>0</v>
      </c>
      <c r="AP21" s="127">
        <f t="shared" si="17"/>
        <v>0</v>
      </c>
      <c r="AQ21" s="128">
        <f t="shared" si="60"/>
        <v>0</v>
      </c>
      <c r="AR21" s="131">
        <f t="shared" si="18"/>
        <v>0</v>
      </c>
      <c r="AS21" s="118">
        <f t="shared" si="19"/>
        <v>0</v>
      </c>
      <c r="AT21" s="414"/>
      <c r="AU21" s="111">
        <f t="shared" si="61"/>
        <v>0</v>
      </c>
      <c r="AV21" s="397">
        <f t="shared" si="20"/>
        <v>0</v>
      </c>
      <c r="AW21" s="118">
        <f t="shared" si="21"/>
        <v>0</v>
      </c>
      <c r="AX21" s="397">
        <f t="shared" si="22"/>
        <v>0</v>
      </c>
      <c r="AY21" s="118">
        <f t="shared" si="23"/>
        <v>0</v>
      </c>
      <c r="AZ21" s="397">
        <f t="shared" si="24"/>
        <v>0</v>
      </c>
      <c r="BA21" s="118">
        <f t="shared" si="25"/>
        <v>0</v>
      </c>
      <c r="BB21" s="397">
        <f t="shared" si="26"/>
        <v>0</v>
      </c>
      <c r="BC21" s="118">
        <f t="shared" si="27"/>
        <v>0</v>
      </c>
      <c r="BD21" s="397">
        <f t="shared" si="28"/>
        <v>0</v>
      </c>
      <c r="BE21" s="118">
        <f t="shared" si="29"/>
        <v>0</v>
      </c>
      <c r="BF21" s="397">
        <f t="shared" si="30"/>
        <v>0</v>
      </c>
      <c r="BG21" s="118">
        <f t="shared" si="31"/>
        <v>0</v>
      </c>
      <c r="BH21" s="95">
        <f t="shared" si="32"/>
        <v>0</v>
      </c>
      <c r="BI21" s="95">
        <f t="shared" si="33"/>
        <v>0</v>
      </c>
      <c r="BJ21" s="95">
        <f t="shared" si="34"/>
        <v>0</v>
      </c>
      <c r="BK21" s="95">
        <f t="shared" si="35"/>
        <v>0</v>
      </c>
      <c r="BL21" s="95">
        <f t="shared" si="36"/>
        <v>0</v>
      </c>
      <c r="BM21" s="95">
        <f t="shared" si="37"/>
        <v>0</v>
      </c>
      <c r="BN21" s="95">
        <f t="shared" si="38"/>
        <v>0</v>
      </c>
      <c r="BO21" s="95">
        <f t="shared" si="39"/>
        <v>0</v>
      </c>
      <c r="BP21" s="662">
        <f t="shared" si="40"/>
        <v>0</v>
      </c>
      <c r="BQ21" s="118">
        <f t="shared" si="41"/>
        <v>0</v>
      </c>
      <c r="BR21" s="242">
        <f t="shared" si="42"/>
        <v>0</v>
      </c>
      <c r="BS21" s="95">
        <f t="shared" si="43"/>
        <v>0</v>
      </c>
      <c r="BT21" s="397">
        <f t="shared" si="44"/>
        <v>0</v>
      </c>
      <c r="BU21" s="397">
        <f t="shared" si="45"/>
        <v>0</v>
      </c>
      <c r="BV21" s="118">
        <f t="shared" si="46"/>
        <v>0</v>
      </c>
      <c r="BW21" s="127">
        <f t="shared" si="47"/>
        <v>0</v>
      </c>
      <c r="BX21" s="118">
        <f t="shared" si="48"/>
        <v>0</v>
      </c>
      <c r="BY21" s="127">
        <f t="shared" si="49"/>
        <v>0</v>
      </c>
      <c r="BZ21" s="127">
        <f t="shared" si="50"/>
        <v>0</v>
      </c>
      <c r="CA21" s="127">
        <f t="shared" si="51"/>
        <v>0</v>
      </c>
      <c r="CB21" s="127">
        <f t="shared" si="52"/>
        <v>0</v>
      </c>
      <c r="CC21" s="127">
        <f t="shared" si="53"/>
        <v>0</v>
      </c>
      <c r="CD21" s="127">
        <f t="shared" si="54"/>
        <v>0</v>
      </c>
      <c r="CE21" s="127">
        <f t="shared" si="5"/>
        <v>0</v>
      </c>
      <c r="CF21" s="127">
        <f t="shared" si="55"/>
        <v>0</v>
      </c>
      <c r="CG21" s="397">
        <f t="shared" si="56"/>
        <v>0</v>
      </c>
      <c r="CH21" s="118">
        <f t="shared" si="57"/>
        <v>0</v>
      </c>
    </row>
    <row r="22" spans="1:86" s="95" customFormat="1" x14ac:dyDescent="0.4">
      <c r="A22" s="91" t="s">
        <v>783</v>
      </c>
      <c r="B22" s="92" t="s">
        <v>665</v>
      </c>
      <c r="C22" s="93" t="s">
        <v>745</v>
      </c>
      <c r="D22" s="118" t="s">
        <v>761</v>
      </c>
      <c r="E22" s="95">
        <v>41000</v>
      </c>
      <c r="F22" s="118">
        <f t="shared" ref="F22:F24" si="64">E22*H22/100</f>
        <v>24600</v>
      </c>
      <c r="G22" s="118">
        <f t="shared" ref="G22:G24" si="65">ROUND(F22*1.08,1)</f>
        <v>26568</v>
      </c>
      <c r="H22" s="95">
        <v>60</v>
      </c>
      <c r="I22" s="123" t="s">
        <v>784</v>
      </c>
      <c r="J22" s="118">
        <v>1</v>
      </c>
      <c r="K22" s="124" t="s">
        <v>726</v>
      </c>
      <c r="L22" s="124" t="s">
        <v>768</v>
      </c>
      <c r="M22" s="211" t="s">
        <v>111</v>
      </c>
      <c r="N22" s="147" t="s">
        <v>843</v>
      </c>
      <c r="O22" s="124"/>
      <c r="P22" s="129"/>
      <c r="Q22" s="124"/>
      <c r="R22" s="124"/>
      <c r="S22" s="111">
        <v>0</v>
      </c>
      <c r="T22" s="260">
        <f t="shared" si="0"/>
        <v>0</v>
      </c>
      <c r="U22" s="111">
        <v>0</v>
      </c>
      <c r="V22" s="127">
        <f t="shared" si="1"/>
        <v>0</v>
      </c>
      <c r="W22" s="111">
        <f t="shared" si="6"/>
        <v>0</v>
      </c>
      <c r="X22" s="127">
        <f t="shared" si="2"/>
        <v>0</v>
      </c>
      <c r="Y22" s="111">
        <f t="shared" si="6"/>
        <v>0</v>
      </c>
      <c r="Z22" s="127">
        <f t="shared" si="7"/>
        <v>0</v>
      </c>
      <c r="AA22" s="111">
        <f t="shared" si="6"/>
        <v>0</v>
      </c>
      <c r="AB22" s="127">
        <f t="shared" si="8"/>
        <v>0</v>
      </c>
      <c r="AC22" s="111">
        <f t="shared" si="6"/>
        <v>0</v>
      </c>
      <c r="AD22" s="127">
        <f t="shared" si="9"/>
        <v>0</v>
      </c>
      <c r="AE22" s="128">
        <f t="shared" si="10"/>
        <v>0</v>
      </c>
      <c r="AF22" s="127">
        <f t="shared" si="11"/>
        <v>0</v>
      </c>
      <c r="AG22" s="111">
        <f t="shared" si="10"/>
        <v>0</v>
      </c>
      <c r="AH22" s="127">
        <f t="shared" si="12"/>
        <v>0</v>
      </c>
      <c r="AI22" s="111">
        <f t="shared" si="10"/>
        <v>0</v>
      </c>
      <c r="AJ22" s="127">
        <f t="shared" si="13"/>
        <v>0</v>
      </c>
      <c r="AK22" s="111">
        <f t="shared" si="10"/>
        <v>0</v>
      </c>
      <c r="AL22" s="127">
        <f t="shared" si="14"/>
        <v>0</v>
      </c>
      <c r="AM22" s="111">
        <f t="shared" si="60"/>
        <v>0</v>
      </c>
      <c r="AN22" s="127">
        <f t="shared" si="15"/>
        <v>0</v>
      </c>
      <c r="AO22" s="111">
        <f t="shared" si="60"/>
        <v>0</v>
      </c>
      <c r="AP22" s="127">
        <f t="shared" si="17"/>
        <v>0</v>
      </c>
      <c r="AQ22" s="128">
        <f t="shared" si="60"/>
        <v>0</v>
      </c>
      <c r="AR22" s="131">
        <f t="shared" si="18"/>
        <v>0</v>
      </c>
      <c r="AS22" s="118">
        <f t="shared" si="19"/>
        <v>0</v>
      </c>
      <c r="AT22" s="414"/>
      <c r="AU22" s="111">
        <f t="shared" si="61"/>
        <v>0</v>
      </c>
      <c r="AV22" s="397">
        <f t="shared" si="20"/>
        <v>0</v>
      </c>
      <c r="AW22" s="118">
        <f t="shared" si="21"/>
        <v>0</v>
      </c>
      <c r="AX22" s="397">
        <f t="shared" si="22"/>
        <v>0</v>
      </c>
      <c r="AY22" s="118">
        <f t="shared" si="23"/>
        <v>0</v>
      </c>
      <c r="AZ22" s="397">
        <f t="shared" si="24"/>
        <v>0</v>
      </c>
      <c r="BA22" s="118">
        <f t="shared" si="25"/>
        <v>0</v>
      </c>
      <c r="BB22" s="397">
        <f t="shared" si="26"/>
        <v>0</v>
      </c>
      <c r="BC22" s="118">
        <f t="shared" si="27"/>
        <v>0</v>
      </c>
      <c r="BD22" s="397">
        <f t="shared" si="28"/>
        <v>0</v>
      </c>
      <c r="BE22" s="118">
        <f t="shared" si="29"/>
        <v>0</v>
      </c>
      <c r="BF22" s="397">
        <f t="shared" si="30"/>
        <v>0</v>
      </c>
      <c r="BG22" s="118">
        <f t="shared" si="31"/>
        <v>0</v>
      </c>
      <c r="BH22" s="95">
        <f t="shared" si="32"/>
        <v>0</v>
      </c>
      <c r="BI22" s="95">
        <f t="shared" si="33"/>
        <v>0</v>
      </c>
      <c r="BJ22" s="95">
        <f t="shared" si="34"/>
        <v>0</v>
      </c>
      <c r="BK22" s="95">
        <f t="shared" si="35"/>
        <v>0</v>
      </c>
      <c r="BL22" s="95">
        <f t="shared" si="36"/>
        <v>0</v>
      </c>
      <c r="BM22" s="95">
        <f t="shared" si="37"/>
        <v>0</v>
      </c>
      <c r="BN22" s="95">
        <f t="shared" si="38"/>
        <v>0</v>
      </c>
      <c r="BO22" s="95">
        <f t="shared" si="39"/>
        <v>0</v>
      </c>
      <c r="BP22" s="662">
        <f t="shared" si="40"/>
        <v>0</v>
      </c>
      <c r="BQ22" s="118">
        <f t="shared" si="41"/>
        <v>0</v>
      </c>
      <c r="BR22" s="242">
        <f t="shared" si="42"/>
        <v>0</v>
      </c>
      <c r="BS22" s="95">
        <f t="shared" si="43"/>
        <v>0</v>
      </c>
      <c r="BT22" s="397">
        <f t="shared" si="44"/>
        <v>0</v>
      </c>
      <c r="BU22" s="397">
        <f t="shared" si="45"/>
        <v>0</v>
      </c>
      <c r="BV22" s="118">
        <f t="shared" si="46"/>
        <v>0</v>
      </c>
      <c r="BW22" s="127">
        <f t="shared" si="47"/>
        <v>0</v>
      </c>
      <c r="BX22" s="118">
        <f t="shared" si="48"/>
        <v>0</v>
      </c>
      <c r="BY22" s="127">
        <f t="shared" si="49"/>
        <v>0</v>
      </c>
      <c r="BZ22" s="127">
        <f t="shared" si="50"/>
        <v>0</v>
      </c>
      <c r="CA22" s="127">
        <f t="shared" si="51"/>
        <v>0</v>
      </c>
      <c r="CB22" s="127">
        <f t="shared" si="52"/>
        <v>0</v>
      </c>
      <c r="CC22" s="127">
        <f t="shared" si="53"/>
        <v>0</v>
      </c>
      <c r="CD22" s="127">
        <f t="shared" si="54"/>
        <v>0</v>
      </c>
      <c r="CE22" s="127">
        <f t="shared" si="5"/>
        <v>0</v>
      </c>
      <c r="CF22" s="127">
        <f t="shared" si="55"/>
        <v>0</v>
      </c>
      <c r="CG22" s="397">
        <f t="shared" si="56"/>
        <v>0</v>
      </c>
      <c r="CH22" s="118">
        <f t="shared" si="57"/>
        <v>0</v>
      </c>
    </row>
    <row r="23" spans="1:86" s="95" customFormat="1" x14ac:dyDescent="0.4">
      <c r="A23" s="91" t="s">
        <v>783</v>
      </c>
      <c r="B23" s="92" t="s">
        <v>666</v>
      </c>
      <c r="C23" s="93" t="s">
        <v>745</v>
      </c>
      <c r="D23" s="118" t="s">
        <v>762</v>
      </c>
      <c r="E23" s="95">
        <v>2800</v>
      </c>
      <c r="F23" s="118">
        <f t="shared" si="64"/>
        <v>1680</v>
      </c>
      <c r="G23" s="118">
        <f t="shared" si="65"/>
        <v>1814.4</v>
      </c>
      <c r="H23" s="95">
        <v>60</v>
      </c>
      <c r="I23" s="123" t="s">
        <v>784</v>
      </c>
      <c r="J23" s="118">
        <v>2</v>
      </c>
      <c r="K23" s="124" t="s">
        <v>765</v>
      </c>
      <c r="L23" s="124"/>
      <c r="M23" s="211" t="s">
        <v>111</v>
      </c>
      <c r="N23" s="147" t="s">
        <v>806</v>
      </c>
      <c r="O23" s="123"/>
      <c r="P23" s="129"/>
      <c r="Q23" s="124"/>
      <c r="R23" s="124"/>
      <c r="S23" s="111">
        <v>0</v>
      </c>
      <c r="T23" s="260">
        <f t="shared" si="0"/>
        <v>0</v>
      </c>
      <c r="U23" s="111">
        <v>0</v>
      </c>
      <c r="V23" s="127">
        <f t="shared" si="1"/>
        <v>0</v>
      </c>
      <c r="W23" s="111">
        <f t="shared" si="6"/>
        <v>0</v>
      </c>
      <c r="X23" s="127">
        <f t="shared" si="2"/>
        <v>0</v>
      </c>
      <c r="Y23" s="111">
        <f t="shared" si="6"/>
        <v>0</v>
      </c>
      <c r="Z23" s="127">
        <f t="shared" si="7"/>
        <v>0</v>
      </c>
      <c r="AA23" s="111">
        <f t="shared" si="6"/>
        <v>0</v>
      </c>
      <c r="AB23" s="127">
        <f t="shared" si="8"/>
        <v>0</v>
      </c>
      <c r="AC23" s="111">
        <f t="shared" si="6"/>
        <v>0</v>
      </c>
      <c r="AD23" s="127">
        <f t="shared" si="9"/>
        <v>0</v>
      </c>
      <c r="AE23" s="128">
        <f t="shared" si="10"/>
        <v>0</v>
      </c>
      <c r="AF23" s="127">
        <f t="shared" si="11"/>
        <v>0</v>
      </c>
      <c r="AG23" s="111">
        <f t="shared" si="10"/>
        <v>0</v>
      </c>
      <c r="AH23" s="127">
        <f t="shared" si="12"/>
        <v>0</v>
      </c>
      <c r="AI23" s="111">
        <f t="shared" si="10"/>
        <v>0</v>
      </c>
      <c r="AJ23" s="127">
        <f t="shared" si="13"/>
        <v>0</v>
      </c>
      <c r="AK23" s="111">
        <f t="shared" si="10"/>
        <v>0</v>
      </c>
      <c r="AL23" s="127">
        <f t="shared" si="14"/>
        <v>0</v>
      </c>
      <c r="AM23" s="111">
        <f t="shared" si="60"/>
        <v>0</v>
      </c>
      <c r="AN23" s="127">
        <f t="shared" si="15"/>
        <v>0</v>
      </c>
      <c r="AO23" s="111">
        <f t="shared" si="60"/>
        <v>0</v>
      </c>
      <c r="AP23" s="127">
        <f t="shared" si="17"/>
        <v>0</v>
      </c>
      <c r="AQ23" s="128">
        <f t="shared" si="60"/>
        <v>0</v>
      </c>
      <c r="AR23" s="131">
        <f t="shared" si="18"/>
        <v>0</v>
      </c>
      <c r="AS23" s="118">
        <f t="shared" si="19"/>
        <v>0</v>
      </c>
      <c r="AT23" s="414"/>
      <c r="AU23" s="111">
        <f t="shared" si="61"/>
        <v>0</v>
      </c>
      <c r="AV23" s="397">
        <f t="shared" si="20"/>
        <v>0</v>
      </c>
      <c r="AW23" s="118">
        <f t="shared" si="21"/>
        <v>0</v>
      </c>
      <c r="AX23" s="397">
        <f t="shared" si="22"/>
        <v>0</v>
      </c>
      <c r="AY23" s="118">
        <f t="shared" si="23"/>
        <v>0</v>
      </c>
      <c r="AZ23" s="397">
        <f t="shared" si="24"/>
        <v>0</v>
      </c>
      <c r="BA23" s="118">
        <f t="shared" si="25"/>
        <v>0</v>
      </c>
      <c r="BB23" s="397">
        <f t="shared" si="26"/>
        <v>0</v>
      </c>
      <c r="BC23" s="118">
        <f t="shared" si="27"/>
        <v>0</v>
      </c>
      <c r="BD23" s="397">
        <f t="shared" si="28"/>
        <v>0</v>
      </c>
      <c r="BE23" s="118">
        <f t="shared" si="29"/>
        <v>0</v>
      </c>
      <c r="BF23" s="397">
        <f t="shared" si="30"/>
        <v>0</v>
      </c>
      <c r="BG23" s="118">
        <f t="shared" si="31"/>
        <v>0</v>
      </c>
      <c r="BH23" s="95">
        <f t="shared" si="32"/>
        <v>0</v>
      </c>
      <c r="BI23" s="95">
        <f t="shared" si="33"/>
        <v>0</v>
      </c>
      <c r="BJ23" s="95">
        <f t="shared" si="34"/>
        <v>0</v>
      </c>
      <c r="BK23" s="95">
        <f t="shared" si="35"/>
        <v>0</v>
      </c>
      <c r="BL23" s="95">
        <f t="shared" si="36"/>
        <v>0</v>
      </c>
      <c r="BM23" s="95">
        <f t="shared" si="37"/>
        <v>0</v>
      </c>
      <c r="BN23" s="95">
        <f t="shared" si="38"/>
        <v>0</v>
      </c>
      <c r="BO23" s="95">
        <f t="shared" si="39"/>
        <v>0</v>
      </c>
      <c r="BP23" s="662">
        <f t="shared" si="40"/>
        <v>0</v>
      </c>
      <c r="BQ23" s="118">
        <f t="shared" si="41"/>
        <v>0</v>
      </c>
      <c r="BR23" s="242">
        <f t="shared" si="42"/>
        <v>0</v>
      </c>
      <c r="BS23" s="95">
        <f t="shared" si="43"/>
        <v>0</v>
      </c>
      <c r="BT23" s="397">
        <f t="shared" si="44"/>
        <v>0</v>
      </c>
      <c r="BU23" s="397">
        <f t="shared" si="45"/>
        <v>0</v>
      </c>
      <c r="BV23" s="118">
        <f t="shared" si="46"/>
        <v>0</v>
      </c>
      <c r="BW23" s="127">
        <f t="shared" si="47"/>
        <v>0</v>
      </c>
      <c r="BX23" s="118">
        <f t="shared" si="48"/>
        <v>0</v>
      </c>
      <c r="BY23" s="127">
        <f t="shared" si="49"/>
        <v>0</v>
      </c>
      <c r="BZ23" s="127">
        <f t="shared" si="50"/>
        <v>0</v>
      </c>
      <c r="CA23" s="127">
        <f t="shared" si="51"/>
        <v>0</v>
      </c>
      <c r="CB23" s="127">
        <f t="shared" si="52"/>
        <v>0</v>
      </c>
      <c r="CC23" s="127">
        <f t="shared" si="53"/>
        <v>0</v>
      </c>
      <c r="CD23" s="127">
        <f t="shared" si="54"/>
        <v>0</v>
      </c>
      <c r="CE23" s="127">
        <f t="shared" si="5"/>
        <v>0</v>
      </c>
      <c r="CF23" s="127">
        <f t="shared" si="55"/>
        <v>0</v>
      </c>
      <c r="CG23" s="397">
        <f t="shared" si="56"/>
        <v>0</v>
      </c>
      <c r="CH23" s="118">
        <f t="shared" si="57"/>
        <v>0</v>
      </c>
    </row>
    <row r="24" spans="1:86" s="95" customFormat="1" x14ac:dyDescent="0.4">
      <c r="A24" s="91" t="s">
        <v>783</v>
      </c>
      <c r="B24" s="92" t="s">
        <v>667</v>
      </c>
      <c r="C24" s="93" t="s">
        <v>745</v>
      </c>
      <c r="D24" s="118" t="s">
        <v>763</v>
      </c>
      <c r="E24" s="95">
        <v>4000</v>
      </c>
      <c r="F24" s="118">
        <f t="shared" si="64"/>
        <v>2400</v>
      </c>
      <c r="G24" s="118">
        <f t="shared" si="65"/>
        <v>2592</v>
      </c>
      <c r="H24" s="95">
        <v>60</v>
      </c>
      <c r="I24" s="123" t="s">
        <v>784</v>
      </c>
      <c r="J24" s="118">
        <v>1</v>
      </c>
      <c r="K24" s="124" t="s">
        <v>764</v>
      </c>
      <c r="L24" s="124" t="s">
        <v>769</v>
      </c>
      <c r="M24" s="211" t="s">
        <v>111</v>
      </c>
      <c r="N24" s="147" t="s">
        <v>856</v>
      </c>
      <c r="O24" s="124"/>
      <c r="P24" s="129"/>
      <c r="Q24" s="124"/>
      <c r="R24" s="124"/>
      <c r="S24" s="111">
        <v>0</v>
      </c>
      <c r="T24" s="260">
        <f t="shared" si="0"/>
        <v>0</v>
      </c>
      <c r="U24" s="111">
        <v>0</v>
      </c>
      <c r="V24" s="127">
        <f t="shared" si="1"/>
        <v>0</v>
      </c>
      <c r="W24" s="111">
        <f t="shared" si="6"/>
        <v>0</v>
      </c>
      <c r="X24" s="127">
        <f t="shared" si="2"/>
        <v>0</v>
      </c>
      <c r="Y24" s="111">
        <f t="shared" si="6"/>
        <v>0</v>
      </c>
      <c r="Z24" s="127">
        <f t="shared" si="7"/>
        <v>0</v>
      </c>
      <c r="AA24" s="111">
        <f t="shared" si="6"/>
        <v>0</v>
      </c>
      <c r="AB24" s="127">
        <f t="shared" si="8"/>
        <v>0</v>
      </c>
      <c r="AC24" s="111">
        <f t="shared" si="6"/>
        <v>0</v>
      </c>
      <c r="AD24" s="127">
        <f t="shared" si="9"/>
        <v>0</v>
      </c>
      <c r="AE24" s="128">
        <f t="shared" si="10"/>
        <v>0</v>
      </c>
      <c r="AF24" s="127">
        <f t="shared" si="11"/>
        <v>0</v>
      </c>
      <c r="AG24" s="111">
        <f t="shared" si="10"/>
        <v>0</v>
      </c>
      <c r="AH24" s="127">
        <f t="shared" si="12"/>
        <v>0</v>
      </c>
      <c r="AI24" s="111">
        <f t="shared" si="10"/>
        <v>0</v>
      </c>
      <c r="AJ24" s="127">
        <f t="shared" si="13"/>
        <v>0</v>
      </c>
      <c r="AK24" s="111">
        <f t="shared" si="10"/>
        <v>0</v>
      </c>
      <c r="AL24" s="127">
        <f t="shared" si="14"/>
        <v>0</v>
      </c>
      <c r="AM24" s="111">
        <f t="shared" si="60"/>
        <v>0</v>
      </c>
      <c r="AN24" s="127">
        <f t="shared" si="15"/>
        <v>0</v>
      </c>
      <c r="AO24" s="111">
        <f t="shared" si="60"/>
        <v>0</v>
      </c>
      <c r="AP24" s="127">
        <f t="shared" si="17"/>
        <v>0</v>
      </c>
      <c r="AQ24" s="128">
        <f t="shared" si="60"/>
        <v>0</v>
      </c>
      <c r="AR24" s="131">
        <f t="shared" si="18"/>
        <v>0</v>
      </c>
      <c r="AS24" s="118">
        <f t="shared" si="19"/>
        <v>0</v>
      </c>
      <c r="AT24" s="414"/>
      <c r="AU24" s="111">
        <f t="shared" si="61"/>
        <v>0</v>
      </c>
      <c r="AV24" s="397">
        <f t="shared" si="20"/>
        <v>0</v>
      </c>
      <c r="AW24" s="118">
        <f t="shared" si="21"/>
        <v>0</v>
      </c>
      <c r="AX24" s="397">
        <f t="shared" si="22"/>
        <v>0</v>
      </c>
      <c r="AY24" s="118">
        <f t="shared" si="23"/>
        <v>0</v>
      </c>
      <c r="AZ24" s="397">
        <f t="shared" si="24"/>
        <v>0</v>
      </c>
      <c r="BA24" s="118">
        <f t="shared" si="25"/>
        <v>0</v>
      </c>
      <c r="BB24" s="397">
        <f t="shared" si="26"/>
        <v>0</v>
      </c>
      <c r="BC24" s="118">
        <f t="shared" si="27"/>
        <v>0</v>
      </c>
      <c r="BD24" s="397">
        <f t="shared" si="28"/>
        <v>0</v>
      </c>
      <c r="BE24" s="118">
        <f t="shared" si="29"/>
        <v>0</v>
      </c>
      <c r="BF24" s="397">
        <f t="shared" si="30"/>
        <v>0</v>
      </c>
      <c r="BG24" s="118">
        <f t="shared" si="31"/>
        <v>0</v>
      </c>
      <c r="BH24" s="95">
        <f t="shared" si="32"/>
        <v>0</v>
      </c>
      <c r="BI24" s="95">
        <f t="shared" si="33"/>
        <v>0</v>
      </c>
      <c r="BJ24" s="95">
        <f t="shared" si="34"/>
        <v>0</v>
      </c>
      <c r="BK24" s="95">
        <f t="shared" si="35"/>
        <v>0</v>
      </c>
      <c r="BL24" s="95">
        <f t="shared" si="36"/>
        <v>0</v>
      </c>
      <c r="BM24" s="95">
        <f t="shared" si="37"/>
        <v>0</v>
      </c>
      <c r="BN24" s="95">
        <f t="shared" si="38"/>
        <v>0</v>
      </c>
      <c r="BO24" s="95">
        <f t="shared" si="39"/>
        <v>0</v>
      </c>
      <c r="BP24" s="662">
        <f t="shared" si="40"/>
        <v>0</v>
      </c>
      <c r="BQ24" s="118">
        <f t="shared" si="41"/>
        <v>0</v>
      </c>
      <c r="BR24" s="242">
        <f t="shared" si="42"/>
        <v>0</v>
      </c>
      <c r="BS24" s="95">
        <f t="shared" si="43"/>
        <v>0</v>
      </c>
      <c r="BT24" s="397">
        <f t="shared" si="44"/>
        <v>0</v>
      </c>
      <c r="BU24" s="397">
        <f t="shared" si="45"/>
        <v>0</v>
      </c>
      <c r="BV24" s="118">
        <f t="shared" si="46"/>
        <v>0</v>
      </c>
      <c r="BW24" s="127">
        <f t="shared" si="47"/>
        <v>0</v>
      </c>
      <c r="BX24" s="118">
        <f t="shared" si="48"/>
        <v>0</v>
      </c>
      <c r="BY24" s="127">
        <f t="shared" si="49"/>
        <v>0</v>
      </c>
      <c r="BZ24" s="127">
        <f t="shared" si="50"/>
        <v>0</v>
      </c>
      <c r="CA24" s="127">
        <f t="shared" si="51"/>
        <v>0</v>
      </c>
      <c r="CB24" s="127">
        <f t="shared" si="52"/>
        <v>0</v>
      </c>
      <c r="CC24" s="127">
        <f t="shared" si="53"/>
        <v>0</v>
      </c>
      <c r="CD24" s="127">
        <f t="shared" si="54"/>
        <v>0</v>
      </c>
      <c r="CE24" s="127">
        <f t="shared" si="5"/>
        <v>0</v>
      </c>
      <c r="CF24" s="127">
        <f t="shared" si="55"/>
        <v>0</v>
      </c>
      <c r="CG24" s="397">
        <f t="shared" si="56"/>
        <v>0</v>
      </c>
      <c r="CH24" s="118">
        <f t="shared" si="57"/>
        <v>0</v>
      </c>
    </row>
    <row r="25" spans="1:86" s="95" customFormat="1" x14ac:dyDescent="0.4">
      <c r="A25" s="91" t="s">
        <v>783</v>
      </c>
      <c r="B25" s="92" t="s">
        <v>1187</v>
      </c>
      <c r="C25" s="93" t="s">
        <v>770</v>
      </c>
      <c r="D25" s="118" t="s">
        <v>771</v>
      </c>
      <c r="E25" s="95">
        <v>4500</v>
      </c>
      <c r="F25" s="118">
        <f t="shared" si="58"/>
        <v>2700</v>
      </c>
      <c r="G25" s="118">
        <f t="shared" si="59"/>
        <v>2916</v>
      </c>
      <c r="H25" s="95">
        <v>60</v>
      </c>
      <c r="I25" s="123" t="s">
        <v>784</v>
      </c>
      <c r="J25" s="118">
        <v>21</v>
      </c>
      <c r="K25" s="124" t="s">
        <v>726</v>
      </c>
      <c r="L25" s="124" t="s">
        <v>774</v>
      </c>
      <c r="M25" s="211" t="s">
        <v>111</v>
      </c>
      <c r="N25" s="147" t="s">
        <v>1188</v>
      </c>
      <c r="O25" s="123"/>
      <c r="P25" s="148"/>
      <c r="Q25" s="124"/>
      <c r="R25" s="124"/>
      <c r="S25" s="111">
        <v>0</v>
      </c>
      <c r="T25" s="260">
        <f t="shared" si="0"/>
        <v>0</v>
      </c>
      <c r="U25" s="111">
        <v>0</v>
      </c>
      <c r="V25" s="127">
        <f t="shared" si="1"/>
        <v>0</v>
      </c>
      <c r="W25" s="111">
        <f t="shared" si="6"/>
        <v>0</v>
      </c>
      <c r="X25" s="127">
        <f t="shared" si="2"/>
        <v>0</v>
      </c>
      <c r="Y25" s="111">
        <f t="shared" si="6"/>
        <v>0</v>
      </c>
      <c r="Z25" s="127">
        <f t="shared" si="7"/>
        <v>0</v>
      </c>
      <c r="AA25" s="111">
        <f t="shared" si="6"/>
        <v>0</v>
      </c>
      <c r="AB25" s="127">
        <f t="shared" si="8"/>
        <v>0</v>
      </c>
      <c r="AC25" s="111">
        <f t="shared" si="6"/>
        <v>0</v>
      </c>
      <c r="AD25" s="127">
        <f t="shared" si="9"/>
        <v>0</v>
      </c>
      <c r="AE25" s="128">
        <f t="shared" si="10"/>
        <v>0</v>
      </c>
      <c r="AF25" s="127">
        <f t="shared" si="11"/>
        <v>0</v>
      </c>
      <c r="AG25" s="111">
        <f t="shared" si="10"/>
        <v>0</v>
      </c>
      <c r="AH25" s="127">
        <f t="shared" si="12"/>
        <v>0</v>
      </c>
      <c r="AI25" s="111">
        <f t="shared" si="10"/>
        <v>0</v>
      </c>
      <c r="AJ25" s="127">
        <f t="shared" si="13"/>
        <v>0</v>
      </c>
      <c r="AK25" s="111">
        <f t="shared" si="10"/>
        <v>0</v>
      </c>
      <c r="AL25" s="127">
        <f t="shared" si="14"/>
        <v>0</v>
      </c>
      <c r="AM25" s="111">
        <f t="shared" si="60"/>
        <v>0</v>
      </c>
      <c r="AN25" s="127">
        <f t="shared" si="15"/>
        <v>0</v>
      </c>
      <c r="AO25" s="111">
        <f t="shared" si="60"/>
        <v>0</v>
      </c>
      <c r="AP25" s="127">
        <f t="shared" si="17"/>
        <v>0</v>
      </c>
      <c r="AQ25" s="128">
        <f t="shared" si="60"/>
        <v>0</v>
      </c>
      <c r="AR25" s="131">
        <f t="shared" si="18"/>
        <v>0</v>
      </c>
      <c r="AS25" s="118">
        <f t="shared" si="19"/>
        <v>0</v>
      </c>
      <c r="AT25" s="414"/>
      <c r="AU25" s="111">
        <f t="shared" si="61"/>
        <v>0</v>
      </c>
      <c r="AV25" s="397">
        <f t="shared" si="20"/>
        <v>0</v>
      </c>
      <c r="AW25" s="118">
        <f t="shared" si="21"/>
        <v>0</v>
      </c>
      <c r="AX25" s="397">
        <f t="shared" si="22"/>
        <v>0</v>
      </c>
      <c r="AY25" s="118">
        <f t="shared" si="23"/>
        <v>0</v>
      </c>
      <c r="AZ25" s="397">
        <f t="shared" si="24"/>
        <v>0</v>
      </c>
      <c r="BA25" s="118">
        <f t="shared" si="25"/>
        <v>0</v>
      </c>
      <c r="BB25" s="397">
        <f t="shared" si="26"/>
        <v>0</v>
      </c>
      <c r="BC25" s="118">
        <f t="shared" si="27"/>
        <v>0</v>
      </c>
      <c r="BD25" s="397">
        <f t="shared" si="28"/>
        <v>0</v>
      </c>
      <c r="BE25" s="118">
        <f t="shared" si="29"/>
        <v>0</v>
      </c>
      <c r="BF25" s="397">
        <f t="shared" si="30"/>
        <v>0</v>
      </c>
      <c r="BG25" s="118">
        <f t="shared" si="31"/>
        <v>0</v>
      </c>
      <c r="BH25" s="95">
        <f t="shared" si="32"/>
        <v>0</v>
      </c>
      <c r="BI25" s="95">
        <f t="shared" si="33"/>
        <v>0</v>
      </c>
      <c r="BJ25" s="95">
        <f t="shared" si="34"/>
        <v>0</v>
      </c>
      <c r="BK25" s="95">
        <f t="shared" si="35"/>
        <v>0</v>
      </c>
      <c r="BL25" s="95">
        <f t="shared" si="36"/>
        <v>0</v>
      </c>
      <c r="BM25" s="95">
        <f t="shared" si="37"/>
        <v>0</v>
      </c>
      <c r="BN25" s="95">
        <f t="shared" si="38"/>
        <v>0</v>
      </c>
      <c r="BO25" s="95">
        <f t="shared" si="39"/>
        <v>0</v>
      </c>
      <c r="BP25" s="662">
        <f t="shared" si="40"/>
        <v>0</v>
      </c>
      <c r="BQ25" s="118">
        <f t="shared" si="41"/>
        <v>0</v>
      </c>
      <c r="BR25" s="242">
        <f t="shared" si="42"/>
        <v>0</v>
      </c>
      <c r="BS25" s="95">
        <f t="shared" si="43"/>
        <v>0</v>
      </c>
      <c r="BT25" s="397">
        <f t="shared" si="44"/>
        <v>0</v>
      </c>
      <c r="BU25" s="397">
        <f t="shared" si="45"/>
        <v>0</v>
      </c>
      <c r="BV25" s="118">
        <f t="shared" si="46"/>
        <v>0</v>
      </c>
      <c r="BW25" s="127">
        <f t="shared" si="47"/>
        <v>0</v>
      </c>
      <c r="BX25" s="118">
        <f t="shared" si="48"/>
        <v>0</v>
      </c>
      <c r="BY25" s="127">
        <f t="shared" si="49"/>
        <v>0</v>
      </c>
      <c r="BZ25" s="127">
        <f t="shared" si="50"/>
        <v>0</v>
      </c>
      <c r="CA25" s="127">
        <f t="shared" si="51"/>
        <v>0</v>
      </c>
      <c r="CB25" s="127">
        <f t="shared" si="52"/>
        <v>0</v>
      </c>
      <c r="CC25" s="127">
        <f t="shared" si="53"/>
        <v>0</v>
      </c>
      <c r="CD25" s="127">
        <f t="shared" si="54"/>
        <v>0</v>
      </c>
      <c r="CE25" s="127">
        <f t="shared" si="5"/>
        <v>0</v>
      </c>
      <c r="CF25" s="127">
        <f t="shared" si="55"/>
        <v>0</v>
      </c>
      <c r="CG25" s="397">
        <f t="shared" si="56"/>
        <v>0</v>
      </c>
      <c r="CH25" s="118">
        <f t="shared" si="57"/>
        <v>0</v>
      </c>
    </row>
    <row r="26" spans="1:86" s="95" customFormat="1" x14ac:dyDescent="0.4">
      <c r="A26" s="91" t="s">
        <v>783</v>
      </c>
      <c r="B26" s="92" t="s">
        <v>668</v>
      </c>
      <c r="C26" s="93" t="s">
        <v>770</v>
      </c>
      <c r="D26" s="118" t="s">
        <v>772</v>
      </c>
      <c r="E26" s="95">
        <v>6000</v>
      </c>
      <c r="F26" s="118">
        <f t="shared" si="58"/>
        <v>3600</v>
      </c>
      <c r="G26" s="118">
        <f t="shared" si="59"/>
        <v>3888</v>
      </c>
      <c r="H26" s="95">
        <v>60</v>
      </c>
      <c r="I26" s="123" t="s">
        <v>784</v>
      </c>
      <c r="J26" s="118">
        <v>1</v>
      </c>
      <c r="K26" s="124" t="s">
        <v>726</v>
      </c>
      <c r="L26" s="124" t="s">
        <v>775</v>
      </c>
      <c r="M26" s="211" t="s">
        <v>111</v>
      </c>
      <c r="N26" s="147" t="s">
        <v>940</v>
      </c>
      <c r="O26" s="124"/>
      <c r="P26" s="129"/>
      <c r="Q26" s="124"/>
      <c r="R26" s="124"/>
      <c r="S26" s="111">
        <v>0</v>
      </c>
      <c r="T26" s="260">
        <f t="shared" si="0"/>
        <v>0</v>
      </c>
      <c r="U26" s="111">
        <v>0</v>
      </c>
      <c r="V26" s="127">
        <f t="shared" si="1"/>
        <v>0</v>
      </c>
      <c r="W26" s="111">
        <f t="shared" si="6"/>
        <v>0</v>
      </c>
      <c r="X26" s="127">
        <f t="shared" si="2"/>
        <v>0</v>
      </c>
      <c r="Y26" s="111">
        <f t="shared" si="6"/>
        <v>0</v>
      </c>
      <c r="Z26" s="127">
        <f t="shared" si="7"/>
        <v>0</v>
      </c>
      <c r="AA26" s="111">
        <f t="shared" si="6"/>
        <v>0</v>
      </c>
      <c r="AB26" s="127">
        <f t="shared" si="8"/>
        <v>0</v>
      </c>
      <c r="AC26" s="111">
        <f t="shared" si="6"/>
        <v>0</v>
      </c>
      <c r="AD26" s="127">
        <f t="shared" si="9"/>
        <v>0</v>
      </c>
      <c r="AE26" s="128">
        <f t="shared" si="10"/>
        <v>0</v>
      </c>
      <c r="AF26" s="127">
        <f t="shared" si="11"/>
        <v>0</v>
      </c>
      <c r="AG26" s="111">
        <f t="shared" si="10"/>
        <v>0</v>
      </c>
      <c r="AH26" s="127">
        <f t="shared" si="12"/>
        <v>0</v>
      </c>
      <c r="AI26" s="111">
        <f t="shared" si="10"/>
        <v>0</v>
      </c>
      <c r="AJ26" s="127">
        <f t="shared" si="13"/>
        <v>0</v>
      </c>
      <c r="AK26" s="111">
        <f t="shared" si="10"/>
        <v>0</v>
      </c>
      <c r="AL26" s="127">
        <f t="shared" si="14"/>
        <v>0</v>
      </c>
      <c r="AM26" s="111">
        <f t="shared" si="60"/>
        <v>0</v>
      </c>
      <c r="AN26" s="127">
        <f t="shared" si="15"/>
        <v>0</v>
      </c>
      <c r="AO26" s="111">
        <f t="shared" si="60"/>
        <v>0</v>
      </c>
      <c r="AP26" s="127">
        <f t="shared" si="17"/>
        <v>0</v>
      </c>
      <c r="AQ26" s="128">
        <f t="shared" si="60"/>
        <v>0</v>
      </c>
      <c r="AR26" s="131">
        <f t="shared" si="18"/>
        <v>0</v>
      </c>
      <c r="AS26" s="118">
        <f t="shared" si="19"/>
        <v>0</v>
      </c>
      <c r="AT26" s="414"/>
      <c r="AU26" s="111">
        <f t="shared" si="61"/>
        <v>0</v>
      </c>
      <c r="AV26" s="397">
        <f t="shared" si="20"/>
        <v>0</v>
      </c>
      <c r="AW26" s="118">
        <f t="shared" si="21"/>
        <v>0</v>
      </c>
      <c r="AX26" s="397">
        <f t="shared" si="22"/>
        <v>0</v>
      </c>
      <c r="AY26" s="118">
        <f t="shared" si="23"/>
        <v>0</v>
      </c>
      <c r="AZ26" s="397">
        <f t="shared" si="24"/>
        <v>0</v>
      </c>
      <c r="BA26" s="118">
        <f t="shared" si="25"/>
        <v>0</v>
      </c>
      <c r="BB26" s="397">
        <f t="shared" si="26"/>
        <v>0</v>
      </c>
      <c r="BC26" s="118">
        <f t="shared" si="27"/>
        <v>0</v>
      </c>
      <c r="BD26" s="397">
        <f t="shared" si="28"/>
        <v>0</v>
      </c>
      <c r="BE26" s="118">
        <f t="shared" si="29"/>
        <v>0</v>
      </c>
      <c r="BF26" s="397">
        <f t="shared" si="30"/>
        <v>0</v>
      </c>
      <c r="BG26" s="118">
        <f t="shared" si="31"/>
        <v>0</v>
      </c>
      <c r="BH26" s="95">
        <f t="shared" si="32"/>
        <v>0</v>
      </c>
      <c r="BI26" s="95">
        <f t="shared" si="33"/>
        <v>0</v>
      </c>
      <c r="BJ26" s="95">
        <f t="shared" si="34"/>
        <v>0</v>
      </c>
      <c r="BK26" s="95">
        <f t="shared" si="35"/>
        <v>0</v>
      </c>
      <c r="BL26" s="95">
        <f t="shared" si="36"/>
        <v>0</v>
      </c>
      <c r="BM26" s="95">
        <f t="shared" si="37"/>
        <v>0</v>
      </c>
      <c r="BN26" s="95">
        <f t="shared" si="38"/>
        <v>0</v>
      </c>
      <c r="BO26" s="95">
        <f t="shared" si="39"/>
        <v>0</v>
      </c>
      <c r="BP26" s="662">
        <f t="shared" si="40"/>
        <v>0</v>
      </c>
      <c r="BQ26" s="118">
        <f t="shared" si="41"/>
        <v>0</v>
      </c>
      <c r="BR26" s="242">
        <f t="shared" si="42"/>
        <v>0</v>
      </c>
      <c r="BS26" s="95">
        <f t="shared" si="43"/>
        <v>0</v>
      </c>
      <c r="BT26" s="397">
        <f t="shared" si="44"/>
        <v>0</v>
      </c>
      <c r="BU26" s="397">
        <f t="shared" si="45"/>
        <v>0</v>
      </c>
      <c r="BV26" s="118">
        <f t="shared" si="46"/>
        <v>0</v>
      </c>
      <c r="BW26" s="127">
        <f t="shared" si="47"/>
        <v>0</v>
      </c>
      <c r="BX26" s="118">
        <f t="shared" si="48"/>
        <v>0</v>
      </c>
      <c r="BY26" s="127">
        <f t="shared" si="49"/>
        <v>0</v>
      </c>
      <c r="BZ26" s="127">
        <f t="shared" si="50"/>
        <v>0</v>
      </c>
      <c r="CA26" s="127">
        <f t="shared" si="51"/>
        <v>0</v>
      </c>
      <c r="CB26" s="127">
        <f t="shared" si="52"/>
        <v>0</v>
      </c>
      <c r="CC26" s="127">
        <f t="shared" si="53"/>
        <v>0</v>
      </c>
      <c r="CD26" s="127">
        <f t="shared" si="54"/>
        <v>0</v>
      </c>
      <c r="CE26" s="127">
        <f t="shared" si="5"/>
        <v>0</v>
      </c>
      <c r="CF26" s="127">
        <f t="shared" si="55"/>
        <v>0</v>
      </c>
      <c r="CG26" s="397">
        <f t="shared" si="56"/>
        <v>0</v>
      </c>
      <c r="CH26" s="118">
        <f t="shared" si="57"/>
        <v>0</v>
      </c>
    </row>
    <row r="27" spans="1:86" s="95" customFormat="1" x14ac:dyDescent="0.4">
      <c r="A27" s="91" t="s">
        <v>783</v>
      </c>
      <c r="B27" s="92" t="s">
        <v>669</v>
      </c>
      <c r="C27" s="93" t="s">
        <v>770</v>
      </c>
      <c r="D27" s="118" t="s">
        <v>772</v>
      </c>
      <c r="E27" s="95">
        <v>7000</v>
      </c>
      <c r="F27" s="118">
        <f t="shared" si="58"/>
        <v>4200</v>
      </c>
      <c r="G27" s="118">
        <f t="shared" si="59"/>
        <v>4536</v>
      </c>
      <c r="H27" s="95">
        <v>60</v>
      </c>
      <c r="I27" s="123" t="s">
        <v>784</v>
      </c>
      <c r="J27" s="118">
        <v>3</v>
      </c>
      <c r="K27" s="124" t="s">
        <v>773</v>
      </c>
      <c r="L27" s="124"/>
      <c r="M27" s="211" t="s">
        <v>111</v>
      </c>
      <c r="N27" s="905" t="s">
        <v>2942</v>
      </c>
      <c r="O27" s="533" t="s">
        <v>3587</v>
      </c>
      <c r="P27" s="285" t="s">
        <v>3596</v>
      </c>
      <c r="Q27" s="124"/>
      <c r="R27" s="124"/>
      <c r="S27" s="111">
        <v>3</v>
      </c>
      <c r="T27" s="260">
        <f t="shared" si="0"/>
        <v>12600</v>
      </c>
      <c r="U27" s="111">
        <v>3</v>
      </c>
      <c r="V27" s="127">
        <f t="shared" si="1"/>
        <v>12600</v>
      </c>
      <c r="W27" s="111">
        <f t="shared" si="6"/>
        <v>3</v>
      </c>
      <c r="X27" s="127">
        <f t="shared" si="2"/>
        <v>12600</v>
      </c>
      <c r="Y27" s="111">
        <f t="shared" si="6"/>
        <v>3</v>
      </c>
      <c r="Z27" s="127">
        <f t="shared" si="7"/>
        <v>12600</v>
      </c>
      <c r="AA27" s="293">
        <f t="shared" si="6"/>
        <v>3</v>
      </c>
      <c r="AB27" s="127">
        <f t="shared" si="8"/>
        <v>12600</v>
      </c>
      <c r="AC27" s="111">
        <f t="shared" si="6"/>
        <v>3</v>
      </c>
      <c r="AD27" s="127">
        <f t="shared" si="9"/>
        <v>12600</v>
      </c>
      <c r="AE27" s="128">
        <f t="shared" si="10"/>
        <v>3</v>
      </c>
      <c r="AF27" s="127">
        <f t="shared" si="11"/>
        <v>12600</v>
      </c>
      <c r="AG27" s="111">
        <f t="shared" si="10"/>
        <v>3</v>
      </c>
      <c r="AH27" s="127">
        <f t="shared" si="12"/>
        <v>12600</v>
      </c>
      <c r="AI27" s="111">
        <f t="shared" si="10"/>
        <v>3</v>
      </c>
      <c r="AJ27" s="127">
        <f t="shared" si="13"/>
        <v>12600</v>
      </c>
      <c r="AK27" s="111">
        <f t="shared" si="10"/>
        <v>3</v>
      </c>
      <c r="AL27" s="127">
        <f t="shared" si="14"/>
        <v>12600</v>
      </c>
      <c r="AM27" s="111">
        <f t="shared" si="60"/>
        <v>3</v>
      </c>
      <c r="AN27" s="127">
        <f t="shared" si="15"/>
        <v>12600</v>
      </c>
      <c r="AO27" s="111">
        <f t="shared" si="60"/>
        <v>3</v>
      </c>
      <c r="AP27" s="127">
        <f t="shared" si="17"/>
        <v>12600</v>
      </c>
      <c r="AQ27" s="128">
        <f t="shared" si="60"/>
        <v>3</v>
      </c>
      <c r="AR27" s="131">
        <f t="shared" si="18"/>
        <v>12600</v>
      </c>
      <c r="AS27" s="118">
        <f t="shared" si="19"/>
        <v>13608</v>
      </c>
      <c r="AT27" s="414">
        <v>3</v>
      </c>
      <c r="AU27" s="111">
        <f t="shared" si="61"/>
        <v>12600</v>
      </c>
      <c r="AV27" s="397">
        <f t="shared" si="20"/>
        <v>3</v>
      </c>
      <c r="AW27" s="118">
        <f t="shared" si="21"/>
        <v>12600</v>
      </c>
      <c r="AX27" s="397">
        <f t="shared" si="22"/>
        <v>3</v>
      </c>
      <c r="AY27" s="118">
        <f t="shared" si="23"/>
        <v>12600</v>
      </c>
      <c r="AZ27" s="397">
        <f t="shared" si="24"/>
        <v>3</v>
      </c>
      <c r="BA27" s="118">
        <f t="shared" si="25"/>
        <v>12600</v>
      </c>
      <c r="BB27" s="397">
        <f t="shared" si="26"/>
        <v>3</v>
      </c>
      <c r="BC27" s="118">
        <f t="shared" si="27"/>
        <v>12600</v>
      </c>
      <c r="BD27" s="397">
        <f t="shared" si="28"/>
        <v>3</v>
      </c>
      <c r="BE27" s="118">
        <f t="shared" si="29"/>
        <v>12600</v>
      </c>
      <c r="BF27" s="397">
        <f t="shared" si="30"/>
        <v>3</v>
      </c>
      <c r="BG27" s="118">
        <f t="shared" si="31"/>
        <v>12600</v>
      </c>
      <c r="BH27" s="95">
        <f t="shared" si="32"/>
        <v>3</v>
      </c>
      <c r="BI27" s="95">
        <f t="shared" si="33"/>
        <v>12600</v>
      </c>
      <c r="BJ27" s="95">
        <f t="shared" si="34"/>
        <v>3</v>
      </c>
      <c r="BK27" s="95">
        <f t="shared" si="35"/>
        <v>12600</v>
      </c>
      <c r="BL27" s="95">
        <v>2</v>
      </c>
      <c r="BM27" s="95">
        <f t="shared" si="37"/>
        <v>8400</v>
      </c>
      <c r="BN27" s="95">
        <f t="shared" si="38"/>
        <v>2</v>
      </c>
      <c r="BO27" s="95">
        <f t="shared" si="39"/>
        <v>8400</v>
      </c>
      <c r="BP27" s="794">
        <f t="shared" si="40"/>
        <v>2</v>
      </c>
      <c r="BQ27" s="128">
        <f t="shared" si="41"/>
        <v>8400</v>
      </c>
      <c r="BR27" s="242">
        <f t="shared" si="42"/>
        <v>9072</v>
      </c>
      <c r="BS27" s="95">
        <f t="shared" si="43"/>
        <v>2</v>
      </c>
      <c r="BT27" s="397">
        <f t="shared" si="44"/>
        <v>8400</v>
      </c>
      <c r="BU27" s="397">
        <f t="shared" si="45"/>
        <v>2</v>
      </c>
      <c r="BV27" s="118">
        <f t="shared" si="46"/>
        <v>8400</v>
      </c>
      <c r="BW27" s="127">
        <f t="shared" si="47"/>
        <v>2</v>
      </c>
      <c r="BX27" s="118">
        <f t="shared" si="48"/>
        <v>8400</v>
      </c>
      <c r="BY27" s="127">
        <f t="shared" si="49"/>
        <v>2</v>
      </c>
      <c r="BZ27" s="127">
        <f t="shared" si="50"/>
        <v>8400</v>
      </c>
      <c r="CA27" s="127">
        <v>1</v>
      </c>
      <c r="CB27" s="127">
        <f t="shared" si="52"/>
        <v>4200</v>
      </c>
      <c r="CC27" s="127">
        <f t="shared" si="53"/>
        <v>1</v>
      </c>
      <c r="CD27" s="127">
        <f t="shared" si="54"/>
        <v>4200</v>
      </c>
      <c r="CE27" s="127">
        <v>0</v>
      </c>
      <c r="CF27" s="127">
        <f t="shared" si="55"/>
        <v>0</v>
      </c>
      <c r="CG27" s="397">
        <f t="shared" si="56"/>
        <v>0</v>
      </c>
      <c r="CH27" s="118">
        <f t="shared" si="57"/>
        <v>0</v>
      </c>
    </row>
    <row r="28" spans="1:86" s="95" customFormat="1" x14ac:dyDescent="0.4">
      <c r="A28" s="91" t="s">
        <v>807</v>
      </c>
      <c r="B28" s="92" t="s">
        <v>670</v>
      </c>
      <c r="C28" s="93" t="s">
        <v>27</v>
      </c>
      <c r="D28" s="118" t="s">
        <v>809</v>
      </c>
      <c r="E28" s="95">
        <v>3000</v>
      </c>
      <c r="F28" s="118">
        <f t="shared" si="58"/>
        <v>1800</v>
      </c>
      <c r="G28" s="118">
        <f t="shared" si="59"/>
        <v>1944</v>
      </c>
      <c r="H28" s="95">
        <v>60</v>
      </c>
      <c r="I28" s="123" t="s">
        <v>784</v>
      </c>
      <c r="J28" s="118">
        <v>100</v>
      </c>
      <c r="K28" s="124" t="s">
        <v>726</v>
      </c>
      <c r="L28" s="124" t="s">
        <v>811</v>
      </c>
      <c r="M28" s="211" t="s">
        <v>111</v>
      </c>
      <c r="N28" s="147" t="s">
        <v>1195</v>
      </c>
      <c r="O28" s="124"/>
      <c r="P28" s="129"/>
      <c r="Q28" s="124"/>
      <c r="R28" s="124"/>
      <c r="S28" s="111">
        <v>0</v>
      </c>
      <c r="T28" s="260">
        <f t="shared" si="0"/>
        <v>0</v>
      </c>
      <c r="U28" s="111">
        <v>0</v>
      </c>
      <c r="V28" s="127">
        <f t="shared" si="1"/>
        <v>0</v>
      </c>
      <c r="W28" s="111">
        <f t="shared" si="6"/>
        <v>0</v>
      </c>
      <c r="X28" s="127">
        <f t="shared" si="2"/>
        <v>0</v>
      </c>
      <c r="Y28" s="111">
        <f t="shared" si="6"/>
        <v>0</v>
      </c>
      <c r="Z28" s="127">
        <f t="shared" si="7"/>
        <v>0</v>
      </c>
      <c r="AA28" s="111">
        <f t="shared" si="6"/>
        <v>0</v>
      </c>
      <c r="AB28" s="127">
        <f t="shared" si="8"/>
        <v>0</v>
      </c>
      <c r="AC28" s="111">
        <f t="shared" si="6"/>
        <v>0</v>
      </c>
      <c r="AD28" s="127">
        <f t="shared" si="9"/>
        <v>0</v>
      </c>
      <c r="AE28" s="128">
        <f t="shared" si="10"/>
        <v>0</v>
      </c>
      <c r="AF28" s="127">
        <f t="shared" si="11"/>
        <v>0</v>
      </c>
      <c r="AG28" s="111">
        <f t="shared" si="10"/>
        <v>0</v>
      </c>
      <c r="AH28" s="127">
        <f t="shared" si="12"/>
        <v>0</v>
      </c>
      <c r="AI28" s="111">
        <f t="shared" si="10"/>
        <v>0</v>
      </c>
      <c r="AJ28" s="127">
        <f t="shared" si="13"/>
        <v>0</v>
      </c>
      <c r="AK28" s="111">
        <f t="shared" si="10"/>
        <v>0</v>
      </c>
      <c r="AL28" s="127">
        <f t="shared" si="14"/>
        <v>0</v>
      </c>
      <c r="AM28" s="111">
        <f t="shared" si="60"/>
        <v>0</v>
      </c>
      <c r="AN28" s="127">
        <f t="shared" si="15"/>
        <v>0</v>
      </c>
      <c r="AO28" s="111">
        <f t="shared" si="60"/>
        <v>0</v>
      </c>
      <c r="AP28" s="127">
        <f t="shared" si="17"/>
        <v>0</v>
      </c>
      <c r="AQ28" s="128">
        <f t="shared" si="60"/>
        <v>0</v>
      </c>
      <c r="AR28" s="131">
        <f t="shared" si="18"/>
        <v>0</v>
      </c>
      <c r="AS28" s="118">
        <f t="shared" si="19"/>
        <v>0</v>
      </c>
      <c r="AT28" s="414"/>
      <c r="AU28" s="111">
        <f t="shared" si="61"/>
        <v>0</v>
      </c>
      <c r="AV28" s="397">
        <f t="shared" si="20"/>
        <v>0</v>
      </c>
      <c r="AW28" s="118">
        <f t="shared" si="21"/>
        <v>0</v>
      </c>
      <c r="AX28" s="397">
        <f t="shared" si="22"/>
        <v>0</v>
      </c>
      <c r="AY28" s="118">
        <f t="shared" si="23"/>
        <v>0</v>
      </c>
      <c r="AZ28" s="397">
        <f t="shared" si="24"/>
        <v>0</v>
      </c>
      <c r="BA28" s="118">
        <f t="shared" si="25"/>
        <v>0</v>
      </c>
      <c r="BB28" s="397">
        <f t="shared" si="26"/>
        <v>0</v>
      </c>
      <c r="BC28" s="118">
        <f t="shared" si="27"/>
        <v>0</v>
      </c>
      <c r="BD28" s="397">
        <f t="shared" si="28"/>
        <v>0</v>
      </c>
      <c r="BE28" s="118">
        <f t="shared" si="29"/>
        <v>0</v>
      </c>
      <c r="BF28" s="397">
        <f t="shared" si="30"/>
        <v>0</v>
      </c>
      <c r="BG28" s="118">
        <f t="shared" si="31"/>
        <v>0</v>
      </c>
      <c r="BH28" s="95">
        <f t="shared" si="32"/>
        <v>0</v>
      </c>
      <c r="BI28" s="95">
        <f t="shared" si="33"/>
        <v>0</v>
      </c>
      <c r="BJ28" s="95">
        <f t="shared" si="34"/>
        <v>0</v>
      </c>
      <c r="BK28" s="95">
        <f t="shared" si="35"/>
        <v>0</v>
      </c>
      <c r="BL28" s="95">
        <f t="shared" si="36"/>
        <v>0</v>
      </c>
      <c r="BM28" s="95">
        <f t="shared" si="37"/>
        <v>0</v>
      </c>
      <c r="BN28" s="95">
        <f t="shared" si="38"/>
        <v>0</v>
      </c>
      <c r="BO28" s="95">
        <f t="shared" si="39"/>
        <v>0</v>
      </c>
      <c r="BP28" s="662">
        <f t="shared" si="40"/>
        <v>0</v>
      </c>
      <c r="BQ28" s="118">
        <f t="shared" si="41"/>
        <v>0</v>
      </c>
      <c r="BR28" s="242">
        <f t="shared" si="42"/>
        <v>0</v>
      </c>
      <c r="BS28" s="95">
        <f t="shared" si="43"/>
        <v>0</v>
      </c>
      <c r="BT28" s="397">
        <f t="shared" si="44"/>
        <v>0</v>
      </c>
      <c r="BU28" s="397">
        <f t="shared" si="45"/>
        <v>0</v>
      </c>
      <c r="BV28" s="118">
        <f t="shared" si="46"/>
        <v>0</v>
      </c>
      <c r="BW28" s="127">
        <f t="shared" si="47"/>
        <v>0</v>
      </c>
      <c r="BX28" s="118">
        <f t="shared" si="48"/>
        <v>0</v>
      </c>
      <c r="BY28" s="127">
        <f t="shared" si="49"/>
        <v>0</v>
      </c>
      <c r="BZ28" s="127">
        <f t="shared" si="50"/>
        <v>0</v>
      </c>
      <c r="CA28" s="127">
        <f t="shared" si="51"/>
        <v>0</v>
      </c>
      <c r="CB28" s="127">
        <f t="shared" si="52"/>
        <v>0</v>
      </c>
      <c r="CC28" s="127">
        <f t="shared" si="53"/>
        <v>0</v>
      </c>
      <c r="CD28" s="127">
        <f t="shared" si="54"/>
        <v>0</v>
      </c>
      <c r="CE28" s="127">
        <f t="shared" si="5"/>
        <v>0</v>
      </c>
      <c r="CF28" s="127">
        <f t="shared" si="55"/>
        <v>0</v>
      </c>
      <c r="CG28" s="397">
        <f t="shared" si="56"/>
        <v>0</v>
      </c>
      <c r="CH28" s="118">
        <f t="shared" si="57"/>
        <v>0</v>
      </c>
    </row>
    <row r="29" spans="1:86" s="95" customFormat="1" x14ac:dyDescent="0.4">
      <c r="A29" s="91" t="s">
        <v>808</v>
      </c>
      <c r="B29" s="92" t="s">
        <v>671</v>
      </c>
      <c r="C29" s="93" t="s">
        <v>844</v>
      </c>
      <c r="D29" s="118" t="s">
        <v>810</v>
      </c>
      <c r="E29" s="95">
        <v>2000</v>
      </c>
      <c r="F29" s="118">
        <f t="shared" si="58"/>
        <v>1200</v>
      </c>
      <c r="G29" s="118">
        <f t="shared" si="59"/>
        <v>1296</v>
      </c>
      <c r="H29" s="95">
        <v>60</v>
      </c>
      <c r="I29" s="123" t="s">
        <v>903</v>
      </c>
      <c r="J29" s="118">
        <v>53</v>
      </c>
      <c r="K29" s="124" t="s">
        <v>726</v>
      </c>
      <c r="L29" s="124" t="s">
        <v>811</v>
      </c>
      <c r="M29" s="211" t="s">
        <v>111</v>
      </c>
      <c r="N29" s="147" t="s">
        <v>1195</v>
      </c>
      <c r="O29" s="124"/>
      <c r="P29" s="129"/>
      <c r="Q29" s="124"/>
      <c r="R29" s="124"/>
      <c r="S29" s="111">
        <v>0</v>
      </c>
      <c r="T29" s="260">
        <f t="shared" si="0"/>
        <v>0</v>
      </c>
      <c r="U29" s="111">
        <v>0</v>
      </c>
      <c r="V29" s="127">
        <f t="shared" si="1"/>
        <v>0</v>
      </c>
      <c r="W29" s="111">
        <f t="shared" si="6"/>
        <v>0</v>
      </c>
      <c r="X29" s="127">
        <f t="shared" si="2"/>
        <v>0</v>
      </c>
      <c r="Y29" s="111">
        <f t="shared" si="6"/>
        <v>0</v>
      </c>
      <c r="Z29" s="127">
        <f t="shared" si="7"/>
        <v>0</v>
      </c>
      <c r="AA29" s="111">
        <f t="shared" si="6"/>
        <v>0</v>
      </c>
      <c r="AB29" s="127">
        <f t="shared" si="8"/>
        <v>0</v>
      </c>
      <c r="AC29" s="111">
        <f t="shared" si="6"/>
        <v>0</v>
      </c>
      <c r="AD29" s="127">
        <f t="shared" si="9"/>
        <v>0</v>
      </c>
      <c r="AE29" s="128">
        <f t="shared" si="10"/>
        <v>0</v>
      </c>
      <c r="AF29" s="127">
        <f t="shared" si="11"/>
        <v>0</v>
      </c>
      <c r="AG29" s="111">
        <f t="shared" si="10"/>
        <v>0</v>
      </c>
      <c r="AH29" s="127">
        <f t="shared" si="12"/>
        <v>0</v>
      </c>
      <c r="AI29" s="111">
        <f t="shared" si="10"/>
        <v>0</v>
      </c>
      <c r="AJ29" s="127">
        <f t="shared" si="13"/>
        <v>0</v>
      </c>
      <c r="AK29" s="111">
        <f t="shared" si="10"/>
        <v>0</v>
      </c>
      <c r="AL29" s="127">
        <f t="shared" si="14"/>
        <v>0</v>
      </c>
      <c r="AM29" s="111">
        <f t="shared" si="60"/>
        <v>0</v>
      </c>
      <c r="AN29" s="127">
        <f t="shared" si="15"/>
        <v>0</v>
      </c>
      <c r="AO29" s="111">
        <f t="shared" si="60"/>
        <v>0</v>
      </c>
      <c r="AP29" s="127">
        <f t="shared" si="17"/>
        <v>0</v>
      </c>
      <c r="AQ29" s="128">
        <f t="shared" si="60"/>
        <v>0</v>
      </c>
      <c r="AR29" s="131">
        <f t="shared" si="18"/>
        <v>0</v>
      </c>
      <c r="AS29" s="118">
        <f t="shared" si="19"/>
        <v>0</v>
      </c>
      <c r="AT29" s="414"/>
      <c r="AU29" s="111">
        <f t="shared" si="61"/>
        <v>0</v>
      </c>
      <c r="AV29" s="397">
        <f t="shared" si="20"/>
        <v>0</v>
      </c>
      <c r="AW29" s="118">
        <f t="shared" si="21"/>
        <v>0</v>
      </c>
      <c r="AX29" s="397">
        <f t="shared" si="22"/>
        <v>0</v>
      </c>
      <c r="AY29" s="118">
        <f t="shared" si="23"/>
        <v>0</v>
      </c>
      <c r="AZ29" s="397">
        <f t="shared" si="24"/>
        <v>0</v>
      </c>
      <c r="BA29" s="118">
        <f t="shared" si="25"/>
        <v>0</v>
      </c>
      <c r="BB29" s="397">
        <f t="shared" si="26"/>
        <v>0</v>
      </c>
      <c r="BC29" s="118">
        <f t="shared" si="27"/>
        <v>0</v>
      </c>
      <c r="BD29" s="397">
        <f t="shared" si="28"/>
        <v>0</v>
      </c>
      <c r="BE29" s="118">
        <f t="shared" si="29"/>
        <v>0</v>
      </c>
      <c r="BF29" s="397">
        <f t="shared" si="30"/>
        <v>0</v>
      </c>
      <c r="BG29" s="118">
        <f t="shared" si="31"/>
        <v>0</v>
      </c>
      <c r="BH29" s="95">
        <f t="shared" si="32"/>
        <v>0</v>
      </c>
      <c r="BI29" s="95">
        <f t="shared" si="33"/>
        <v>0</v>
      </c>
      <c r="BJ29" s="95">
        <f t="shared" si="34"/>
        <v>0</v>
      </c>
      <c r="BK29" s="95">
        <f t="shared" si="35"/>
        <v>0</v>
      </c>
      <c r="BL29" s="95">
        <f t="shared" si="36"/>
        <v>0</v>
      </c>
      <c r="BM29" s="95">
        <f t="shared" si="37"/>
        <v>0</v>
      </c>
      <c r="BN29" s="95">
        <f t="shared" si="38"/>
        <v>0</v>
      </c>
      <c r="BO29" s="95">
        <f t="shared" si="39"/>
        <v>0</v>
      </c>
      <c r="BP29" s="662">
        <f t="shared" si="40"/>
        <v>0</v>
      </c>
      <c r="BQ29" s="118">
        <f t="shared" si="41"/>
        <v>0</v>
      </c>
      <c r="BR29" s="242">
        <f t="shared" si="42"/>
        <v>0</v>
      </c>
      <c r="BS29" s="95">
        <f t="shared" si="43"/>
        <v>0</v>
      </c>
      <c r="BT29" s="397">
        <f t="shared" si="44"/>
        <v>0</v>
      </c>
      <c r="BU29" s="397">
        <f t="shared" si="45"/>
        <v>0</v>
      </c>
      <c r="BV29" s="118">
        <f t="shared" si="46"/>
        <v>0</v>
      </c>
      <c r="BW29" s="127">
        <f t="shared" si="47"/>
        <v>0</v>
      </c>
      <c r="BX29" s="118">
        <f t="shared" si="48"/>
        <v>0</v>
      </c>
      <c r="BY29" s="127">
        <f t="shared" si="49"/>
        <v>0</v>
      </c>
      <c r="BZ29" s="127">
        <f t="shared" si="50"/>
        <v>0</v>
      </c>
      <c r="CA29" s="127">
        <f t="shared" si="51"/>
        <v>0</v>
      </c>
      <c r="CB29" s="127">
        <f t="shared" si="52"/>
        <v>0</v>
      </c>
      <c r="CC29" s="127">
        <f t="shared" si="53"/>
        <v>0</v>
      </c>
      <c r="CD29" s="127">
        <f t="shared" si="54"/>
        <v>0</v>
      </c>
      <c r="CE29" s="127">
        <f t="shared" si="5"/>
        <v>0</v>
      </c>
      <c r="CF29" s="127">
        <f t="shared" si="55"/>
        <v>0</v>
      </c>
      <c r="CG29" s="397">
        <f t="shared" si="56"/>
        <v>0</v>
      </c>
      <c r="CH29" s="118">
        <f t="shared" si="57"/>
        <v>0</v>
      </c>
    </row>
    <row r="30" spans="1:86" s="95" customFormat="1" x14ac:dyDescent="0.4">
      <c r="A30" s="91" t="s">
        <v>818</v>
      </c>
      <c r="B30" s="92" t="s">
        <v>672</v>
      </c>
      <c r="C30" s="93" t="s">
        <v>812</v>
      </c>
      <c r="D30" s="118" t="s">
        <v>813</v>
      </c>
      <c r="E30" s="95">
        <v>33000</v>
      </c>
      <c r="F30" s="118">
        <f t="shared" si="58"/>
        <v>19800</v>
      </c>
      <c r="G30" s="118">
        <f t="shared" si="59"/>
        <v>21384</v>
      </c>
      <c r="H30" s="95">
        <v>60</v>
      </c>
      <c r="I30" s="123" t="s">
        <v>784</v>
      </c>
      <c r="J30" s="118">
        <v>1</v>
      </c>
      <c r="K30" s="124" t="s">
        <v>726</v>
      </c>
      <c r="L30" s="218" t="s">
        <v>831</v>
      </c>
      <c r="M30" s="211" t="s">
        <v>111</v>
      </c>
      <c r="N30" s="147" t="s">
        <v>829</v>
      </c>
      <c r="O30" s="152" t="s">
        <v>830</v>
      </c>
      <c r="P30" s="148" t="s">
        <v>853</v>
      </c>
      <c r="Q30" s="124"/>
      <c r="R30" s="124"/>
      <c r="S30" s="111">
        <v>0</v>
      </c>
      <c r="T30" s="260">
        <f t="shared" si="0"/>
        <v>0</v>
      </c>
      <c r="U30" s="111">
        <v>0</v>
      </c>
      <c r="V30" s="127">
        <f t="shared" si="1"/>
        <v>0</v>
      </c>
      <c r="W30" s="111">
        <f t="shared" si="6"/>
        <v>0</v>
      </c>
      <c r="X30" s="127">
        <f t="shared" si="2"/>
        <v>0</v>
      </c>
      <c r="Y30" s="111">
        <f t="shared" si="6"/>
        <v>0</v>
      </c>
      <c r="Z30" s="127">
        <f t="shared" si="7"/>
        <v>0</v>
      </c>
      <c r="AA30" s="111">
        <f t="shared" si="6"/>
        <v>0</v>
      </c>
      <c r="AB30" s="127">
        <f t="shared" si="8"/>
        <v>0</v>
      </c>
      <c r="AC30" s="111">
        <f t="shared" si="6"/>
        <v>0</v>
      </c>
      <c r="AD30" s="127">
        <f t="shared" si="9"/>
        <v>0</v>
      </c>
      <c r="AE30" s="128">
        <f t="shared" si="10"/>
        <v>0</v>
      </c>
      <c r="AF30" s="127">
        <f t="shared" si="11"/>
        <v>0</v>
      </c>
      <c r="AG30" s="111">
        <f t="shared" si="10"/>
        <v>0</v>
      </c>
      <c r="AH30" s="127">
        <f t="shared" si="12"/>
        <v>0</v>
      </c>
      <c r="AI30" s="111">
        <f t="shared" si="10"/>
        <v>0</v>
      </c>
      <c r="AJ30" s="127">
        <f t="shared" si="13"/>
        <v>0</v>
      </c>
      <c r="AK30" s="111">
        <f t="shared" si="10"/>
        <v>0</v>
      </c>
      <c r="AL30" s="127">
        <f t="shared" si="14"/>
        <v>0</v>
      </c>
      <c r="AM30" s="111">
        <f t="shared" si="60"/>
        <v>0</v>
      </c>
      <c r="AN30" s="127">
        <f t="shared" si="15"/>
        <v>0</v>
      </c>
      <c r="AO30" s="111">
        <f t="shared" si="60"/>
        <v>0</v>
      </c>
      <c r="AP30" s="127">
        <f t="shared" si="17"/>
        <v>0</v>
      </c>
      <c r="AQ30" s="128">
        <f t="shared" si="60"/>
        <v>0</v>
      </c>
      <c r="AR30" s="131">
        <f t="shared" si="18"/>
        <v>0</v>
      </c>
      <c r="AS30" s="118">
        <f t="shared" si="19"/>
        <v>0</v>
      </c>
      <c r="AT30" s="414"/>
      <c r="AU30" s="111">
        <f t="shared" si="61"/>
        <v>0</v>
      </c>
      <c r="AV30" s="397">
        <f t="shared" si="20"/>
        <v>0</v>
      </c>
      <c r="AW30" s="118">
        <f t="shared" si="21"/>
        <v>0</v>
      </c>
      <c r="AX30" s="397">
        <f t="shared" si="22"/>
        <v>0</v>
      </c>
      <c r="AY30" s="118">
        <f t="shared" si="23"/>
        <v>0</v>
      </c>
      <c r="AZ30" s="397">
        <f t="shared" si="24"/>
        <v>0</v>
      </c>
      <c r="BA30" s="118">
        <f t="shared" si="25"/>
        <v>0</v>
      </c>
      <c r="BB30" s="397">
        <f t="shared" si="26"/>
        <v>0</v>
      </c>
      <c r="BC30" s="118">
        <f t="shared" si="27"/>
        <v>0</v>
      </c>
      <c r="BD30" s="397">
        <f t="shared" si="28"/>
        <v>0</v>
      </c>
      <c r="BE30" s="118">
        <f t="shared" si="29"/>
        <v>0</v>
      </c>
      <c r="BF30" s="397">
        <f t="shared" si="30"/>
        <v>0</v>
      </c>
      <c r="BG30" s="118">
        <f t="shared" si="31"/>
        <v>0</v>
      </c>
      <c r="BH30" s="95">
        <f t="shared" si="32"/>
        <v>0</v>
      </c>
      <c r="BI30" s="95">
        <f t="shared" si="33"/>
        <v>0</v>
      </c>
      <c r="BJ30" s="95">
        <f t="shared" si="34"/>
        <v>0</v>
      </c>
      <c r="BK30" s="95">
        <f t="shared" si="35"/>
        <v>0</v>
      </c>
      <c r="BL30" s="95">
        <f t="shared" si="36"/>
        <v>0</v>
      </c>
      <c r="BM30" s="95">
        <f t="shared" si="37"/>
        <v>0</v>
      </c>
      <c r="BN30" s="95">
        <f t="shared" si="38"/>
        <v>0</v>
      </c>
      <c r="BO30" s="95">
        <f t="shared" si="39"/>
        <v>0</v>
      </c>
      <c r="BP30" s="662">
        <f t="shared" si="40"/>
        <v>0</v>
      </c>
      <c r="BQ30" s="118">
        <f t="shared" si="41"/>
        <v>0</v>
      </c>
      <c r="BR30" s="242">
        <f t="shared" si="42"/>
        <v>0</v>
      </c>
      <c r="BS30" s="95">
        <f t="shared" si="43"/>
        <v>0</v>
      </c>
      <c r="BT30" s="397">
        <f t="shared" si="44"/>
        <v>0</v>
      </c>
      <c r="BU30" s="397">
        <f t="shared" si="45"/>
        <v>0</v>
      </c>
      <c r="BV30" s="118">
        <f t="shared" si="46"/>
        <v>0</v>
      </c>
      <c r="BW30" s="127">
        <f t="shared" si="47"/>
        <v>0</v>
      </c>
      <c r="BX30" s="118">
        <f t="shared" si="48"/>
        <v>0</v>
      </c>
      <c r="BY30" s="127">
        <f t="shared" si="49"/>
        <v>0</v>
      </c>
      <c r="BZ30" s="127">
        <f t="shared" si="50"/>
        <v>0</v>
      </c>
      <c r="CA30" s="127">
        <f t="shared" si="51"/>
        <v>0</v>
      </c>
      <c r="CB30" s="127">
        <f t="shared" si="52"/>
        <v>0</v>
      </c>
      <c r="CC30" s="127">
        <f t="shared" si="53"/>
        <v>0</v>
      </c>
      <c r="CD30" s="127">
        <f t="shared" si="54"/>
        <v>0</v>
      </c>
      <c r="CE30" s="127">
        <f t="shared" si="5"/>
        <v>0</v>
      </c>
      <c r="CF30" s="127">
        <f t="shared" si="55"/>
        <v>0</v>
      </c>
      <c r="CG30" s="397">
        <f t="shared" si="56"/>
        <v>0</v>
      </c>
      <c r="CH30" s="118">
        <f t="shared" si="57"/>
        <v>0</v>
      </c>
    </row>
    <row r="31" spans="1:86" s="95" customFormat="1" x14ac:dyDescent="0.4">
      <c r="A31" s="91" t="s">
        <v>817</v>
      </c>
      <c r="B31" s="92" t="s">
        <v>673</v>
      </c>
      <c r="C31" s="93" t="s">
        <v>814</v>
      </c>
      <c r="D31" s="118" t="s">
        <v>815</v>
      </c>
      <c r="E31" s="95">
        <v>6000</v>
      </c>
      <c r="F31" s="118">
        <f t="shared" si="58"/>
        <v>3600</v>
      </c>
      <c r="G31" s="118">
        <f t="shared" si="59"/>
        <v>3888</v>
      </c>
      <c r="H31" s="95">
        <v>60</v>
      </c>
      <c r="I31" s="123" t="s">
        <v>784</v>
      </c>
      <c r="J31" s="118">
        <v>10</v>
      </c>
      <c r="K31" s="124" t="s">
        <v>726</v>
      </c>
      <c r="L31" s="124" t="s">
        <v>816</v>
      </c>
      <c r="M31" s="211" t="s">
        <v>111</v>
      </c>
      <c r="N31" s="147" t="s">
        <v>1189</v>
      </c>
      <c r="O31" s="124"/>
      <c r="P31" s="129"/>
      <c r="Q31" s="124"/>
      <c r="R31" s="124"/>
      <c r="S31" s="111">
        <v>0</v>
      </c>
      <c r="T31" s="260">
        <f t="shared" si="0"/>
        <v>0</v>
      </c>
      <c r="U31" s="111">
        <v>0</v>
      </c>
      <c r="V31" s="127">
        <f t="shared" si="1"/>
        <v>0</v>
      </c>
      <c r="W31" s="111">
        <f t="shared" si="6"/>
        <v>0</v>
      </c>
      <c r="X31" s="127">
        <f t="shared" si="2"/>
        <v>0</v>
      </c>
      <c r="Y31" s="111">
        <f t="shared" si="6"/>
        <v>0</v>
      </c>
      <c r="Z31" s="127">
        <f t="shared" si="7"/>
        <v>0</v>
      </c>
      <c r="AA31" s="111">
        <f t="shared" si="6"/>
        <v>0</v>
      </c>
      <c r="AB31" s="127">
        <f t="shared" si="8"/>
        <v>0</v>
      </c>
      <c r="AC31" s="111">
        <f t="shared" si="6"/>
        <v>0</v>
      </c>
      <c r="AD31" s="127">
        <f t="shared" si="9"/>
        <v>0</v>
      </c>
      <c r="AE31" s="128">
        <f t="shared" si="10"/>
        <v>0</v>
      </c>
      <c r="AF31" s="127">
        <f t="shared" si="11"/>
        <v>0</v>
      </c>
      <c r="AG31" s="111">
        <f t="shared" si="10"/>
        <v>0</v>
      </c>
      <c r="AH31" s="127">
        <f t="shared" si="12"/>
        <v>0</v>
      </c>
      <c r="AI31" s="111">
        <f t="shared" si="10"/>
        <v>0</v>
      </c>
      <c r="AJ31" s="127">
        <f t="shared" si="13"/>
        <v>0</v>
      </c>
      <c r="AK31" s="111">
        <f t="shared" si="10"/>
        <v>0</v>
      </c>
      <c r="AL31" s="127">
        <f t="shared" si="14"/>
        <v>0</v>
      </c>
      <c r="AM31" s="111">
        <f t="shared" si="60"/>
        <v>0</v>
      </c>
      <c r="AN31" s="127">
        <f t="shared" si="15"/>
        <v>0</v>
      </c>
      <c r="AO31" s="111">
        <f t="shared" si="60"/>
        <v>0</v>
      </c>
      <c r="AP31" s="127">
        <f t="shared" si="17"/>
        <v>0</v>
      </c>
      <c r="AQ31" s="128">
        <f t="shared" si="60"/>
        <v>0</v>
      </c>
      <c r="AR31" s="131">
        <f t="shared" si="18"/>
        <v>0</v>
      </c>
      <c r="AS31" s="118">
        <f t="shared" si="19"/>
        <v>0</v>
      </c>
      <c r="AT31" s="414"/>
      <c r="AU31" s="111">
        <f t="shared" si="61"/>
        <v>0</v>
      </c>
      <c r="AV31" s="397">
        <f t="shared" si="20"/>
        <v>0</v>
      </c>
      <c r="AW31" s="118">
        <f t="shared" si="21"/>
        <v>0</v>
      </c>
      <c r="AX31" s="397">
        <f t="shared" si="22"/>
        <v>0</v>
      </c>
      <c r="AY31" s="118">
        <f t="shared" si="23"/>
        <v>0</v>
      </c>
      <c r="AZ31" s="397">
        <f t="shared" si="24"/>
        <v>0</v>
      </c>
      <c r="BA31" s="118">
        <f t="shared" si="25"/>
        <v>0</v>
      </c>
      <c r="BB31" s="397">
        <f t="shared" si="26"/>
        <v>0</v>
      </c>
      <c r="BC31" s="118">
        <f t="shared" si="27"/>
        <v>0</v>
      </c>
      <c r="BD31" s="397">
        <f t="shared" si="28"/>
        <v>0</v>
      </c>
      <c r="BE31" s="118">
        <f t="shared" si="29"/>
        <v>0</v>
      </c>
      <c r="BF31" s="397">
        <f t="shared" si="30"/>
        <v>0</v>
      </c>
      <c r="BG31" s="118">
        <f t="shared" si="31"/>
        <v>0</v>
      </c>
      <c r="BH31" s="95">
        <f t="shared" si="32"/>
        <v>0</v>
      </c>
      <c r="BI31" s="95">
        <f t="shared" si="33"/>
        <v>0</v>
      </c>
      <c r="BJ31" s="95">
        <f t="shared" si="34"/>
        <v>0</v>
      </c>
      <c r="BK31" s="95">
        <f t="shared" si="35"/>
        <v>0</v>
      </c>
      <c r="BL31" s="95">
        <f t="shared" si="36"/>
        <v>0</v>
      </c>
      <c r="BM31" s="95">
        <f t="shared" si="37"/>
        <v>0</v>
      </c>
      <c r="BN31" s="95">
        <f t="shared" si="38"/>
        <v>0</v>
      </c>
      <c r="BO31" s="95">
        <f t="shared" si="39"/>
        <v>0</v>
      </c>
      <c r="BP31" s="662">
        <f t="shared" si="40"/>
        <v>0</v>
      </c>
      <c r="BQ31" s="118">
        <f t="shared" si="41"/>
        <v>0</v>
      </c>
      <c r="BR31" s="242">
        <f t="shared" si="42"/>
        <v>0</v>
      </c>
      <c r="BS31" s="95">
        <f t="shared" si="43"/>
        <v>0</v>
      </c>
      <c r="BT31" s="397">
        <f t="shared" si="44"/>
        <v>0</v>
      </c>
      <c r="BU31" s="397">
        <f t="shared" si="45"/>
        <v>0</v>
      </c>
      <c r="BV31" s="118">
        <f t="shared" si="46"/>
        <v>0</v>
      </c>
      <c r="BW31" s="127">
        <f t="shared" si="47"/>
        <v>0</v>
      </c>
      <c r="BX31" s="118">
        <f t="shared" si="48"/>
        <v>0</v>
      </c>
      <c r="BY31" s="127">
        <f t="shared" si="49"/>
        <v>0</v>
      </c>
      <c r="BZ31" s="127">
        <f t="shared" si="50"/>
        <v>0</v>
      </c>
      <c r="CA31" s="127">
        <f t="shared" si="51"/>
        <v>0</v>
      </c>
      <c r="CB31" s="127">
        <f t="shared" si="52"/>
        <v>0</v>
      </c>
      <c r="CC31" s="127">
        <f t="shared" si="53"/>
        <v>0</v>
      </c>
      <c r="CD31" s="127">
        <f t="shared" si="54"/>
        <v>0</v>
      </c>
      <c r="CE31" s="127">
        <f t="shared" si="5"/>
        <v>0</v>
      </c>
      <c r="CF31" s="127">
        <f t="shared" si="55"/>
        <v>0</v>
      </c>
      <c r="CG31" s="397">
        <f t="shared" si="56"/>
        <v>0</v>
      </c>
      <c r="CH31" s="118">
        <f t="shared" si="57"/>
        <v>0</v>
      </c>
    </row>
    <row r="32" spans="1:86" s="95" customFormat="1" x14ac:dyDescent="0.4">
      <c r="A32" s="91" t="s">
        <v>817</v>
      </c>
      <c r="B32" s="92" t="s">
        <v>674</v>
      </c>
      <c r="C32" s="93" t="s">
        <v>822</v>
      </c>
      <c r="D32" s="94" t="s">
        <v>823</v>
      </c>
      <c r="E32" s="95">
        <v>6000</v>
      </c>
      <c r="F32" s="118">
        <f t="shared" si="58"/>
        <v>3600</v>
      </c>
      <c r="G32" s="118">
        <f t="shared" si="59"/>
        <v>3888</v>
      </c>
      <c r="H32" s="95">
        <v>60</v>
      </c>
      <c r="I32" s="123" t="s">
        <v>784</v>
      </c>
      <c r="J32" s="118">
        <v>10</v>
      </c>
      <c r="K32" s="124" t="s">
        <v>726</v>
      </c>
      <c r="L32" s="219" t="s">
        <v>825</v>
      </c>
      <c r="M32" s="211" t="s">
        <v>111</v>
      </c>
      <c r="N32" s="147" t="s">
        <v>925</v>
      </c>
      <c r="O32" s="123" t="s">
        <v>1191</v>
      </c>
      <c r="P32" s="148" t="s">
        <v>1192</v>
      </c>
      <c r="Q32" s="124"/>
      <c r="R32" s="124"/>
      <c r="S32" s="111">
        <v>0</v>
      </c>
      <c r="T32" s="260">
        <f t="shared" si="0"/>
        <v>0</v>
      </c>
      <c r="U32" s="111">
        <v>0</v>
      </c>
      <c r="V32" s="127">
        <f t="shared" si="1"/>
        <v>0</v>
      </c>
      <c r="W32" s="111">
        <f t="shared" si="6"/>
        <v>0</v>
      </c>
      <c r="X32" s="127">
        <f t="shared" si="2"/>
        <v>0</v>
      </c>
      <c r="Y32" s="111">
        <f t="shared" si="6"/>
        <v>0</v>
      </c>
      <c r="Z32" s="127">
        <f t="shared" si="7"/>
        <v>0</v>
      </c>
      <c r="AA32" s="111">
        <f t="shared" si="6"/>
        <v>0</v>
      </c>
      <c r="AB32" s="127">
        <f t="shared" si="8"/>
        <v>0</v>
      </c>
      <c r="AC32" s="111">
        <f t="shared" si="6"/>
        <v>0</v>
      </c>
      <c r="AD32" s="127">
        <f t="shared" si="9"/>
        <v>0</v>
      </c>
      <c r="AE32" s="128">
        <f t="shared" si="10"/>
        <v>0</v>
      </c>
      <c r="AF32" s="127">
        <f t="shared" si="11"/>
        <v>0</v>
      </c>
      <c r="AG32" s="111">
        <f t="shared" si="10"/>
        <v>0</v>
      </c>
      <c r="AH32" s="127">
        <f t="shared" si="12"/>
        <v>0</v>
      </c>
      <c r="AI32" s="111">
        <f t="shared" si="10"/>
        <v>0</v>
      </c>
      <c r="AJ32" s="127">
        <f t="shared" si="13"/>
        <v>0</v>
      </c>
      <c r="AK32" s="111">
        <f t="shared" si="10"/>
        <v>0</v>
      </c>
      <c r="AL32" s="127">
        <f t="shared" si="14"/>
        <v>0</v>
      </c>
      <c r="AM32" s="111">
        <f t="shared" si="60"/>
        <v>0</v>
      </c>
      <c r="AN32" s="127">
        <f t="shared" si="15"/>
        <v>0</v>
      </c>
      <c r="AO32" s="111">
        <f t="shared" si="60"/>
        <v>0</v>
      </c>
      <c r="AP32" s="127">
        <f t="shared" si="17"/>
        <v>0</v>
      </c>
      <c r="AQ32" s="128">
        <f t="shared" si="60"/>
        <v>0</v>
      </c>
      <c r="AR32" s="131">
        <f t="shared" si="18"/>
        <v>0</v>
      </c>
      <c r="AS32" s="118">
        <f t="shared" si="19"/>
        <v>0</v>
      </c>
      <c r="AT32" s="414"/>
      <c r="AU32" s="111">
        <f t="shared" si="61"/>
        <v>0</v>
      </c>
      <c r="AV32" s="397">
        <f t="shared" si="20"/>
        <v>0</v>
      </c>
      <c r="AW32" s="118">
        <f t="shared" si="21"/>
        <v>0</v>
      </c>
      <c r="AX32" s="397">
        <f t="shared" si="22"/>
        <v>0</v>
      </c>
      <c r="AY32" s="118">
        <f t="shared" si="23"/>
        <v>0</v>
      </c>
      <c r="AZ32" s="397">
        <f t="shared" si="24"/>
        <v>0</v>
      </c>
      <c r="BA32" s="118">
        <f t="shared" si="25"/>
        <v>0</v>
      </c>
      <c r="BB32" s="397">
        <f t="shared" si="26"/>
        <v>0</v>
      </c>
      <c r="BC32" s="118">
        <f t="shared" si="27"/>
        <v>0</v>
      </c>
      <c r="BD32" s="397">
        <f t="shared" si="28"/>
        <v>0</v>
      </c>
      <c r="BE32" s="118">
        <f t="shared" si="29"/>
        <v>0</v>
      </c>
      <c r="BF32" s="397">
        <f t="shared" si="30"/>
        <v>0</v>
      </c>
      <c r="BG32" s="118">
        <f t="shared" si="31"/>
        <v>0</v>
      </c>
      <c r="BH32" s="95">
        <f t="shared" si="32"/>
        <v>0</v>
      </c>
      <c r="BI32" s="95">
        <f t="shared" si="33"/>
        <v>0</v>
      </c>
      <c r="BJ32" s="95">
        <f t="shared" si="34"/>
        <v>0</v>
      </c>
      <c r="BK32" s="95">
        <f t="shared" si="35"/>
        <v>0</v>
      </c>
      <c r="BL32" s="95">
        <f t="shared" si="36"/>
        <v>0</v>
      </c>
      <c r="BM32" s="95">
        <f t="shared" si="37"/>
        <v>0</v>
      </c>
      <c r="BN32" s="95">
        <f t="shared" si="38"/>
        <v>0</v>
      </c>
      <c r="BO32" s="95">
        <f t="shared" si="39"/>
        <v>0</v>
      </c>
      <c r="BP32" s="662">
        <f t="shared" si="40"/>
        <v>0</v>
      </c>
      <c r="BQ32" s="118">
        <f t="shared" si="41"/>
        <v>0</v>
      </c>
      <c r="BR32" s="242">
        <f t="shared" si="42"/>
        <v>0</v>
      </c>
      <c r="BS32" s="95">
        <f t="shared" si="43"/>
        <v>0</v>
      </c>
      <c r="BT32" s="397">
        <f t="shared" si="44"/>
        <v>0</v>
      </c>
      <c r="BU32" s="397">
        <f t="shared" si="45"/>
        <v>0</v>
      </c>
      <c r="BV32" s="118">
        <f t="shared" si="46"/>
        <v>0</v>
      </c>
      <c r="BW32" s="127">
        <f t="shared" si="47"/>
        <v>0</v>
      </c>
      <c r="BX32" s="118">
        <f t="shared" si="48"/>
        <v>0</v>
      </c>
      <c r="BY32" s="127">
        <f t="shared" si="49"/>
        <v>0</v>
      </c>
      <c r="BZ32" s="127">
        <f t="shared" si="50"/>
        <v>0</v>
      </c>
      <c r="CA32" s="127">
        <f t="shared" si="51"/>
        <v>0</v>
      </c>
      <c r="CB32" s="127">
        <f t="shared" si="52"/>
        <v>0</v>
      </c>
      <c r="CC32" s="127">
        <f t="shared" si="53"/>
        <v>0</v>
      </c>
      <c r="CD32" s="127">
        <f t="shared" si="54"/>
        <v>0</v>
      </c>
      <c r="CE32" s="127">
        <f t="shared" si="5"/>
        <v>0</v>
      </c>
      <c r="CF32" s="127">
        <f t="shared" si="55"/>
        <v>0</v>
      </c>
      <c r="CG32" s="397">
        <f t="shared" si="56"/>
        <v>0</v>
      </c>
      <c r="CH32" s="118">
        <f t="shared" si="57"/>
        <v>0</v>
      </c>
    </row>
    <row r="33" spans="1:86" s="95" customFormat="1" x14ac:dyDescent="0.4">
      <c r="A33" s="91" t="s">
        <v>817</v>
      </c>
      <c r="B33" s="92" t="s">
        <v>675</v>
      </c>
      <c r="C33" s="93" t="s">
        <v>822</v>
      </c>
      <c r="D33" s="188" t="s">
        <v>824</v>
      </c>
      <c r="E33" s="95">
        <v>9000</v>
      </c>
      <c r="F33" s="118">
        <f t="shared" si="58"/>
        <v>5400</v>
      </c>
      <c r="G33" s="118">
        <f t="shared" si="59"/>
        <v>5832</v>
      </c>
      <c r="H33" s="95">
        <v>60</v>
      </c>
      <c r="I33" s="123" t="s">
        <v>784</v>
      </c>
      <c r="J33" s="118">
        <v>3</v>
      </c>
      <c r="K33" s="124" t="s">
        <v>726</v>
      </c>
      <c r="L33" s="219" t="s">
        <v>825</v>
      </c>
      <c r="M33" s="211" t="s">
        <v>111</v>
      </c>
      <c r="N33" s="147" t="s">
        <v>926</v>
      </c>
      <c r="O33" s="123" t="s">
        <v>1190</v>
      </c>
      <c r="P33" s="148" t="s">
        <v>1193</v>
      </c>
      <c r="Q33" s="124"/>
      <c r="R33" s="124" t="s">
        <v>924</v>
      </c>
      <c r="S33" s="111">
        <v>0</v>
      </c>
      <c r="T33" s="260">
        <f t="shared" si="0"/>
        <v>0</v>
      </c>
      <c r="U33" s="111">
        <v>0</v>
      </c>
      <c r="V33" s="127">
        <f t="shared" si="1"/>
        <v>0</v>
      </c>
      <c r="W33" s="111">
        <f t="shared" si="6"/>
        <v>0</v>
      </c>
      <c r="X33" s="127">
        <f t="shared" si="2"/>
        <v>0</v>
      </c>
      <c r="Y33" s="111">
        <f t="shared" si="6"/>
        <v>0</v>
      </c>
      <c r="Z33" s="127">
        <f t="shared" si="7"/>
        <v>0</v>
      </c>
      <c r="AA33" s="111">
        <f t="shared" si="6"/>
        <v>0</v>
      </c>
      <c r="AB33" s="127">
        <f t="shared" si="8"/>
        <v>0</v>
      </c>
      <c r="AC33" s="111">
        <f t="shared" si="6"/>
        <v>0</v>
      </c>
      <c r="AD33" s="127">
        <f t="shared" si="9"/>
        <v>0</v>
      </c>
      <c r="AE33" s="128">
        <f t="shared" si="10"/>
        <v>0</v>
      </c>
      <c r="AF33" s="127">
        <f t="shared" si="11"/>
        <v>0</v>
      </c>
      <c r="AG33" s="111">
        <f t="shared" si="10"/>
        <v>0</v>
      </c>
      <c r="AH33" s="127">
        <f t="shared" si="12"/>
        <v>0</v>
      </c>
      <c r="AI33" s="111">
        <f t="shared" si="10"/>
        <v>0</v>
      </c>
      <c r="AJ33" s="127">
        <f t="shared" si="13"/>
        <v>0</v>
      </c>
      <c r="AK33" s="111">
        <f t="shared" si="10"/>
        <v>0</v>
      </c>
      <c r="AL33" s="127">
        <f t="shared" si="14"/>
        <v>0</v>
      </c>
      <c r="AM33" s="111">
        <f t="shared" si="60"/>
        <v>0</v>
      </c>
      <c r="AN33" s="127">
        <f t="shared" si="15"/>
        <v>0</v>
      </c>
      <c r="AO33" s="111">
        <f t="shared" si="60"/>
        <v>0</v>
      </c>
      <c r="AP33" s="127">
        <f t="shared" si="17"/>
        <v>0</v>
      </c>
      <c r="AQ33" s="128">
        <f t="shared" si="60"/>
        <v>0</v>
      </c>
      <c r="AR33" s="131">
        <f t="shared" si="18"/>
        <v>0</v>
      </c>
      <c r="AS33" s="118">
        <f t="shared" si="19"/>
        <v>0</v>
      </c>
      <c r="AT33" s="414"/>
      <c r="AU33" s="111">
        <f t="shared" si="61"/>
        <v>0</v>
      </c>
      <c r="AV33" s="397">
        <f t="shared" si="20"/>
        <v>0</v>
      </c>
      <c r="AW33" s="118">
        <f t="shared" si="21"/>
        <v>0</v>
      </c>
      <c r="AX33" s="397">
        <f t="shared" si="22"/>
        <v>0</v>
      </c>
      <c r="AY33" s="118">
        <f t="shared" si="23"/>
        <v>0</v>
      </c>
      <c r="AZ33" s="397">
        <f t="shared" si="24"/>
        <v>0</v>
      </c>
      <c r="BA33" s="118">
        <f t="shared" si="25"/>
        <v>0</v>
      </c>
      <c r="BB33" s="397">
        <f t="shared" si="26"/>
        <v>0</v>
      </c>
      <c r="BC33" s="118">
        <f t="shared" si="27"/>
        <v>0</v>
      </c>
      <c r="BD33" s="397">
        <f t="shared" si="28"/>
        <v>0</v>
      </c>
      <c r="BE33" s="118">
        <f t="shared" si="29"/>
        <v>0</v>
      </c>
      <c r="BF33" s="397">
        <f t="shared" si="30"/>
        <v>0</v>
      </c>
      <c r="BG33" s="118">
        <f t="shared" si="31"/>
        <v>0</v>
      </c>
      <c r="BH33" s="95">
        <f t="shared" si="32"/>
        <v>0</v>
      </c>
      <c r="BI33" s="95">
        <f t="shared" si="33"/>
        <v>0</v>
      </c>
      <c r="BJ33" s="95">
        <f t="shared" si="34"/>
        <v>0</v>
      </c>
      <c r="BK33" s="95">
        <f t="shared" si="35"/>
        <v>0</v>
      </c>
      <c r="BL33" s="95">
        <f t="shared" si="36"/>
        <v>0</v>
      </c>
      <c r="BM33" s="95">
        <f t="shared" si="37"/>
        <v>0</v>
      </c>
      <c r="BN33" s="95">
        <f t="shared" si="38"/>
        <v>0</v>
      </c>
      <c r="BO33" s="95">
        <f t="shared" si="39"/>
        <v>0</v>
      </c>
      <c r="BP33" s="662">
        <f t="shared" si="40"/>
        <v>0</v>
      </c>
      <c r="BQ33" s="118">
        <f t="shared" si="41"/>
        <v>0</v>
      </c>
      <c r="BR33" s="242">
        <f t="shared" si="42"/>
        <v>0</v>
      </c>
      <c r="BS33" s="95">
        <f t="shared" si="43"/>
        <v>0</v>
      </c>
      <c r="BT33" s="397">
        <f t="shared" si="44"/>
        <v>0</v>
      </c>
      <c r="BU33" s="397">
        <f t="shared" si="45"/>
        <v>0</v>
      </c>
      <c r="BV33" s="118">
        <f t="shared" si="46"/>
        <v>0</v>
      </c>
      <c r="BW33" s="127">
        <f t="shared" si="47"/>
        <v>0</v>
      </c>
      <c r="BX33" s="118">
        <f t="shared" si="48"/>
        <v>0</v>
      </c>
      <c r="BY33" s="127">
        <f t="shared" si="49"/>
        <v>0</v>
      </c>
      <c r="BZ33" s="127">
        <f t="shared" si="50"/>
        <v>0</v>
      </c>
      <c r="CA33" s="127">
        <f t="shared" si="51"/>
        <v>0</v>
      </c>
      <c r="CB33" s="127">
        <f t="shared" si="52"/>
        <v>0</v>
      </c>
      <c r="CC33" s="127">
        <f t="shared" si="53"/>
        <v>0</v>
      </c>
      <c r="CD33" s="127">
        <f t="shared" si="54"/>
        <v>0</v>
      </c>
      <c r="CE33" s="127">
        <f t="shared" si="5"/>
        <v>0</v>
      </c>
      <c r="CF33" s="127">
        <f t="shared" si="55"/>
        <v>0</v>
      </c>
      <c r="CG33" s="397">
        <f t="shared" si="56"/>
        <v>0</v>
      </c>
      <c r="CH33" s="118">
        <f t="shared" si="57"/>
        <v>0</v>
      </c>
    </row>
    <row r="34" spans="1:86" s="95" customFormat="1" x14ac:dyDescent="0.4">
      <c r="A34" s="91" t="s">
        <v>828</v>
      </c>
      <c r="B34" s="92" t="s">
        <v>676</v>
      </c>
      <c r="C34" s="93" t="s">
        <v>745</v>
      </c>
      <c r="D34" s="118" t="s">
        <v>826</v>
      </c>
      <c r="E34" s="95">
        <v>9000</v>
      </c>
      <c r="F34" s="118">
        <f t="shared" si="58"/>
        <v>5400</v>
      </c>
      <c r="G34" s="118">
        <f t="shared" si="59"/>
        <v>5832</v>
      </c>
      <c r="H34" s="95">
        <v>60</v>
      </c>
      <c r="I34" s="123" t="s">
        <v>784</v>
      </c>
      <c r="J34" s="118">
        <v>23</v>
      </c>
      <c r="K34" s="124" t="s">
        <v>726</v>
      </c>
      <c r="L34" s="124" t="s">
        <v>582</v>
      </c>
      <c r="M34" s="211" t="s">
        <v>111</v>
      </c>
      <c r="N34" s="147" t="s">
        <v>1194</v>
      </c>
      <c r="O34" s="124"/>
      <c r="P34" s="129"/>
      <c r="Q34" s="124"/>
      <c r="R34" s="124"/>
      <c r="S34" s="111">
        <v>0</v>
      </c>
      <c r="T34" s="260">
        <f t="shared" si="0"/>
        <v>0</v>
      </c>
      <c r="U34" s="111">
        <v>0</v>
      </c>
      <c r="V34" s="127">
        <f t="shared" si="1"/>
        <v>0</v>
      </c>
      <c r="W34" s="111">
        <f t="shared" si="6"/>
        <v>0</v>
      </c>
      <c r="X34" s="127">
        <f t="shared" si="2"/>
        <v>0</v>
      </c>
      <c r="Y34" s="111">
        <f t="shared" si="6"/>
        <v>0</v>
      </c>
      <c r="Z34" s="127">
        <f t="shared" si="7"/>
        <v>0</v>
      </c>
      <c r="AA34" s="111">
        <f t="shared" si="6"/>
        <v>0</v>
      </c>
      <c r="AB34" s="127">
        <f t="shared" si="8"/>
        <v>0</v>
      </c>
      <c r="AC34" s="111">
        <f t="shared" si="6"/>
        <v>0</v>
      </c>
      <c r="AD34" s="127">
        <f t="shared" si="9"/>
        <v>0</v>
      </c>
      <c r="AE34" s="128">
        <f t="shared" si="10"/>
        <v>0</v>
      </c>
      <c r="AF34" s="127">
        <f t="shared" si="11"/>
        <v>0</v>
      </c>
      <c r="AG34" s="111">
        <f t="shared" si="10"/>
        <v>0</v>
      </c>
      <c r="AH34" s="127">
        <f t="shared" si="12"/>
        <v>0</v>
      </c>
      <c r="AI34" s="111">
        <f t="shared" si="10"/>
        <v>0</v>
      </c>
      <c r="AJ34" s="127">
        <f t="shared" si="13"/>
        <v>0</v>
      </c>
      <c r="AK34" s="111">
        <f t="shared" si="10"/>
        <v>0</v>
      </c>
      <c r="AL34" s="127">
        <f t="shared" si="14"/>
        <v>0</v>
      </c>
      <c r="AM34" s="111">
        <f t="shared" si="60"/>
        <v>0</v>
      </c>
      <c r="AN34" s="127">
        <f t="shared" si="15"/>
        <v>0</v>
      </c>
      <c r="AO34" s="111">
        <f t="shared" si="60"/>
        <v>0</v>
      </c>
      <c r="AP34" s="127">
        <f t="shared" si="17"/>
        <v>0</v>
      </c>
      <c r="AQ34" s="128">
        <f t="shared" si="60"/>
        <v>0</v>
      </c>
      <c r="AR34" s="131">
        <f t="shared" si="18"/>
        <v>0</v>
      </c>
      <c r="AS34" s="118">
        <f t="shared" si="19"/>
        <v>0</v>
      </c>
      <c r="AT34" s="414"/>
      <c r="AU34" s="111">
        <f t="shared" si="61"/>
        <v>0</v>
      </c>
      <c r="AV34" s="397">
        <f t="shared" si="20"/>
        <v>0</v>
      </c>
      <c r="AW34" s="118">
        <f t="shared" si="21"/>
        <v>0</v>
      </c>
      <c r="AX34" s="397">
        <f t="shared" si="22"/>
        <v>0</v>
      </c>
      <c r="AY34" s="118">
        <f t="shared" si="23"/>
        <v>0</v>
      </c>
      <c r="AZ34" s="397">
        <f t="shared" si="24"/>
        <v>0</v>
      </c>
      <c r="BA34" s="118">
        <f t="shared" si="25"/>
        <v>0</v>
      </c>
      <c r="BB34" s="397">
        <f t="shared" si="26"/>
        <v>0</v>
      </c>
      <c r="BC34" s="118">
        <f t="shared" si="27"/>
        <v>0</v>
      </c>
      <c r="BD34" s="397">
        <f t="shared" si="28"/>
        <v>0</v>
      </c>
      <c r="BE34" s="118">
        <f t="shared" si="29"/>
        <v>0</v>
      </c>
      <c r="BF34" s="397">
        <f t="shared" si="30"/>
        <v>0</v>
      </c>
      <c r="BG34" s="118">
        <f t="shared" si="31"/>
        <v>0</v>
      </c>
      <c r="BH34" s="95">
        <f t="shared" si="32"/>
        <v>0</v>
      </c>
      <c r="BI34" s="95">
        <f t="shared" si="33"/>
        <v>0</v>
      </c>
      <c r="BJ34" s="95">
        <f t="shared" si="34"/>
        <v>0</v>
      </c>
      <c r="BK34" s="95">
        <f t="shared" si="35"/>
        <v>0</v>
      </c>
      <c r="BL34" s="95">
        <f t="shared" si="36"/>
        <v>0</v>
      </c>
      <c r="BM34" s="95">
        <f t="shared" si="37"/>
        <v>0</v>
      </c>
      <c r="BN34" s="95">
        <f t="shared" si="38"/>
        <v>0</v>
      </c>
      <c r="BO34" s="95">
        <f t="shared" si="39"/>
        <v>0</v>
      </c>
      <c r="BP34" s="662">
        <f t="shared" si="40"/>
        <v>0</v>
      </c>
      <c r="BQ34" s="118">
        <f t="shared" si="41"/>
        <v>0</v>
      </c>
      <c r="BR34" s="242">
        <f t="shared" si="42"/>
        <v>0</v>
      </c>
      <c r="BS34" s="95">
        <f t="shared" si="43"/>
        <v>0</v>
      </c>
      <c r="BT34" s="397">
        <f t="shared" si="44"/>
        <v>0</v>
      </c>
      <c r="BU34" s="397">
        <f t="shared" si="45"/>
        <v>0</v>
      </c>
      <c r="BV34" s="118">
        <f t="shared" si="46"/>
        <v>0</v>
      </c>
      <c r="BW34" s="127">
        <f t="shared" si="47"/>
        <v>0</v>
      </c>
      <c r="BX34" s="118">
        <f t="shared" si="48"/>
        <v>0</v>
      </c>
      <c r="BY34" s="127">
        <f t="shared" si="49"/>
        <v>0</v>
      </c>
      <c r="BZ34" s="127">
        <f t="shared" si="50"/>
        <v>0</v>
      </c>
      <c r="CA34" s="127">
        <f t="shared" si="51"/>
        <v>0</v>
      </c>
      <c r="CB34" s="127">
        <f t="shared" si="52"/>
        <v>0</v>
      </c>
      <c r="CC34" s="127">
        <f t="shared" si="53"/>
        <v>0</v>
      </c>
      <c r="CD34" s="127">
        <f t="shared" si="54"/>
        <v>0</v>
      </c>
      <c r="CE34" s="127">
        <f t="shared" si="5"/>
        <v>0</v>
      </c>
      <c r="CF34" s="127">
        <f t="shared" si="55"/>
        <v>0</v>
      </c>
      <c r="CG34" s="397">
        <f t="shared" si="56"/>
        <v>0</v>
      </c>
      <c r="CH34" s="118">
        <f t="shared" si="57"/>
        <v>0</v>
      </c>
    </row>
    <row r="35" spans="1:86" s="95" customFormat="1" x14ac:dyDescent="0.4">
      <c r="A35" s="91" t="s">
        <v>828</v>
      </c>
      <c r="B35" s="92" t="s">
        <v>677</v>
      </c>
      <c r="C35" s="93" t="s">
        <v>745</v>
      </c>
      <c r="D35" s="94" t="s">
        <v>827</v>
      </c>
      <c r="E35" s="95">
        <v>5600</v>
      </c>
      <c r="F35" s="118">
        <f t="shared" si="58"/>
        <v>3360</v>
      </c>
      <c r="G35" s="118">
        <f t="shared" si="59"/>
        <v>3628.8</v>
      </c>
      <c r="H35" s="95">
        <v>60</v>
      </c>
      <c r="I35" s="123" t="s">
        <v>784</v>
      </c>
      <c r="J35" s="118">
        <v>1</v>
      </c>
      <c r="K35" s="124" t="s">
        <v>726</v>
      </c>
      <c r="L35" s="124" t="s">
        <v>850</v>
      </c>
      <c r="M35" s="211" t="s">
        <v>111</v>
      </c>
      <c r="N35" s="147" t="s">
        <v>851</v>
      </c>
      <c r="O35" s="124"/>
      <c r="P35" s="129"/>
      <c r="Q35" s="124"/>
      <c r="R35" s="124"/>
      <c r="S35" s="111">
        <v>0</v>
      </c>
      <c r="T35" s="260">
        <f t="shared" si="0"/>
        <v>0</v>
      </c>
      <c r="U35" s="111">
        <v>0</v>
      </c>
      <c r="V35" s="127">
        <f t="shared" si="1"/>
        <v>0</v>
      </c>
      <c r="W35" s="111">
        <f t="shared" si="6"/>
        <v>0</v>
      </c>
      <c r="X35" s="127">
        <f t="shared" si="2"/>
        <v>0</v>
      </c>
      <c r="Y35" s="111">
        <f t="shared" si="6"/>
        <v>0</v>
      </c>
      <c r="Z35" s="127">
        <f t="shared" si="7"/>
        <v>0</v>
      </c>
      <c r="AA35" s="111">
        <f t="shared" si="6"/>
        <v>0</v>
      </c>
      <c r="AB35" s="127">
        <f t="shared" si="8"/>
        <v>0</v>
      </c>
      <c r="AC35" s="111">
        <f t="shared" si="6"/>
        <v>0</v>
      </c>
      <c r="AD35" s="127">
        <f t="shared" si="9"/>
        <v>0</v>
      </c>
      <c r="AE35" s="128">
        <f t="shared" si="10"/>
        <v>0</v>
      </c>
      <c r="AF35" s="127">
        <f t="shared" si="11"/>
        <v>0</v>
      </c>
      <c r="AG35" s="111">
        <f t="shared" si="10"/>
        <v>0</v>
      </c>
      <c r="AH35" s="127">
        <f t="shared" si="12"/>
        <v>0</v>
      </c>
      <c r="AI35" s="111">
        <f t="shared" si="10"/>
        <v>0</v>
      </c>
      <c r="AJ35" s="127">
        <f t="shared" si="13"/>
        <v>0</v>
      </c>
      <c r="AK35" s="111">
        <f t="shared" si="10"/>
        <v>0</v>
      </c>
      <c r="AL35" s="127">
        <f t="shared" si="14"/>
        <v>0</v>
      </c>
      <c r="AM35" s="111">
        <f t="shared" si="60"/>
        <v>0</v>
      </c>
      <c r="AN35" s="127">
        <f t="shared" si="15"/>
        <v>0</v>
      </c>
      <c r="AO35" s="111">
        <f t="shared" si="60"/>
        <v>0</v>
      </c>
      <c r="AP35" s="127">
        <f t="shared" si="17"/>
        <v>0</v>
      </c>
      <c r="AQ35" s="128">
        <f t="shared" si="60"/>
        <v>0</v>
      </c>
      <c r="AR35" s="131">
        <f t="shared" si="18"/>
        <v>0</v>
      </c>
      <c r="AS35" s="118">
        <f t="shared" si="19"/>
        <v>0</v>
      </c>
      <c r="AT35" s="414"/>
      <c r="AU35" s="111">
        <f t="shared" si="61"/>
        <v>0</v>
      </c>
      <c r="AV35" s="397">
        <f t="shared" si="20"/>
        <v>0</v>
      </c>
      <c r="AW35" s="118">
        <f t="shared" si="21"/>
        <v>0</v>
      </c>
      <c r="AX35" s="397">
        <f t="shared" si="22"/>
        <v>0</v>
      </c>
      <c r="AY35" s="118">
        <f t="shared" si="23"/>
        <v>0</v>
      </c>
      <c r="AZ35" s="397">
        <f t="shared" si="24"/>
        <v>0</v>
      </c>
      <c r="BA35" s="118">
        <f t="shared" si="25"/>
        <v>0</v>
      </c>
      <c r="BB35" s="397">
        <f t="shared" si="26"/>
        <v>0</v>
      </c>
      <c r="BC35" s="118">
        <f t="shared" si="27"/>
        <v>0</v>
      </c>
      <c r="BD35" s="397">
        <f t="shared" si="28"/>
        <v>0</v>
      </c>
      <c r="BE35" s="118">
        <f t="shared" si="29"/>
        <v>0</v>
      </c>
      <c r="BF35" s="397">
        <f t="shared" si="30"/>
        <v>0</v>
      </c>
      <c r="BG35" s="118">
        <f t="shared" si="31"/>
        <v>0</v>
      </c>
      <c r="BH35" s="95">
        <f t="shared" si="32"/>
        <v>0</v>
      </c>
      <c r="BI35" s="95">
        <f t="shared" si="33"/>
        <v>0</v>
      </c>
      <c r="BJ35" s="95">
        <f t="shared" si="34"/>
        <v>0</v>
      </c>
      <c r="BK35" s="95">
        <f t="shared" si="35"/>
        <v>0</v>
      </c>
      <c r="BL35" s="95">
        <f t="shared" si="36"/>
        <v>0</v>
      </c>
      <c r="BM35" s="95">
        <f t="shared" si="37"/>
        <v>0</v>
      </c>
      <c r="BN35" s="95">
        <f t="shared" si="38"/>
        <v>0</v>
      </c>
      <c r="BO35" s="95">
        <f t="shared" si="39"/>
        <v>0</v>
      </c>
      <c r="BP35" s="662">
        <f t="shared" si="40"/>
        <v>0</v>
      </c>
      <c r="BQ35" s="118">
        <f t="shared" si="41"/>
        <v>0</v>
      </c>
      <c r="BR35" s="242">
        <f t="shared" si="42"/>
        <v>0</v>
      </c>
      <c r="BS35" s="95">
        <f t="shared" si="43"/>
        <v>0</v>
      </c>
      <c r="BT35" s="397">
        <f t="shared" si="44"/>
        <v>0</v>
      </c>
      <c r="BU35" s="397">
        <f t="shared" si="45"/>
        <v>0</v>
      </c>
      <c r="BV35" s="118">
        <f t="shared" si="46"/>
        <v>0</v>
      </c>
      <c r="BW35" s="127">
        <f t="shared" si="47"/>
        <v>0</v>
      </c>
      <c r="BX35" s="118">
        <f t="shared" si="48"/>
        <v>0</v>
      </c>
      <c r="BY35" s="127">
        <f t="shared" si="49"/>
        <v>0</v>
      </c>
      <c r="BZ35" s="127">
        <f t="shared" si="50"/>
        <v>0</v>
      </c>
      <c r="CA35" s="127">
        <f t="shared" si="51"/>
        <v>0</v>
      </c>
      <c r="CB35" s="127">
        <f t="shared" si="52"/>
        <v>0</v>
      </c>
      <c r="CC35" s="127">
        <f t="shared" si="53"/>
        <v>0</v>
      </c>
      <c r="CD35" s="127">
        <f t="shared" si="54"/>
        <v>0</v>
      </c>
      <c r="CE35" s="127">
        <f t="shared" si="5"/>
        <v>0</v>
      </c>
      <c r="CF35" s="127">
        <f t="shared" si="55"/>
        <v>0</v>
      </c>
      <c r="CG35" s="397">
        <f t="shared" si="56"/>
        <v>0</v>
      </c>
      <c r="CH35" s="118">
        <f t="shared" si="57"/>
        <v>0</v>
      </c>
    </row>
    <row r="36" spans="1:86" s="95" customFormat="1" x14ac:dyDescent="0.4">
      <c r="A36" s="91" t="s">
        <v>835</v>
      </c>
      <c r="B36" s="92" t="s">
        <v>678</v>
      </c>
      <c r="C36" s="93" t="s">
        <v>832</v>
      </c>
      <c r="D36" s="94" t="s">
        <v>849</v>
      </c>
      <c r="E36" s="95">
        <v>4000</v>
      </c>
      <c r="F36" s="118">
        <f t="shared" si="58"/>
        <v>2400</v>
      </c>
      <c r="G36" s="118">
        <f t="shared" si="59"/>
        <v>2592</v>
      </c>
      <c r="H36" s="95">
        <v>60</v>
      </c>
      <c r="I36" s="123" t="s">
        <v>784</v>
      </c>
      <c r="J36" s="118">
        <v>6</v>
      </c>
      <c r="K36" s="124" t="s">
        <v>837</v>
      </c>
      <c r="L36" s="125" t="s">
        <v>838</v>
      </c>
      <c r="M36" s="211" t="s">
        <v>111</v>
      </c>
      <c r="N36" s="147" t="s">
        <v>912</v>
      </c>
      <c r="O36" s="124"/>
      <c r="P36" s="129"/>
      <c r="Q36" s="124"/>
      <c r="R36" s="124"/>
      <c r="S36" s="111">
        <v>0</v>
      </c>
      <c r="T36" s="260">
        <f t="shared" si="0"/>
        <v>0</v>
      </c>
      <c r="U36" s="111">
        <v>0</v>
      </c>
      <c r="V36" s="127">
        <f t="shared" si="1"/>
        <v>0</v>
      </c>
      <c r="W36" s="111">
        <f t="shared" si="6"/>
        <v>0</v>
      </c>
      <c r="X36" s="127">
        <f t="shared" si="2"/>
        <v>0</v>
      </c>
      <c r="Y36" s="111">
        <f t="shared" si="6"/>
        <v>0</v>
      </c>
      <c r="Z36" s="127">
        <f t="shared" si="7"/>
        <v>0</v>
      </c>
      <c r="AA36" s="111">
        <f t="shared" si="6"/>
        <v>0</v>
      </c>
      <c r="AB36" s="127">
        <f t="shared" si="8"/>
        <v>0</v>
      </c>
      <c r="AC36" s="111">
        <f t="shared" si="6"/>
        <v>0</v>
      </c>
      <c r="AD36" s="127">
        <f t="shared" si="9"/>
        <v>0</v>
      </c>
      <c r="AE36" s="128">
        <f t="shared" si="10"/>
        <v>0</v>
      </c>
      <c r="AF36" s="127">
        <f t="shared" si="11"/>
        <v>0</v>
      </c>
      <c r="AG36" s="111">
        <f t="shared" si="10"/>
        <v>0</v>
      </c>
      <c r="AH36" s="127">
        <f t="shared" si="12"/>
        <v>0</v>
      </c>
      <c r="AI36" s="111">
        <f t="shared" si="10"/>
        <v>0</v>
      </c>
      <c r="AJ36" s="127">
        <f t="shared" si="13"/>
        <v>0</v>
      </c>
      <c r="AK36" s="111">
        <f t="shared" si="10"/>
        <v>0</v>
      </c>
      <c r="AL36" s="127">
        <f t="shared" si="14"/>
        <v>0</v>
      </c>
      <c r="AM36" s="111">
        <f t="shared" si="60"/>
        <v>0</v>
      </c>
      <c r="AN36" s="127">
        <f t="shared" si="15"/>
        <v>0</v>
      </c>
      <c r="AO36" s="111">
        <f t="shared" si="60"/>
        <v>0</v>
      </c>
      <c r="AP36" s="127">
        <f t="shared" si="17"/>
        <v>0</v>
      </c>
      <c r="AQ36" s="128">
        <f t="shared" si="60"/>
        <v>0</v>
      </c>
      <c r="AR36" s="131">
        <f t="shared" si="18"/>
        <v>0</v>
      </c>
      <c r="AS36" s="118">
        <f t="shared" si="19"/>
        <v>0</v>
      </c>
      <c r="AT36" s="414"/>
      <c r="AU36" s="111">
        <f t="shared" si="61"/>
        <v>0</v>
      </c>
      <c r="AV36" s="397">
        <f t="shared" si="20"/>
        <v>0</v>
      </c>
      <c r="AW36" s="118">
        <f t="shared" si="21"/>
        <v>0</v>
      </c>
      <c r="AX36" s="397">
        <f t="shared" si="22"/>
        <v>0</v>
      </c>
      <c r="AY36" s="118">
        <f t="shared" si="23"/>
        <v>0</v>
      </c>
      <c r="AZ36" s="397">
        <f t="shared" si="24"/>
        <v>0</v>
      </c>
      <c r="BA36" s="118">
        <f t="shared" si="25"/>
        <v>0</v>
      </c>
      <c r="BB36" s="397">
        <f t="shared" si="26"/>
        <v>0</v>
      </c>
      <c r="BC36" s="118">
        <f t="shared" si="27"/>
        <v>0</v>
      </c>
      <c r="BD36" s="397">
        <f t="shared" si="28"/>
        <v>0</v>
      </c>
      <c r="BE36" s="118">
        <f t="shared" si="29"/>
        <v>0</v>
      </c>
      <c r="BF36" s="397">
        <f t="shared" si="30"/>
        <v>0</v>
      </c>
      <c r="BG36" s="118">
        <f t="shared" si="31"/>
        <v>0</v>
      </c>
      <c r="BH36" s="95">
        <f t="shared" si="32"/>
        <v>0</v>
      </c>
      <c r="BI36" s="95">
        <f t="shared" si="33"/>
        <v>0</v>
      </c>
      <c r="BJ36" s="95">
        <f t="shared" si="34"/>
        <v>0</v>
      </c>
      <c r="BK36" s="95">
        <f t="shared" si="35"/>
        <v>0</v>
      </c>
      <c r="BL36" s="95">
        <f t="shared" si="36"/>
        <v>0</v>
      </c>
      <c r="BM36" s="95">
        <f t="shared" si="37"/>
        <v>0</v>
      </c>
      <c r="BN36" s="95">
        <f t="shared" si="38"/>
        <v>0</v>
      </c>
      <c r="BO36" s="95">
        <f t="shared" si="39"/>
        <v>0</v>
      </c>
      <c r="BP36" s="662">
        <f t="shared" si="40"/>
        <v>0</v>
      </c>
      <c r="BQ36" s="118">
        <f t="shared" si="41"/>
        <v>0</v>
      </c>
      <c r="BR36" s="242">
        <f t="shared" si="42"/>
        <v>0</v>
      </c>
      <c r="BS36" s="95">
        <f t="shared" si="43"/>
        <v>0</v>
      </c>
      <c r="BT36" s="397">
        <f t="shared" si="44"/>
        <v>0</v>
      </c>
      <c r="BU36" s="397">
        <f t="shared" si="45"/>
        <v>0</v>
      </c>
      <c r="BV36" s="118">
        <f t="shared" si="46"/>
        <v>0</v>
      </c>
      <c r="BW36" s="127">
        <f t="shared" si="47"/>
        <v>0</v>
      </c>
      <c r="BX36" s="118">
        <f t="shared" si="48"/>
        <v>0</v>
      </c>
      <c r="BY36" s="127">
        <f t="shared" si="49"/>
        <v>0</v>
      </c>
      <c r="BZ36" s="127">
        <f t="shared" si="50"/>
        <v>0</v>
      </c>
      <c r="CA36" s="127">
        <f t="shared" si="51"/>
        <v>0</v>
      </c>
      <c r="CB36" s="127">
        <f t="shared" si="52"/>
        <v>0</v>
      </c>
      <c r="CC36" s="127">
        <f t="shared" si="53"/>
        <v>0</v>
      </c>
      <c r="CD36" s="127">
        <f t="shared" si="54"/>
        <v>0</v>
      </c>
      <c r="CE36" s="127">
        <f t="shared" si="5"/>
        <v>0</v>
      </c>
      <c r="CF36" s="127">
        <f t="shared" si="55"/>
        <v>0</v>
      </c>
      <c r="CG36" s="397">
        <f t="shared" si="56"/>
        <v>0</v>
      </c>
      <c r="CH36" s="118">
        <f t="shared" si="57"/>
        <v>0</v>
      </c>
    </row>
    <row r="37" spans="1:86" s="95" customFormat="1" x14ac:dyDescent="0.4">
      <c r="A37" s="91" t="s">
        <v>835</v>
      </c>
      <c r="B37" s="92" t="s">
        <v>679</v>
      </c>
      <c r="C37" s="93" t="s">
        <v>832</v>
      </c>
      <c r="D37" s="94" t="s">
        <v>848</v>
      </c>
      <c r="E37" s="95">
        <v>10000</v>
      </c>
      <c r="F37" s="118">
        <f t="shared" si="58"/>
        <v>6000</v>
      </c>
      <c r="G37" s="118">
        <f t="shared" si="59"/>
        <v>6480</v>
      </c>
      <c r="H37" s="95">
        <v>60</v>
      </c>
      <c r="I37" s="123" t="s">
        <v>784</v>
      </c>
      <c r="J37" s="118">
        <v>2</v>
      </c>
      <c r="K37" s="124" t="s">
        <v>753</v>
      </c>
      <c r="L37" s="124" t="s">
        <v>1007</v>
      </c>
      <c r="M37" s="211" t="s">
        <v>111</v>
      </c>
      <c r="N37" s="147" t="s">
        <v>1180</v>
      </c>
      <c r="O37" s="124"/>
      <c r="P37" s="129"/>
      <c r="Q37" s="124"/>
      <c r="R37" s="124"/>
      <c r="S37" s="111">
        <v>0</v>
      </c>
      <c r="T37" s="260">
        <f t="shared" si="0"/>
        <v>0</v>
      </c>
      <c r="U37" s="111">
        <v>0</v>
      </c>
      <c r="V37" s="127">
        <f t="shared" si="1"/>
        <v>0</v>
      </c>
      <c r="W37" s="111">
        <f t="shared" si="6"/>
        <v>0</v>
      </c>
      <c r="X37" s="127">
        <f t="shared" si="2"/>
        <v>0</v>
      </c>
      <c r="Y37" s="111">
        <f t="shared" si="6"/>
        <v>0</v>
      </c>
      <c r="Z37" s="127">
        <f t="shared" si="7"/>
        <v>0</v>
      </c>
      <c r="AA37" s="111">
        <f t="shared" si="6"/>
        <v>0</v>
      </c>
      <c r="AB37" s="127">
        <f t="shared" si="8"/>
        <v>0</v>
      </c>
      <c r="AC37" s="111">
        <f t="shared" si="6"/>
        <v>0</v>
      </c>
      <c r="AD37" s="127">
        <f t="shared" si="9"/>
        <v>0</v>
      </c>
      <c r="AE37" s="128">
        <f t="shared" si="10"/>
        <v>0</v>
      </c>
      <c r="AF37" s="127">
        <f t="shared" si="11"/>
        <v>0</v>
      </c>
      <c r="AG37" s="111">
        <f t="shared" si="10"/>
        <v>0</v>
      </c>
      <c r="AH37" s="127">
        <f t="shared" si="12"/>
        <v>0</v>
      </c>
      <c r="AI37" s="111">
        <f t="shared" si="10"/>
        <v>0</v>
      </c>
      <c r="AJ37" s="127">
        <f t="shared" si="13"/>
        <v>0</v>
      </c>
      <c r="AK37" s="111">
        <f t="shared" si="10"/>
        <v>0</v>
      </c>
      <c r="AL37" s="127">
        <f t="shared" si="14"/>
        <v>0</v>
      </c>
      <c r="AM37" s="111">
        <f t="shared" si="60"/>
        <v>0</v>
      </c>
      <c r="AN37" s="127">
        <f t="shared" si="15"/>
        <v>0</v>
      </c>
      <c r="AO37" s="111">
        <f t="shared" si="60"/>
        <v>0</v>
      </c>
      <c r="AP37" s="127">
        <f t="shared" si="17"/>
        <v>0</v>
      </c>
      <c r="AQ37" s="128">
        <f t="shared" si="60"/>
        <v>0</v>
      </c>
      <c r="AR37" s="131">
        <f t="shared" si="18"/>
        <v>0</v>
      </c>
      <c r="AS37" s="118">
        <f t="shared" si="19"/>
        <v>0</v>
      </c>
      <c r="AT37" s="414"/>
      <c r="AU37" s="111">
        <f t="shared" si="61"/>
        <v>0</v>
      </c>
      <c r="AV37" s="397">
        <f t="shared" si="20"/>
        <v>0</v>
      </c>
      <c r="AW37" s="118">
        <f t="shared" si="21"/>
        <v>0</v>
      </c>
      <c r="AX37" s="397">
        <f t="shared" si="22"/>
        <v>0</v>
      </c>
      <c r="AY37" s="118">
        <f t="shared" si="23"/>
        <v>0</v>
      </c>
      <c r="AZ37" s="397">
        <f t="shared" si="24"/>
        <v>0</v>
      </c>
      <c r="BA37" s="118">
        <f t="shared" si="25"/>
        <v>0</v>
      </c>
      <c r="BB37" s="397">
        <f t="shared" si="26"/>
        <v>0</v>
      </c>
      <c r="BC37" s="118">
        <f t="shared" si="27"/>
        <v>0</v>
      </c>
      <c r="BD37" s="397">
        <f t="shared" si="28"/>
        <v>0</v>
      </c>
      <c r="BE37" s="118">
        <f t="shared" si="29"/>
        <v>0</v>
      </c>
      <c r="BF37" s="397">
        <f t="shared" si="30"/>
        <v>0</v>
      </c>
      <c r="BG37" s="118">
        <f t="shared" si="31"/>
        <v>0</v>
      </c>
      <c r="BH37" s="95">
        <f t="shared" si="32"/>
        <v>0</v>
      </c>
      <c r="BI37" s="95">
        <f t="shared" si="33"/>
        <v>0</v>
      </c>
      <c r="BJ37" s="95">
        <f t="shared" si="34"/>
        <v>0</v>
      </c>
      <c r="BK37" s="95">
        <f t="shared" si="35"/>
        <v>0</v>
      </c>
      <c r="BL37" s="95">
        <f t="shared" si="36"/>
        <v>0</v>
      </c>
      <c r="BM37" s="95">
        <f t="shared" si="37"/>
        <v>0</v>
      </c>
      <c r="BN37" s="95">
        <f t="shared" si="38"/>
        <v>0</v>
      </c>
      <c r="BO37" s="95">
        <f t="shared" si="39"/>
        <v>0</v>
      </c>
      <c r="BP37" s="662">
        <f t="shared" si="40"/>
        <v>0</v>
      </c>
      <c r="BQ37" s="118">
        <f t="shared" si="41"/>
        <v>0</v>
      </c>
      <c r="BR37" s="242">
        <f t="shared" si="42"/>
        <v>0</v>
      </c>
      <c r="BS37" s="95">
        <f t="shared" si="43"/>
        <v>0</v>
      </c>
      <c r="BT37" s="397">
        <f t="shared" si="44"/>
        <v>0</v>
      </c>
      <c r="BU37" s="397">
        <f t="shared" si="45"/>
        <v>0</v>
      </c>
      <c r="BV37" s="118">
        <f t="shared" si="46"/>
        <v>0</v>
      </c>
      <c r="BW37" s="127">
        <f t="shared" si="47"/>
        <v>0</v>
      </c>
      <c r="BX37" s="118">
        <f t="shared" si="48"/>
        <v>0</v>
      </c>
      <c r="BY37" s="127">
        <f t="shared" si="49"/>
        <v>0</v>
      </c>
      <c r="BZ37" s="127">
        <f t="shared" si="50"/>
        <v>0</v>
      </c>
      <c r="CA37" s="127">
        <f t="shared" si="51"/>
        <v>0</v>
      </c>
      <c r="CB37" s="127">
        <f t="shared" si="52"/>
        <v>0</v>
      </c>
      <c r="CC37" s="127">
        <f t="shared" si="53"/>
        <v>0</v>
      </c>
      <c r="CD37" s="127">
        <f t="shared" si="54"/>
        <v>0</v>
      </c>
      <c r="CE37" s="127">
        <f t="shared" si="5"/>
        <v>0</v>
      </c>
      <c r="CF37" s="127">
        <f t="shared" si="55"/>
        <v>0</v>
      </c>
      <c r="CG37" s="397">
        <f t="shared" si="56"/>
        <v>0</v>
      </c>
      <c r="CH37" s="118">
        <f t="shared" si="57"/>
        <v>0</v>
      </c>
    </row>
    <row r="38" spans="1:86" s="95" customFormat="1" x14ac:dyDescent="0.4">
      <c r="A38" s="91" t="s">
        <v>835</v>
      </c>
      <c r="B38" s="92" t="s">
        <v>680</v>
      </c>
      <c r="C38" s="93" t="s">
        <v>832</v>
      </c>
      <c r="D38" s="188" t="s">
        <v>847</v>
      </c>
      <c r="E38" s="95">
        <v>20000</v>
      </c>
      <c r="F38" s="118">
        <f t="shared" si="58"/>
        <v>12000</v>
      </c>
      <c r="G38" s="118">
        <f t="shared" si="59"/>
        <v>12960</v>
      </c>
      <c r="H38" s="95">
        <v>60</v>
      </c>
      <c r="I38" s="123" t="s">
        <v>784</v>
      </c>
      <c r="J38" s="118">
        <v>1</v>
      </c>
      <c r="K38" s="124" t="s">
        <v>753</v>
      </c>
      <c r="L38" s="124" t="s">
        <v>1007</v>
      </c>
      <c r="M38" s="211" t="s">
        <v>111</v>
      </c>
      <c r="N38" s="147" t="s">
        <v>1169</v>
      </c>
      <c r="O38" s="124"/>
      <c r="P38" s="129"/>
      <c r="Q38" s="124"/>
      <c r="R38" s="124"/>
      <c r="S38" s="111">
        <v>1</v>
      </c>
      <c r="T38" s="260">
        <f t="shared" si="0"/>
        <v>12000</v>
      </c>
      <c r="U38" s="111">
        <v>0</v>
      </c>
      <c r="V38" s="127">
        <f t="shared" si="1"/>
        <v>0</v>
      </c>
      <c r="W38" s="111">
        <f t="shared" si="6"/>
        <v>0</v>
      </c>
      <c r="X38" s="127">
        <f t="shared" si="2"/>
        <v>0</v>
      </c>
      <c r="Y38" s="111">
        <f t="shared" si="6"/>
        <v>0</v>
      </c>
      <c r="Z38" s="127">
        <f t="shared" si="7"/>
        <v>0</v>
      </c>
      <c r="AA38" s="111">
        <f t="shared" si="6"/>
        <v>0</v>
      </c>
      <c r="AB38" s="127">
        <f t="shared" si="8"/>
        <v>0</v>
      </c>
      <c r="AC38" s="111">
        <f t="shared" si="6"/>
        <v>0</v>
      </c>
      <c r="AD38" s="127">
        <f t="shared" si="9"/>
        <v>0</v>
      </c>
      <c r="AE38" s="128">
        <f t="shared" si="10"/>
        <v>0</v>
      </c>
      <c r="AF38" s="127">
        <f t="shared" si="11"/>
        <v>0</v>
      </c>
      <c r="AG38" s="111">
        <f t="shared" si="10"/>
        <v>0</v>
      </c>
      <c r="AH38" s="127">
        <f t="shared" si="12"/>
        <v>0</v>
      </c>
      <c r="AI38" s="111">
        <f t="shared" si="10"/>
        <v>0</v>
      </c>
      <c r="AJ38" s="127">
        <f t="shared" si="13"/>
        <v>0</v>
      </c>
      <c r="AK38" s="111">
        <f t="shared" si="10"/>
        <v>0</v>
      </c>
      <c r="AL38" s="127">
        <f t="shared" si="14"/>
        <v>0</v>
      </c>
      <c r="AM38" s="111">
        <f t="shared" si="60"/>
        <v>0</v>
      </c>
      <c r="AN38" s="127">
        <f t="shared" si="15"/>
        <v>0</v>
      </c>
      <c r="AO38" s="111">
        <f t="shared" si="60"/>
        <v>0</v>
      </c>
      <c r="AP38" s="127">
        <f t="shared" si="17"/>
        <v>0</v>
      </c>
      <c r="AQ38" s="128">
        <f t="shared" si="60"/>
        <v>0</v>
      </c>
      <c r="AR38" s="131">
        <f t="shared" si="18"/>
        <v>0</v>
      </c>
      <c r="AS38" s="118">
        <f t="shared" si="19"/>
        <v>0</v>
      </c>
      <c r="AT38" s="414"/>
      <c r="AU38" s="111">
        <f t="shared" si="61"/>
        <v>0</v>
      </c>
      <c r="AV38" s="397">
        <f t="shared" si="20"/>
        <v>0</v>
      </c>
      <c r="AW38" s="118">
        <f t="shared" si="21"/>
        <v>0</v>
      </c>
      <c r="AX38" s="397">
        <f t="shared" si="22"/>
        <v>0</v>
      </c>
      <c r="AY38" s="118">
        <f t="shared" si="23"/>
        <v>0</v>
      </c>
      <c r="AZ38" s="397">
        <f t="shared" si="24"/>
        <v>0</v>
      </c>
      <c r="BA38" s="118">
        <f t="shared" si="25"/>
        <v>0</v>
      </c>
      <c r="BB38" s="397">
        <f t="shared" si="26"/>
        <v>0</v>
      </c>
      <c r="BC38" s="118">
        <f t="shared" si="27"/>
        <v>0</v>
      </c>
      <c r="BD38" s="397">
        <f t="shared" si="28"/>
        <v>0</v>
      </c>
      <c r="BE38" s="118">
        <f t="shared" si="29"/>
        <v>0</v>
      </c>
      <c r="BF38" s="397">
        <f t="shared" si="30"/>
        <v>0</v>
      </c>
      <c r="BG38" s="118">
        <f t="shared" si="31"/>
        <v>0</v>
      </c>
      <c r="BH38" s="95">
        <f t="shared" si="32"/>
        <v>0</v>
      </c>
      <c r="BI38" s="95">
        <f t="shared" si="33"/>
        <v>0</v>
      </c>
      <c r="BJ38" s="95">
        <f t="shared" si="34"/>
        <v>0</v>
      </c>
      <c r="BK38" s="95">
        <f t="shared" si="35"/>
        <v>0</v>
      </c>
      <c r="BL38" s="95">
        <f t="shared" si="36"/>
        <v>0</v>
      </c>
      <c r="BM38" s="95">
        <f t="shared" si="37"/>
        <v>0</v>
      </c>
      <c r="BN38" s="95">
        <f t="shared" si="38"/>
        <v>0</v>
      </c>
      <c r="BO38" s="95">
        <f t="shared" si="39"/>
        <v>0</v>
      </c>
      <c r="BP38" s="662">
        <f t="shared" si="40"/>
        <v>0</v>
      </c>
      <c r="BQ38" s="118">
        <f t="shared" si="41"/>
        <v>0</v>
      </c>
      <c r="BR38" s="242">
        <f t="shared" si="42"/>
        <v>0</v>
      </c>
      <c r="BS38" s="95">
        <f t="shared" si="43"/>
        <v>0</v>
      </c>
      <c r="BT38" s="397">
        <f t="shared" si="44"/>
        <v>0</v>
      </c>
      <c r="BU38" s="397">
        <f t="shared" si="45"/>
        <v>0</v>
      </c>
      <c r="BV38" s="118">
        <f t="shared" si="46"/>
        <v>0</v>
      </c>
      <c r="BW38" s="127">
        <f t="shared" si="47"/>
        <v>0</v>
      </c>
      <c r="BX38" s="118">
        <f t="shared" si="48"/>
        <v>0</v>
      </c>
      <c r="BY38" s="127">
        <f t="shared" si="49"/>
        <v>0</v>
      </c>
      <c r="BZ38" s="127">
        <f t="shared" si="50"/>
        <v>0</v>
      </c>
      <c r="CA38" s="127">
        <f t="shared" si="51"/>
        <v>0</v>
      </c>
      <c r="CB38" s="127">
        <f t="shared" si="52"/>
        <v>0</v>
      </c>
      <c r="CC38" s="127">
        <f t="shared" si="53"/>
        <v>0</v>
      </c>
      <c r="CD38" s="127">
        <f t="shared" si="54"/>
        <v>0</v>
      </c>
      <c r="CE38" s="127">
        <f t="shared" si="5"/>
        <v>0</v>
      </c>
      <c r="CF38" s="127">
        <f t="shared" si="55"/>
        <v>0</v>
      </c>
      <c r="CG38" s="397">
        <f t="shared" si="56"/>
        <v>0</v>
      </c>
      <c r="CH38" s="118">
        <f t="shared" si="57"/>
        <v>0</v>
      </c>
    </row>
    <row r="39" spans="1:86" s="95" customFormat="1" x14ac:dyDescent="0.4">
      <c r="A39" s="91" t="s">
        <v>836</v>
      </c>
      <c r="B39" s="92" t="s">
        <v>681</v>
      </c>
      <c r="C39" s="93" t="s">
        <v>833</v>
      </c>
      <c r="D39" s="94" t="s">
        <v>834</v>
      </c>
      <c r="E39" s="95">
        <v>1350</v>
      </c>
      <c r="F39" s="118">
        <v>780</v>
      </c>
      <c r="G39" s="118">
        <f t="shared" si="59"/>
        <v>842.4</v>
      </c>
      <c r="H39" s="95">
        <v>58</v>
      </c>
      <c r="I39" s="123" t="s">
        <v>784</v>
      </c>
      <c r="J39" s="118">
        <v>20</v>
      </c>
      <c r="K39" s="124" t="s">
        <v>121</v>
      </c>
      <c r="L39" s="124"/>
      <c r="M39" s="211" t="s">
        <v>111</v>
      </c>
      <c r="N39" s="147" t="s">
        <v>840</v>
      </c>
      <c r="O39" s="123" t="s">
        <v>907</v>
      </c>
      <c r="P39" s="388" t="s">
        <v>1942</v>
      </c>
      <c r="Q39" s="389" t="s">
        <v>1943</v>
      </c>
      <c r="R39" s="123" t="s">
        <v>908</v>
      </c>
      <c r="S39" s="111">
        <v>0</v>
      </c>
      <c r="T39" s="260">
        <f t="shared" si="0"/>
        <v>0</v>
      </c>
      <c r="U39" s="111">
        <v>0</v>
      </c>
      <c r="V39" s="127">
        <f t="shared" si="1"/>
        <v>0</v>
      </c>
      <c r="W39" s="111">
        <f t="shared" si="6"/>
        <v>0</v>
      </c>
      <c r="X39" s="127">
        <f t="shared" si="2"/>
        <v>0</v>
      </c>
      <c r="Y39" s="111">
        <f t="shared" si="6"/>
        <v>0</v>
      </c>
      <c r="Z39" s="127">
        <f t="shared" si="7"/>
        <v>0</v>
      </c>
      <c r="AA39" s="111">
        <f t="shared" si="6"/>
        <v>0</v>
      </c>
      <c r="AB39" s="127">
        <f t="shared" si="8"/>
        <v>0</v>
      </c>
      <c r="AC39" s="111">
        <f t="shared" si="6"/>
        <v>0</v>
      </c>
      <c r="AD39" s="127">
        <f t="shared" si="9"/>
        <v>0</v>
      </c>
      <c r="AE39" s="128">
        <f t="shared" si="10"/>
        <v>0</v>
      </c>
      <c r="AF39" s="127">
        <f t="shared" si="11"/>
        <v>0</v>
      </c>
      <c r="AG39" s="111">
        <f t="shared" si="10"/>
        <v>0</v>
      </c>
      <c r="AH39" s="127">
        <f t="shared" si="12"/>
        <v>0</v>
      </c>
      <c r="AI39" s="111">
        <f t="shared" si="10"/>
        <v>0</v>
      </c>
      <c r="AJ39" s="127">
        <f t="shared" si="13"/>
        <v>0</v>
      </c>
      <c r="AK39" s="111">
        <f t="shared" si="10"/>
        <v>0</v>
      </c>
      <c r="AL39" s="127">
        <f t="shared" si="14"/>
        <v>0</v>
      </c>
      <c r="AM39" s="111">
        <f t="shared" si="60"/>
        <v>0</v>
      </c>
      <c r="AN39" s="127">
        <f t="shared" si="15"/>
        <v>0</v>
      </c>
      <c r="AO39" s="111">
        <f t="shared" si="60"/>
        <v>0</v>
      </c>
      <c r="AP39" s="127">
        <f t="shared" si="17"/>
        <v>0</v>
      </c>
      <c r="AQ39" s="128">
        <f t="shared" si="60"/>
        <v>0</v>
      </c>
      <c r="AR39" s="131">
        <f t="shared" si="18"/>
        <v>0</v>
      </c>
      <c r="AS39" s="118">
        <f t="shared" si="19"/>
        <v>0</v>
      </c>
      <c r="AT39" s="414"/>
      <c r="AU39" s="111">
        <f t="shared" si="61"/>
        <v>0</v>
      </c>
      <c r="AV39" s="397">
        <f t="shared" si="20"/>
        <v>0</v>
      </c>
      <c r="AW39" s="118">
        <f t="shared" si="21"/>
        <v>0</v>
      </c>
      <c r="AX39" s="397">
        <f t="shared" si="22"/>
        <v>0</v>
      </c>
      <c r="AY39" s="118">
        <f t="shared" si="23"/>
        <v>0</v>
      </c>
      <c r="AZ39" s="397">
        <f t="shared" si="24"/>
        <v>0</v>
      </c>
      <c r="BA39" s="118">
        <f t="shared" si="25"/>
        <v>0</v>
      </c>
      <c r="BB39" s="397">
        <f t="shared" si="26"/>
        <v>0</v>
      </c>
      <c r="BC39" s="118">
        <f t="shared" si="27"/>
        <v>0</v>
      </c>
      <c r="BD39" s="397">
        <f t="shared" si="28"/>
        <v>0</v>
      </c>
      <c r="BE39" s="118">
        <f t="shared" si="29"/>
        <v>0</v>
      </c>
      <c r="BF39" s="397">
        <f t="shared" si="30"/>
        <v>0</v>
      </c>
      <c r="BG39" s="118">
        <f t="shared" si="31"/>
        <v>0</v>
      </c>
      <c r="BH39" s="95">
        <f t="shared" si="32"/>
        <v>0</v>
      </c>
      <c r="BI39" s="95">
        <f t="shared" si="33"/>
        <v>0</v>
      </c>
      <c r="BJ39" s="95">
        <f t="shared" si="34"/>
        <v>0</v>
      </c>
      <c r="BK39" s="95">
        <f t="shared" si="35"/>
        <v>0</v>
      </c>
      <c r="BL39" s="95">
        <f t="shared" si="36"/>
        <v>0</v>
      </c>
      <c r="BM39" s="95">
        <f t="shared" si="37"/>
        <v>0</v>
      </c>
      <c r="BN39" s="95">
        <f t="shared" si="38"/>
        <v>0</v>
      </c>
      <c r="BO39" s="95">
        <f t="shared" si="39"/>
        <v>0</v>
      </c>
      <c r="BP39" s="662">
        <f t="shared" si="40"/>
        <v>0</v>
      </c>
      <c r="BQ39" s="118">
        <f t="shared" si="41"/>
        <v>0</v>
      </c>
      <c r="BR39" s="242">
        <f t="shared" si="42"/>
        <v>0</v>
      </c>
      <c r="BS39" s="95">
        <f t="shared" si="43"/>
        <v>0</v>
      </c>
      <c r="BT39" s="397">
        <f t="shared" si="44"/>
        <v>0</v>
      </c>
      <c r="BU39" s="397">
        <f t="shared" si="45"/>
        <v>0</v>
      </c>
      <c r="BV39" s="118">
        <f t="shared" si="46"/>
        <v>0</v>
      </c>
      <c r="BW39" s="127">
        <f t="shared" si="47"/>
        <v>0</v>
      </c>
      <c r="BX39" s="118">
        <f t="shared" si="48"/>
        <v>0</v>
      </c>
      <c r="BY39" s="127">
        <f t="shared" si="49"/>
        <v>0</v>
      </c>
      <c r="BZ39" s="127">
        <f t="shared" si="50"/>
        <v>0</v>
      </c>
      <c r="CA39" s="127">
        <f t="shared" si="51"/>
        <v>0</v>
      </c>
      <c r="CB39" s="127">
        <f t="shared" si="52"/>
        <v>0</v>
      </c>
      <c r="CC39" s="127">
        <f t="shared" si="53"/>
        <v>0</v>
      </c>
      <c r="CD39" s="127">
        <f t="shared" si="54"/>
        <v>0</v>
      </c>
      <c r="CE39" s="127">
        <f t="shared" si="5"/>
        <v>0</v>
      </c>
      <c r="CF39" s="127">
        <f t="shared" si="55"/>
        <v>0</v>
      </c>
      <c r="CG39" s="397">
        <f t="shared" si="56"/>
        <v>0</v>
      </c>
      <c r="CH39" s="118">
        <f t="shared" si="57"/>
        <v>0</v>
      </c>
    </row>
    <row r="40" spans="1:86" s="95" customFormat="1" x14ac:dyDescent="0.4">
      <c r="A40" s="91"/>
      <c r="B40" s="92"/>
      <c r="C40" s="93"/>
      <c r="D40" s="94"/>
      <c r="F40" s="118"/>
      <c r="G40" s="118"/>
      <c r="I40" s="123"/>
      <c r="J40" s="118"/>
      <c r="K40" s="124"/>
      <c r="L40" s="124"/>
      <c r="M40" s="129"/>
      <c r="N40" s="391" t="s">
        <v>1944</v>
      </c>
      <c r="O40" s="123" t="s">
        <v>909</v>
      </c>
      <c r="P40" s="392" t="s">
        <v>910</v>
      </c>
      <c r="Q40" s="390" t="s">
        <v>1945</v>
      </c>
      <c r="R40" s="390" t="s">
        <v>1946</v>
      </c>
      <c r="S40" s="111"/>
      <c r="T40" s="260"/>
      <c r="U40" s="111"/>
      <c r="V40" s="127"/>
      <c r="W40" s="111"/>
      <c r="X40" s="127"/>
      <c r="Y40" s="111"/>
      <c r="Z40" s="127"/>
      <c r="AA40" s="111"/>
      <c r="AB40" s="127"/>
      <c r="AC40" s="111"/>
      <c r="AD40" s="127"/>
      <c r="AE40" s="128"/>
      <c r="AF40" s="127"/>
      <c r="AG40" s="111"/>
      <c r="AH40" s="127"/>
      <c r="AI40" s="111"/>
      <c r="AJ40" s="127"/>
      <c r="AK40" s="111"/>
      <c r="AL40" s="127"/>
      <c r="AM40" s="111"/>
      <c r="AN40" s="127"/>
      <c r="AO40" s="111"/>
      <c r="AP40" s="127"/>
      <c r="AQ40" s="128"/>
      <c r="AR40" s="131">
        <f t="shared" si="18"/>
        <v>0</v>
      </c>
      <c r="AS40" s="118">
        <f t="shared" si="19"/>
        <v>0</v>
      </c>
      <c r="AT40" s="414"/>
      <c r="AU40" s="111">
        <f t="shared" si="61"/>
        <v>0</v>
      </c>
      <c r="AV40" s="397">
        <f t="shared" si="20"/>
        <v>0</v>
      </c>
      <c r="AW40" s="118">
        <f t="shared" si="21"/>
        <v>0</v>
      </c>
      <c r="AX40" s="397">
        <f t="shared" si="22"/>
        <v>0</v>
      </c>
      <c r="AY40" s="118">
        <f t="shared" si="23"/>
        <v>0</v>
      </c>
      <c r="AZ40" s="397">
        <f t="shared" si="24"/>
        <v>0</v>
      </c>
      <c r="BA40" s="118">
        <f t="shared" si="25"/>
        <v>0</v>
      </c>
      <c r="BB40" s="397">
        <f t="shared" si="26"/>
        <v>0</v>
      </c>
      <c r="BC40" s="118">
        <f t="shared" si="27"/>
        <v>0</v>
      </c>
      <c r="BD40" s="397">
        <f t="shared" si="28"/>
        <v>0</v>
      </c>
      <c r="BE40" s="118">
        <f t="shared" si="29"/>
        <v>0</v>
      </c>
      <c r="BF40" s="397">
        <f t="shared" si="30"/>
        <v>0</v>
      </c>
      <c r="BG40" s="118">
        <f t="shared" si="31"/>
        <v>0</v>
      </c>
      <c r="BH40" s="95">
        <f t="shared" si="32"/>
        <v>0</v>
      </c>
      <c r="BI40" s="95">
        <f t="shared" si="33"/>
        <v>0</v>
      </c>
      <c r="BJ40" s="95">
        <f t="shared" si="34"/>
        <v>0</v>
      </c>
      <c r="BK40" s="95">
        <f t="shared" si="35"/>
        <v>0</v>
      </c>
      <c r="BL40" s="95">
        <f t="shared" si="36"/>
        <v>0</v>
      </c>
      <c r="BM40" s="95">
        <f t="shared" si="37"/>
        <v>0</v>
      </c>
      <c r="BN40" s="95">
        <f t="shared" si="38"/>
        <v>0</v>
      </c>
      <c r="BO40" s="95">
        <f t="shared" si="39"/>
        <v>0</v>
      </c>
      <c r="BP40" s="662">
        <f t="shared" si="40"/>
        <v>0</v>
      </c>
      <c r="BQ40" s="118">
        <f t="shared" si="41"/>
        <v>0</v>
      </c>
      <c r="BR40" s="242">
        <f t="shared" si="42"/>
        <v>0</v>
      </c>
      <c r="BS40" s="95">
        <f t="shared" si="43"/>
        <v>0</v>
      </c>
      <c r="BT40" s="397">
        <f t="shared" si="44"/>
        <v>0</v>
      </c>
      <c r="BU40" s="397">
        <f t="shared" si="45"/>
        <v>0</v>
      </c>
      <c r="BV40" s="118">
        <f t="shared" si="46"/>
        <v>0</v>
      </c>
      <c r="BW40" s="127">
        <f t="shared" si="47"/>
        <v>0</v>
      </c>
      <c r="BX40" s="118">
        <f t="shared" si="48"/>
        <v>0</v>
      </c>
      <c r="BY40" s="127">
        <f t="shared" si="49"/>
        <v>0</v>
      </c>
      <c r="BZ40" s="127">
        <f t="shared" si="50"/>
        <v>0</v>
      </c>
      <c r="CA40" s="127">
        <f t="shared" si="51"/>
        <v>0</v>
      </c>
      <c r="CB40" s="127">
        <f t="shared" si="52"/>
        <v>0</v>
      </c>
      <c r="CC40" s="127">
        <f t="shared" si="53"/>
        <v>0</v>
      </c>
      <c r="CD40" s="127">
        <f t="shared" si="54"/>
        <v>0</v>
      </c>
      <c r="CE40" s="127">
        <f t="shared" si="5"/>
        <v>0</v>
      </c>
      <c r="CF40" s="127">
        <f t="shared" si="55"/>
        <v>0</v>
      </c>
      <c r="CG40" s="397">
        <f t="shared" si="56"/>
        <v>0</v>
      </c>
      <c r="CH40" s="118">
        <f t="shared" si="57"/>
        <v>0</v>
      </c>
    </row>
    <row r="41" spans="1:86" s="95" customFormat="1" x14ac:dyDescent="0.4">
      <c r="A41" s="91"/>
      <c r="B41" s="92"/>
      <c r="C41" s="93"/>
      <c r="D41" s="94"/>
      <c r="F41" s="118"/>
      <c r="G41" s="118"/>
      <c r="I41" s="123"/>
      <c r="J41" s="118"/>
      <c r="K41" s="124"/>
      <c r="L41" s="124"/>
      <c r="M41" s="129"/>
      <c r="N41" s="391" t="s">
        <v>1949</v>
      </c>
      <c r="O41" s="123" t="s">
        <v>941</v>
      </c>
      <c r="P41" s="393" t="s">
        <v>1948</v>
      </c>
      <c r="Q41" s="156" t="s">
        <v>1014</v>
      </c>
      <c r="R41" s="390" t="s">
        <v>1947</v>
      </c>
      <c r="S41" s="111"/>
      <c r="T41" s="260"/>
      <c r="U41" s="111"/>
      <c r="V41" s="127"/>
      <c r="W41" s="111"/>
      <c r="X41" s="127"/>
      <c r="Y41" s="111"/>
      <c r="Z41" s="127"/>
      <c r="AA41" s="111"/>
      <c r="AB41" s="127"/>
      <c r="AC41" s="111"/>
      <c r="AD41" s="127"/>
      <c r="AE41" s="128"/>
      <c r="AF41" s="127"/>
      <c r="AG41" s="111"/>
      <c r="AH41" s="127"/>
      <c r="AI41" s="111"/>
      <c r="AJ41" s="127"/>
      <c r="AK41" s="111"/>
      <c r="AL41" s="127"/>
      <c r="AM41" s="111"/>
      <c r="AN41" s="127"/>
      <c r="AO41" s="111"/>
      <c r="AP41" s="127"/>
      <c r="AQ41" s="128"/>
      <c r="AR41" s="131">
        <f t="shared" si="18"/>
        <v>0</v>
      </c>
      <c r="AS41" s="118">
        <f t="shared" si="19"/>
        <v>0</v>
      </c>
      <c r="AT41" s="414"/>
      <c r="AU41" s="111">
        <f t="shared" si="61"/>
        <v>0</v>
      </c>
      <c r="AV41" s="397">
        <f t="shared" si="20"/>
        <v>0</v>
      </c>
      <c r="AW41" s="118">
        <f t="shared" si="21"/>
        <v>0</v>
      </c>
      <c r="AX41" s="397">
        <f t="shared" si="22"/>
        <v>0</v>
      </c>
      <c r="AY41" s="118">
        <f t="shared" si="23"/>
        <v>0</v>
      </c>
      <c r="AZ41" s="397">
        <f t="shared" si="24"/>
        <v>0</v>
      </c>
      <c r="BA41" s="118">
        <f t="shared" si="25"/>
        <v>0</v>
      </c>
      <c r="BB41" s="397">
        <f t="shared" si="26"/>
        <v>0</v>
      </c>
      <c r="BC41" s="118">
        <f t="shared" si="27"/>
        <v>0</v>
      </c>
      <c r="BD41" s="397">
        <f t="shared" si="28"/>
        <v>0</v>
      </c>
      <c r="BE41" s="118">
        <f t="shared" si="29"/>
        <v>0</v>
      </c>
      <c r="BF41" s="397">
        <f t="shared" si="30"/>
        <v>0</v>
      </c>
      <c r="BG41" s="118">
        <f t="shared" si="31"/>
        <v>0</v>
      </c>
      <c r="BH41" s="95">
        <f t="shared" si="32"/>
        <v>0</v>
      </c>
      <c r="BI41" s="95">
        <f t="shared" si="33"/>
        <v>0</v>
      </c>
      <c r="BJ41" s="95">
        <f t="shared" si="34"/>
        <v>0</v>
      </c>
      <c r="BK41" s="95">
        <f t="shared" si="35"/>
        <v>0</v>
      </c>
      <c r="BL41" s="95">
        <f t="shared" si="36"/>
        <v>0</v>
      </c>
      <c r="BM41" s="95">
        <f t="shared" si="37"/>
        <v>0</v>
      </c>
      <c r="BN41" s="95">
        <f t="shared" si="38"/>
        <v>0</v>
      </c>
      <c r="BO41" s="95">
        <f t="shared" si="39"/>
        <v>0</v>
      </c>
      <c r="BP41" s="662">
        <f t="shared" si="40"/>
        <v>0</v>
      </c>
      <c r="BQ41" s="118">
        <f t="shared" si="41"/>
        <v>0</v>
      </c>
      <c r="BR41" s="242">
        <f t="shared" si="42"/>
        <v>0</v>
      </c>
      <c r="BS41" s="95">
        <f t="shared" si="43"/>
        <v>0</v>
      </c>
      <c r="BT41" s="397">
        <f t="shared" si="44"/>
        <v>0</v>
      </c>
      <c r="BU41" s="397">
        <f t="shared" si="45"/>
        <v>0</v>
      </c>
      <c r="BV41" s="118">
        <f t="shared" si="46"/>
        <v>0</v>
      </c>
      <c r="BW41" s="127">
        <f t="shared" si="47"/>
        <v>0</v>
      </c>
      <c r="BX41" s="118">
        <f t="shared" si="48"/>
        <v>0</v>
      </c>
      <c r="BY41" s="127">
        <f t="shared" si="49"/>
        <v>0</v>
      </c>
      <c r="BZ41" s="127">
        <f t="shared" si="50"/>
        <v>0</v>
      </c>
      <c r="CA41" s="127">
        <f t="shared" si="51"/>
        <v>0</v>
      </c>
      <c r="CB41" s="127">
        <f t="shared" si="52"/>
        <v>0</v>
      </c>
      <c r="CC41" s="127">
        <f t="shared" si="53"/>
        <v>0</v>
      </c>
      <c r="CD41" s="127">
        <f t="shared" si="54"/>
        <v>0</v>
      </c>
      <c r="CE41" s="127">
        <f t="shared" si="5"/>
        <v>0</v>
      </c>
      <c r="CF41" s="127">
        <f t="shared" si="55"/>
        <v>0</v>
      </c>
      <c r="CG41" s="397">
        <f t="shared" si="56"/>
        <v>0</v>
      </c>
      <c r="CH41" s="118">
        <f t="shared" si="57"/>
        <v>0</v>
      </c>
    </row>
    <row r="42" spans="1:86" s="95" customFormat="1" x14ac:dyDescent="0.4">
      <c r="A42" s="91"/>
      <c r="B42" s="92"/>
      <c r="C42" s="93"/>
      <c r="D42" s="94"/>
      <c r="F42" s="118"/>
      <c r="G42" s="118"/>
      <c r="I42" s="123"/>
      <c r="J42" s="118"/>
      <c r="K42" s="124"/>
      <c r="L42" s="124"/>
      <c r="M42" s="129"/>
      <c r="N42" s="391" t="s">
        <v>1950</v>
      </c>
      <c r="O42" s="123"/>
      <c r="P42" s="153"/>
      <c r="Q42" s="154"/>
      <c r="R42" s="154"/>
      <c r="S42" s="111"/>
      <c r="T42" s="260"/>
      <c r="U42" s="111"/>
      <c r="V42" s="127"/>
      <c r="W42" s="111"/>
      <c r="X42" s="127"/>
      <c r="Y42" s="111"/>
      <c r="Z42" s="127"/>
      <c r="AA42" s="111"/>
      <c r="AB42" s="127"/>
      <c r="AC42" s="111"/>
      <c r="AD42" s="127"/>
      <c r="AE42" s="128"/>
      <c r="AF42" s="127"/>
      <c r="AG42" s="111"/>
      <c r="AH42" s="127"/>
      <c r="AI42" s="111"/>
      <c r="AJ42" s="127"/>
      <c r="AK42" s="111"/>
      <c r="AL42" s="127"/>
      <c r="AM42" s="111"/>
      <c r="AN42" s="127"/>
      <c r="AO42" s="111"/>
      <c r="AP42" s="127"/>
      <c r="AQ42" s="128"/>
      <c r="AR42" s="131">
        <f t="shared" si="18"/>
        <v>0</v>
      </c>
      <c r="AS42" s="118">
        <f t="shared" si="19"/>
        <v>0</v>
      </c>
      <c r="AT42" s="414"/>
      <c r="AU42" s="111">
        <f t="shared" si="61"/>
        <v>0</v>
      </c>
      <c r="AV42" s="397">
        <f t="shared" si="20"/>
        <v>0</v>
      </c>
      <c r="AW42" s="118">
        <f t="shared" si="21"/>
        <v>0</v>
      </c>
      <c r="AX42" s="397">
        <f t="shared" si="22"/>
        <v>0</v>
      </c>
      <c r="AY42" s="118">
        <f t="shared" si="23"/>
        <v>0</v>
      </c>
      <c r="AZ42" s="397">
        <f t="shared" si="24"/>
        <v>0</v>
      </c>
      <c r="BA42" s="118">
        <f t="shared" si="25"/>
        <v>0</v>
      </c>
      <c r="BB42" s="397">
        <f t="shared" si="26"/>
        <v>0</v>
      </c>
      <c r="BC42" s="118">
        <f t="shared" si="27"/>
        <v>0</v>
      </c>
      <c r="BD42" s="397">
        <f t="shared" si="28"/>
        <v>0</v>
      </c>
      <c r="BE42" s="118">
        <f t="shared" si="29"/>
        <v>0</v>
      </c>
      <c r="BF42" s="397">
        <f t="shared" si="30"/>
        <v>0</v>
      </c>
      <c r="BG42" s="118">
        <f t="shared" si="31"/>
        <v>0</v>
      </c>
      <c r="BH42" s="95">
        <f t="shared" si="32"/>
        <v>0</v>
      </c>
      <c r="BI42" s="95">
        <f t="shared" si="33"/>
        <v>0</v>
      </c>
      <c r="BJ42" s="95">
        <f t="shared" si="34"/>
        <v>0</v>
      </c>
      <c r="BK42" s="95">
        <f t="shared" si="35"/>
        <v>0</v>
      </c>
      <c r="BL42" s="95">
        <f t="shared" si="36"/>
        <v>0</v>
      </c>
      <c r="BM42" s="95">
        <f t="shared" si="37"/>
        <v>0</v>
      </c>
      <c r="BN42" s="95">
        <f t="shared" si="38"/>
        <v>0</v>
      </c>
      <c r="BO42" s="95">
        <f t="shared" si="39"/>
        <v>0</v>
      </c>
      <c r="BP42" s="662">
        <f t="shared" si="40"/>
        <v>0</v>
      </c>
      <c r="BQ42" s="118">
        <f t="shared" si="41"/>
        <v>0</v>
      </c>
      <c r="BR42" s="242">
        <f t="shared" si="42"/>
        <v>0</v>
      </c>
      <c r="BS42" s="95">
        <f t="shared" si="43"/>
        <v>0</v>
      </c>
      <c r="BT42" s="397">
        <f t="shared" si="44"/>
        <v>0</v>
      </c>
      <c r="BU42" s="397">
        <f t="shared" si="45"/>
        <v>0</v>
      </c>
      <c r="BV42" s="118">
        <f t="shared" si="46"/>
        <v>0</v>
      </c>
      <c r="BW42" s="127">
        <f t="shared" si="47"/>
        <v>0</v>
      </c>
      <c r="BX42" s="118">
        <f t="shared" si="48"/>
        <v>0</v>
      </c>
      <c r="BY42" s="127">
        <f t="shared" si="49"/>
        <v>0</v>
      </c>
      <c r="BZ42" s="127">
        <f t="shared" si="50"/>
        <v>0</v>
      </c>
      <c r="CA42" s="127">
        <f t="shared" si="51"/>
        <v>0</v>
      </c>
      <c r="CB42" s="127">
        <f t="shared" si="52"/>
        <v>0</v>
      </c>
      <c r="CC42" s="127">
        <f t="shared" si="53"/>
        <v>0</v>
      </c>
      <c r="CD42" s="127">
        <f t="shared" si="54"/>
        <v>0</v>
      </c>
      <c r="CE42" s="127">
        <f t="shared" si="5"/>
        <v>0</v>
      </c>
      <c r="CF42" s="127">
        <f t="shared" si="55"/>
        <v>0</v>
      </c>
      <c r="CG42" s="397">
        <f t="shared" si="56"/>
        <v>0</v>
      </c>
      <c r="CH42" s="118">
        <f t="shared" si="57"/>
        <v>0</v>
      </c>
    </row>
    <row r="43" spans="1:86" s="95" customFormat="1" x14ac:dyDescent="0.4">
      <c r="A43" s="91" t="s">
        <v>1008</v>
      </c>
      <c r="B43" s="92"/>
      <c r="C43" s="93" t="s">
        <v>1004</v>
      </c>
      <c r="D43" s="94" t="s">
        <v>1005</v>
      </c>
      <c r="E43" s="95">
        <v>22000</v>
      </c>
      <c r="F43" s="118">
        <v>13200</v>
      </c>
      <c r="G43" s="118">
        <f t="shared" si="59"/>
        <v>14256</v>
      </c>
      <c r="H43" s="95">
        <v>60</v>
      </c>
      <c r="I43" s="123"/>
      <c r="J43" s="118">
        <v>1</v>
      </c>
      <c r="K43" s="124" t="s">
        <v>1006</v>
      </c>
      <c r="L43" s="124" t="s">
        <v>1009</v>
      </c>
      <c r="M43" s="211" t="s">
        <v>111</v>
      </c>
      <c r="N43" s="314" t="s">
        <v>1184</v>
      </c>
      <c r="O43" s="123"/>
      <c r="P43" s="155"/>
      <c r="Q43" s="154"/>
      <c r="R43" s="154"/>
      <c r="S43" s="111">
        <v>0</v>
      </c>
      <c r="T43" s="260">
        <f t="shared" ref="T43:T64" si="66">F43*S43</f>
        <v>0</v>
      </c>
      <c r="U43" s="111">
        <v>0</v>
      </c>
      <c r="V43" s="127">
        <f t="shared" ref="V43:V64" si="67">F43*U43</f>
        <v>0</v>
      </c>
      <c r="W43" s="111">
        <f t="shared" si="6"/>
        <v>0</v>
      </c>
      <c r="X43" s="127">
        <f>H43*W43</f>
        <v>0</v>
      </c>
      <c r="Y43" s="111">
        <f t="shared" si="6"/>
        <v>0</v>
      </c>
      <c r="Z43" s="127">
        <f t="shared" si="7"/>
        <v>0</v>
      </c>
      <c r="AA43" s="111">
        <f t="shared" si="6"/>
        <v>0</v>
      </c>
      <c r="AB43" s="127">
        <f t="shared" si="8"/>
        <v>0</v>
      </c>
      <c r="AC43" s="111">
        <f t="shared" si="6"/>
        <v>0</v>
      </c>
      <c r="AD43" s="127">
        <f t="shared" si="9"/>
        <v>0</v>
      </c>
      <c r="AE43" s="128">
        <f t="shared" si="10"/>
        <v>0</v>
      </c>
      <c r="AF43" s="127">
        <f t="shared" si="11"/>
        <v>0</v>
      </c>
      <c r="AG43" s="111">
        <f t="shared" si="10"/>
        <v>0</v>
      </c>
      <c r="AH43" s="127">
        <f t="shared" si="12"/>
        <v>0</v>
      </c>
      <c r="AI43" s="111">
        <f t="shared" si="10"/>
        <v>0</v>
      </c>
      <c r="AJ43" s="127">
        <f t="shared" si="13"/>
        <v>0</v>
      </c>
      <c r="AK43" s="111">
        <f t="shared" si="10"/>
        <v>0</v>
      </c>
      <c r="AL43" s="127">
        <f t="shared" si="14"/>
        <v>0</v>
      </c>
      <c r="AM43" s="111">
        <f t="shared" si="60"/>
        <v>0</v>
      </c>
      <c r="AN43" s="127">
        <f t="shared" si="15"/>
        <v>0</v>
      </c>
      <c r="AO43" s="111">
        <f t="shared" si="60"/>
        <v>0</v>
      </c>
      <c r="AP43" s="127">
        <f t="shared" si="17"/>
        <v>0</v>
      </c>
      <c r="AQ43" s="128">
        <f t="shared" si="60"/>
        <v>0</v>
      </c>
      <c r="AR43" s="131">
        <f t="shared" si="18"/>
        <v>0</v>
      </c>
      <c r="AS43" s="118">
        <f t="shared" si="19"/>
        <v>0</v>
      </c>
      <c r="AT43" s="414"/>
      <c r="AU43" s="111">
        <f t="shared" si="61"/>
        <v>0</v>
      </c>
      <c r="AV43" s="397">
        <f t="shared" si="20"/>
        <v>0</v>
      </c>
      <c r="AW43" s="118">
        <f t="shared" si="21"/>
        <v>0</v>
      </c>
      <c r="AX43" s="397">
        <f t="shared" si="22"/>
        <v>0</v>
      </c>
      <c r="AY43" s="118">
        <f t="shared" si="23"/>
        <v>0</v>
      </c>
      <c r="AZ43" s="397">
        <f t="shared" si="24"/>
        <v>0</v>
      </c>
      <c r="BA43" s="118">
        <f t="shared" si="25"/>
        <v>0</v>
      </c>
      <c r="BB43" s="397">
        <f t="shared" si="26"/>
        <v>0</v>
      </c>
      <c r="BC43" s="118">
        <f t="shared" si="27"/>
        <v>0</v>
      </c>
      <c r="BD43" s="397">
        <f t="shared" si="28"/>
        <v>0</v>
      </c>
      <c r="BE43" s="118">
        <f t="shared" si="29"/>
        <v>0</v>
      </c>
      <c r="BF43" s="397">
        <f t="shared" si="30"/>
        <v>0</v>
      </c>
      <c r="BG43" s="118">
        <f t="shared" si="31"/>
        <v>0</v>
      </c>
      <c r="BH43" s="95">
        <f t="shared" si="32"/>
        <v>0</v>
      </c>
      <c r="BI43" s="95">
        <f t="shared" si="33"/>
        <v>0</v>
      </c>
      <c r="BJ43" s="95">
        <f t="shared" si="34"/>
        <v>0</v>
      </c>
      <c r="BK43" s="95">
        <f t="shared" si="35"/>
        <v>0</v>
      </c>
      <c r="BL43" s="95">
        <f t="shared" si="36"/>
        <v>0</v>
      </c>
      <c r="BM43" s="95">
        <f t="shared" si="37"/>
        <v>0</v>
      </c>
      <c r="BN43" s="95">
        <f t="shared" si="38"/>
        <v>0</v>
      </c>
      <c r="BO43" s="95">
        <f t="shared" si="39"/>
        <v>0</v>
      </c>
      <c r="BP43" s="662">
        <f t="shared" si="40"/>
        <v>0</v>
      </c>
      <c r="BQ43" s="118">
        <f t="shared" si="41"/>
        <v>0</v>
      </c>
      <c r="BR43" s="242">
        <f t="shared" si="42"/>
        <v>0</v>
      </c>
      <c r="BS43" s="95">
        <f t="shared" si="43"/>
        <v>0</v>
      </c>
      <c r="BT43" s="397">
        <f t="shared" si="44"/>
        <v>0</v>
      </c>
      <c r="BU43" s="397">
        <f t="shared" si="45"/>
        <v>0</v>
      </c>
      <c r="BV43" s="118">
        <f t="shared" si="46"/>
        <v>0</v>
      </c>
      <c r="BW43" s="127">
        <f t="shared" si="47"/>
        <v>0</v>
      </c>
      <c r="BX43" s="118">
        <f t="shared" si="48"/>
        <v>0</v>
      </c>
      <c r="BY43" s="127">
        <f t="shared" si="49"/>
        <v>0</v>
      </c>
      <c r="BZ43" s="127">
        <f t="shared" si="50"/>
        <v>0</v>
      </c>
      <c r="CA43" s="127">
        <f t="shared" si="51"/>
        <v>0</v>
      </c>
      <c r="CB43" s="127">
        <f t="shared" si="52"/>
        <v>0</v>
      </c>
      <c r="CC43" s="127">
        <f t="shared" si="53"/>
        <v>0</v>
      </c>
      <c r="CD43" s="127">
        <f t="shared" si="54"/>
        <v>0</v>
      </c>
      <c r="CE43" s="127">
        <f t="shared" si="5"/>
        <v>0</v>
      </c>
      <c r="CF43" s="127">
        <f t="shared" si="55"/>
        <v>0</v>
      </c>
      <c r="CG43" s="397">
        <f t="shared" si="56"/>
        <v>0</v>
      </c>
      <c r="CH43" s="118">
        <f t="shared" si="57"/>
        <v>0</v>
      </c>
    </row>
    <row r="44" spans="1:86" s="95" customFormat="1" x14ac:dyDescent="0.4">
      <c r="A44" s="91" t="s">
        <v>1008</v>
      </c>
      <c r="B44" s="92" t="s">
        <v>682</v>
      </c>
      <c r="C44" s="93" t="s">
        <v>1004</v>
      </c>
      <c r="D44" s="306" t="s">
        <v>1757</v>
      </c>
      <c r="E44" s="95">
        <v>35000</v>
      </c>
      <c r="F44" s="118">
        <v>18000</v>
      </c>
      <c r="G44" s="118">
        <f>ROUND(F44*1.08,1)</f>
        <v>19440</v>
      </c>
      <c r="H44" s="95">
        <v>60</v>
      </c>
      <c r="I44" s="123"/>
      <c r="J44" s="118">
        <v>1</v>
      </c>
      <c r="K44" s="124" t="s">
        <v>753</v>
      </c>
      <c r="L44" s="124" t="s">
        <v>1007</v>
      </c>
      <c r="M44" s="211" t="s">
        <v>111</v>
      </c>
      <c r="N44" s="314" t="s">
        <v>1771</v>
      </c>
      <c r="O44" s="123"/>
      <c r="P44" s="155"/>
      <c r="Q44" s="154"/>
      <c r="R44" s="154"/>
      <c r="S44" s="111">
        <v>1</v>
      </c>
      <c r="T44" s="260">
        <f t="shared" si="66"/>
        <v>18000</v>
      </c>
      <c r="U44" s="111">
        <v>1</v>
      </c>
      <c r="V44" s="127">
        <f t="shared" si="67"/>
        <v>18000</v>
      </c>
      <c r="W44" s="111">
        <f t="shared" si="6"/>
        <v>1</v>
      </c>
      <c r="X44" s="127">
        <f t="shared" ref="X44:X64" si="68">F44*W44</f>
        <v>18000</v>
      </c>
      <c r="Y44" s="111">
        <f t="shared" si="6"/>
        <v>1</v>
      </c>
      <c r="Z44" s="127">
        <f t="shared" si="7"/>
        <v>18000</v>
      </c>
      <c r="AA44" s="111">
        <f t="shared" si="6"/>
        <v>1</v>
      </c>
      <c r="AB44" s="127">
        <f t="shared" si="8"/>
        <v>18000</v>
      </c>
      <c r="AC44" s="111">
        <f t="shared" si="6"/>
        <v>1</v>
      </c>
      <c r="AD44" s="127">
        <f t="shared" si="9"/>
        <v>18000</v>
      </c>
      <c r="AE44" s="128">
        <f t="shared" si="10"/>
        <v>1</v>
      </c>
      <c r="AF44" s="127">
        <f t="shared" si="11"/>
        <v>18000</v>
      </c>
      <c r="AG44" s="111">
        <f t="shared" si="10"/>
        <v>1</v>
      </c>
      <c r="AH44" s="127">
        <f t="shared" si="12"/>
        <v>18000</v>
      </c>
      <c r="AI44" s="111">
        <f t="shared" si="10"/>
        <v>1</v>
      </c>
      <c r="AJ44" s="127">
        <f t="shared" si="13"/>
        <v>18000</v>
      </c>
      <c r="AK44" s="111">
        <f t="shared" si="10"/>
        <v>1</v>
      </c>
      <c r="AL44" s="127">
        <f t="shared" si="14"/>
        <v>18000</v>
      </c>
      <c r="AM44" s="111">
        <v>0</v>
      </c>
      <c r="AN44" s="127">
        <f t="shared" si="15"/>
        <v>0</v>
      </c>
      <c r="AO44" s="111">
        <f t="shared" si="60"/>
        <v>0</v>
      </c>
      <c r="AP44" s="127">
        <f t="shared" si="17"/>
        <v>0</v>
      </c>
      <c r="AQ44" s="128">
        <f t="shared" si="60"/>
        <v>0</v>
      </c>
      <c r="AR44" s="131">
        <f t="shared" si="18"/>
        <v>0</v>
      </c>
      <c r="AS44" s="118">
        <f t="shared" si="19"/>
        <v>0</v>
      </c>
      <c r="AT44" s="414"/>
      <c r="AU44" s="111">
        <f t="shared" si="61"/>
        <v>0</v>
      </c>
      <c r="AV44" s="397">
        <f t="shared" si="20"/>
        <v>0</v>
      </c>
      <c r="AW44" s="118">
        <f t="shared" si="21"/>
        <v>0</v>
      </c>
      <c r="AX44" s="397">
        <f t="shared" si="22"/>
        <v>0</v>
      </c>
      <c r="AY44" s="118">
        <f t="shared" si="23"/>
        <v>0</v>
      </c>
      <c r="AZ44" s="397">
        <f t="shared" si="24"/>
        <v>0</v>
      </c>
      <c r="BA44" s="118">
        <f t="shared" si="25"/>
        <v>0</v>
      </c>
      <c r="BB44" s="397">
        <f t="shared" si="26"/>
        <v>0</v>
      </c>
      <c r="BC44" s="118">
        <f t="shared" si="27"/>
        <v>0</v>
      </c>
      <c r="BD44" s="397">
        <f t="shared" si="28"/>
        <v>0</v>
      </c>
      <c r="BE44" s="118">
        <f t="shared" si="29"/>
        <v>0</v>
      </c>
      <c r="BF44" s="397">
        <f t="shared" si="30"/>
        <v>0</v>
      </c>
      <c r="BG44" s="118">
        <f t="shared" si="31"/>
        <v>0</v>
      </c>
      <c r="BH44" s="95">
        <f t="shared" si="32"/>
        <v>0</v>
      </c>
      <c r="BI44" s="95">
        <f t="shared" si="33"/>
        <v>0</v>
      </c>
      <c r="BJ44" s="95">
        <f t="shared" si="34"/>
        <v>0</v>
      </c>
      <c r="BK44" s="95">
        <f t="shared" si="35"/>
        <v>0</v>
      </c>
      <c r="BL44" s="95">
        <f t="shared" si="36"/>
        <v>0</v>
      </c>
      <c r="BM44" s="95">
        <f t="shared" si="37"/>
        <v>0</v>
      </c>
      <c r="BN44" s="95">
        <f t="shared" si="38"/>
        <v>0</v>
      </c>
      <c r="BO44" s="95">
        <f t="shared" si="39"/>
        <v>0</v>
      </c>
      <c r="BP44" s="662">
        <f t="shared" si="40"/>
        <v>0</v>
      </c>
      <c r="BQ44" s="118">
        <f t="shared" si="41"/>
        <v>0</v>
      </c>
      <c r="BR44" s="242">
        <f t="shared" si="42"/>
        <v>0</v>
      </c>
      <c r="BS44" s="95">
        <f t="shared" si="43"/>
        <v>0</v>
      </c>
      <c r="BT44" s="397">
        <f t="shared" si="44"/>
        <v>0</v>
      </c>
      <c r="BU44" s="397">
        <f t="shared" si="45"/>
        <v>0</v>
      </c>
      <c r="BV44" s="118">
        <f t="shared" si="46"/>
        <v>0</v>
      </c>
      <c r="BW44" s="127">
        <f t="shared" si="47"/>
        <v>0</v>
      </c>
      <c r="BX44" s="118">
        <f t="shared" si="48"/>
        <v>0</v>
      </c>
      <c r="BY44" s="127">
        <f t="shared" si="49"/>
        <v>0</v>
      </c>
      <c r="BZ44" s="127">
        <f t="shared" si="50"/>
        <v>0</v>
      </c>
      <c r="CA44" s="127">
        <f t="shared" si="51"/>
        <v>0</v>
      </c>
      <c r="CB44" s="127">
        <f t="shared" si="52"/>
        <v>0</v>
      </c>
      <c r="CC44" s="127">
        <f t="shared" si="53"/>
        <v>0</v>
      </c>
      <c r="CD44" s="127">
        <f t="shared" si="54"/>
        <v>0</v>
      </c>
      <c r="CE44" s="127">
        <f t="shared" si="5"/>
        <v>0</v>
      </c>
      <c r="CF44" s="127">
        <f t="shared" si="55"/>
        <v>0</v>
      </c>
      <c r="CG44" s="397">
        <f t="shared" si="56"/>
        <v>0</v>
      </c>
      <c r="CH44" s="118">
        <f t="shared" si="57"/>
        <v>0</v>
      </c>
    </row>
    <row r="45" spans="1:86" s="95" customFormat="1" x14ac:dyDescent="0.4">
      <c r="A45" s="91" t="s">
        <v>855</v>
      </c>
      <c r="B45" s="92"/>
      <c r="C45" s="93" t="s">
        <v>844</v>
      </c>
      <c r="D45" s="118" t="s">
        <v>810</v>
      </c>
      <c r="E45" s="95">
        <v>2000</v>
      </c>
      <c r="F45" s="118">
        <f t="shared" ref="F45" si="69">E45*H45/100</f>
        <v>1200</v>
      </c>
      <c r="G45" s="118">
        <f t="shared" ref="G45" si="70">ROUND(F45*1.08,1)</f>
        <v>1296</v>
      </c>
      <c r="H45" s="95">
        <v>60</v>
      </c>
      <c r="I45" s="123" t="s">
        <v>903</v>
      </c>
      <c r="J45" s="118">
        <v>47</v>
      </c>
      <c r="K45" s="124" t="s">
        <v>726</v>
      </c>
      <c r="L45" s="124" t="s">
        <v>26</v>
      </c>
      <c r="M45" s="211" t="s">
        <v>111</v>
      </c>
      <c r="N45" s="147" t="s">
        <v>1195</v>
      </c>
      <c r="O45" s="124"/>
      <c r="P45" s="129"/>
      <c r="Q45" s="124"/>
      <c r="R45" s="124"/>
      <c r="S45" s="111">
        <v>0</v>
      </c>
      <c r="T45" s="260">
        <f t="shared" si="66"/>
        <v>0</v>
      </c>
      <c r="U45" s="111">
        <v>0</v>
      </c>
      <c r="V45" s="127">
        <f t="shared" si="67"/>
        <v>0</v>
      </c>
      <c r="W45" s="111">
        <f t="shared" si="6"/>
        <v>0</v>
      </c>
      <c r="X45" s="127">
        <f t="shared" si="68"/>
        <v>0</v>
      </c>
      <c r="Y45" s="111">
        <f t="shared" si="6"/>
        <v>0</v>
      </c>
      <c r="Z45" s="127">
        <f t="shared" si="7"/>
        <v>0</v>
      </c>
      <c r="AA45" s="111">
        <f t="shared" si="6"/>
        <v>0</v>
      </c>
      <c r="AB45" s="127">
        <f t="shared" si="8"/>
        <v>0</v>
      </c>
      <c r="AC45" s="111">
        <f t="shared" si="6"/>
        <v>0</v>
      </c>
      <c r="AD45" s="127">
        <f t="shared" si="9"/>
        <v>0</v>
      </c>
      <c r="AE45" s="128">
        <f t="shared" si="10"/>
        <v>0</v>
      </c>
      <c r="AF45" s="127">
        <f t="shared" si="11"/>
        <v>0</v>
      </c>
      <c r="AG45" s="111">
        <f t="shared" si="10"/>
        <v>0</v>
      </c>
      <c r="AH45" s="127">
        <f t="shared" si="12"/>
        <v>0</v>
      </c>
      <c r="AI45" s="111">
        <f t="shared" si="10"/>
        <v>0</v>
      </c>
      <c r="AJ45" s="127">
        <f t="shared" si="13"/>
        <v>0</v>
      </c>
      <c r="AK45" s="111">
        <f t="shared" si="10"/>
        <v>0</v>
      </c>
      <c r="AL45" s="127">
        <f t="shared" si="14"/>
        <v>0</v>
      </c>
      <c r="AM45" s="111">
        <f t="shared" si="60"/>
        <v>0</v>
      </c>
      <c r="AN45" s="127">
        <f t="shared" si="15"/>
        <v>0</v>
      </c>
      <c r="AO45" s="111">
        <f t="shared" si="60"/>
        <v>0</v>
      </c>
      <c r="AP45" s="127">
        <f t="shared" si="17"/>
        <v>0</v>
      </c>
      <c r="AQ45" s="128">
        <f t="shared" si="60"/>
        <v>0</v>
      </c>
      <c r="AR45" s="131">
        <f t="shared" si="18"/>
        <v>0</v>
      </c>
      <c r="AS45" s="118">
        <f t="shared" si="19"/>
        <v>0</v>
      </c>
      <c r="AT45" s="414"/>
      <c r="AU45" s="111">
        <f t="shared" si="61"/>
        <v>0</v>
      </c>
      <c r="AV45" s="397">
        <f t="shared" si="20"/>
        <v>0</v>
      </c>
      <c r="AW45" s="118">
        <f t="shared" si="21"/>
        <v>0</v>
      </c>
      <c r="AX45" s="397">
        <f t="shared" si="22"/>
        <v>0</v>
      </c>
      <c r="AY45" s="118">
        <f t="shared" si="23"/>
        <v>0</v>
      </c>
      <c r="AZ45" s="397">
        <f t="shared" si="24"/>
        <v>0</v>
      </c>
      <c r="BA45" s="118">
        <f t="shared" si="25"/>
        <v>0</v>
      </c>
      <c r="BB45" s="397">
        <f t="shared" si="26"/>
        <v>0</v>
      </c>
      <c r="BC45" s="118">
        <f t="shared" si="27"/>
        <v>0</v>
      </c>
      <c r="BD45" s="397">
        <f t="shared" si="28"/>
        <v>0</v>
      </c>
      <c r="BE45" s="118">
        <f t="shared" si="29"/>
        <v>0</v>
      </c>
      <c r="BF45" s="397">
        <f t="shared" si="30"/>
        <v>0</v>
      </c>
      <c r="BG45" s="118">
        <f t="shared" si="31"/>
        <v>0</v>
      </c>
      <c r="BH45" s="95">
        <f t="shared" si="32"/>
        <v>0</v>
      </c>
      <c r="BI45" s="95">
        <f t="shared" si="33"/>
        <v>0</v>
      </c>
      <c r="BJ45" s="95">
        <f t="shared" si="34"/>
        <v>0</v>
      </c>
      <c r="BK45" s="95">
        <f t="shared" si="35"/>
        <v>0</v>
      </c>
      <c r="BL45" s="95">
        <f t="shared" si="36"/>
        <v>0</v>
      </c>
      <c r="BM45" s="95">
        <f t="shared" si="37"/>
        <v>0</v>
      </c>
      <c r="BN45" s="95">
        <f t="shared" si="38"/>
        <v>0</v>
      </c>
      <c r="BO45" s="95">
        <f t="shared" si="39"/>
        <v>0</v>
      </c>
      <c r="BP45" s="662">
        <f t="shared" si="40"/>
        <v>0</v>
      </c>
      <c r="BQ45" s="118">
        <f t="shared" si="41"/>
        <v>0</v>
      </c>
      <c r="BR45" s="242">
        <f t="shared" si="42"/>
        <v>0</v>
      </c>
      <c r="BS45" s="95">
        <f t="shared" si="43"/>
        <v>0</v>
      </c>
      <c r="BT45" s="397">
        <f t="shared" si="44"/>
        <v>0</v>
      </c>
      <c r="BU45" s="397">
        <f t="shared" si="45"/>
        <v>0</v>
      </c>
      <c r="BV45" s="118">
        <f t="shared" si="46"/>
        <v>0</v>
      </c>
      <c r="BW45" s="127">
        <f t="shared" si="47"/>
        <v>0</v>
      </c>
      <c r="BX45" s="118">
        <f t="shared" si="48"/>
        <v>0</v>
      </c>
      <c r="BY45" s="127">
        <f t="shared" si="49"/>
        <v>0</v>
      </c>
      <c r="BZ45" s="127">
        <f t="shared" si="50"/>
        <v>0</v>
      </c>
      <c r="CA45" s="127">
        <f t="shared" si="51"/>
        <v>0</v>
      </c>
      <c r="CB45" s="127">
        <f t="shared" si="52"/>
        <v>0</v>
      </c>
      <c r="CC45" s="127">
        <f t="shared" si="53"/>
        <v>0</v>
      </c>
      <c r="CD45" s="127">
        <f t="shared" si="54"/>
        <v>0</v>
      </c>
      <c r="CE45" s="127">
        <f t="shared" si="5"/>
        <v>0</v>
      </c>
      <c r="CF45" s="127">
        <f t="shared" si="55"/>
        <v>0</v>
      </c>
      <c r="CG45" s="397">
        <f t="shared" si="56"/>
        <v>0</v>
      </c>
      <c r="CH45" s="118">
        <f t="shared" si="57"/>
        <v>0</v>
      </c>
    </row>
    <row r="46" spans="1:86" s="95" customFormat="1" x14ac:dyDescent="0.4">
      <c r="A46" s="91" t="s">
        <v>860</v>
      </c>
      <c r="B46" s="92" t="s">
        <v>683</v>
      </c>
      <c r="C46" s="93" t="s">
        <v>586</v>
      </c>
      <c r="D46" s="118" t="s">
        <v>861</v>
      </c>
      <c r="E46" s="95">
        <v>7000</v>
      </c>
      <c r="F46" s="118">
        <v>3600</v>
      </c>
      <c r="G46" s="118">
        <f t="shared" si="59"/>
        <v>3888</v>
      </c>
      <c r="H46" s="95">
        <v>51.5</v>
      </c>
      <c r="I46" s="123" t="s">
        <v>930</v>
      </c>
      <c r="J46" s="118">
        <v>30</v>
      </c>
      <c r="K46" s="124" t="s">
        <v>726</v>
      </c>
      <c r="L46" s="124" t="s">
        <v>862</v>
      </c>
      <c r="M46" s="211" t="s">
        <v>111</v>
      </c>
      <c r="N46" s="147" t="s">
        <v>1195</v>
      </c>
      <c r="O46" s="157"/>
      <c r="P46" s="133"/>
      <c r="Q46" s="123"/>
      <c r="R46" s="123"/>
      <c r="S46" s="111">
        <v>0</v>
      </c>
      <c r="T46" s="260">
        <f t="shared" si="66"/>
        <v>0</v>
      </c>
      <c r="U46" s="111">
        <v>0</v>
      </c>
      <c r="V46" s="127">
        <f t="shared" si="67"/>
        <v>0</v>
      </c>
      <c r="W46" s="111">
        <f t="shared" si="6"/>
        <v>0</v>
      </c>
      <c r="X46" s="127">
        <f t="shared" si="68"/>
        <v>0</v>
      </c>
      <c r="Y46" s="111">
        <f t="shared" si="6"/>
        <v>0</v>
      </c>
      <c r="Z46" s="127">
        <f t="shared" si="7"/>
        <v>0</v>
      </c>
      <c r="AA46" s="111">
        <f t="shared" si="6"/>
        <v>0</v>
      </c>
      <c r="AB46" s="127">
        <f t="shared" si="8"/>
        <v>0</v>
      </c>
      <c r="AC46" s="111">
        <f t="shared" si="6"/>
        <v>0</v>
      </c>
      <c r="AD46" s="127">
        <f t="shared" si="9"/>
        <v>0</v>
      </c>
      <c r="AE46" s="128">
        <f t="shared" si="10"/>
        <v>0</v>
      </c>
      <c r="AF46" s="127">
        <f t="shared" si="11"/>
        <v>0</v>
      </c>
      <c r="AG46" s="111">
        <f t="shared" si="10"/>
        <v>0</v>
      </c>
      <c r="AH46" s="127">
        <f t="shared" si="12"/>
        <v>0</v>
      </c>
      <c r="AI46" s="111">
        <f t="shared" si="10"/>
        <v>0</v>
      </c>
      <c r="AJ46" s="127">
        <f t="shared" si="13"/>
        <v>0</v>
      </c>
      <c r="AK46" s="111">
        <f t="shared" si="10"/>
        <v>0</v>
      </c>
      <c r="AL46" s="127">
        <f t="shared" si="14"/>
        <v>0</v>
      </c>
      <c r="AM46" s="111">
        <f t="shared" si="60"/>
        <v>0</v>
      </c>
      <c r="AN46" s="127">
        <f t="shared" si="15"/>
        <v>0</v>
      </c>
      <c r="AO46" s="111">
        <f t="shared" si="60"/>
        <v>0</v>
      </c>
      <c r="AP46" s="127">
        <f t="shared" si="17"/>
        <v>0</v>
      </c>
      <c r="AQ46" s="128">
        <f t="shared" si="60"/>
        <v>0</v>
      </c>
      <c r="AR46" s="131">
        <f t="shared" si="18"/>
        <v>0</v>
      </c>
      <c r="AS46" s="118">
        <f t="shared" si="19"/>
        <v>0</v>
      </c>
      <c r="AT46" s="414"/>
      <c r="AU46" s="111">
        <f t="shared" si="61"/>
        <v>0</v>
      </c>
      <c r="AV46" s="397">
        <f t="shared" si="20"/>
        <v>0</v>
      </c>
      <c r="AW46" s="118">
        <f t="shared" si="21"/>
        <v>0</v>
      </c>
      <c r="AX46" s="397">
        <f t="shared" si="22"/>
        <v>0</v>
      </c>
      <c r="AY46" s="118">
        <f t="shared" si="23"/>
        <v>0</v>
      </c>
      <c r="AZ46" s="397">
        <f t="shared" si="24"/>
        <v>0</v>
      </c>
      <c r="BA46" s="118">
        <f t="shared" si="25"/>
        <v>0</v>
      </c>
      <c r="BB46" s="397">
        <f t="shared" si="26"/>
        <v>0</v>
      </c>
      <c r="BC46" s="118">
        <f t="shared" si="27"/>
        <v>0</v>
      </c>
      <c r="BD46" s="397">
        <f t="shared" si="28"/>
        <v>0</v>
      </c>
      <c r="BE46" s="118">
        <f t="shared" si="29"/>
        <v>0</v>
      </c>
      <c r="BF46" s="397">
        <f t="shared" si="30"/>
        <v>0</v>
      </c>
      <c r="BG46" s="118">
        <f t="shared" si="31"/>
        <v>0</v>
      </c>
      <c r="BH46" s="95">
        <f t="shared" si="32"/>
        <v>0</v>
      </c>
      <c r="BI46" s="95">
        <f t="shared" si="33"/>
        <v>0</v>
      </c>
      <c r="BJ46" s="95">
        <f t="shared" si="34"/>
        <v>0</v>
      </c>
      <c r="BK46" s="95">
        <f t="shared" si="35"/>
        <v>0</v>
      </c>
      <c r="BL46" s="95">
        <f t="shared" si="36"/>
        <v>0</v>
      </c>
      <c r="BM46" s="95">
        <f t="shared" si="37"/>
        <v>0</v>
      </c>
      <c r="BN46" s="95">
        <f t="shared" si="38"/>
        <v>0</v>
      </c>
      <c r="BO46" s="95">
        <f t="shared" si="39"/>
        <v>0</v>
      </c>
      <c r="BP46" s="662">
        <f t="shared" si="40"/>
        <v>0</v>
      </c>
      <c r="BQ46" s="118">
        <f t="shared" si="41"/>
        <v>0</v>
      </c>
      <c r="BR46" s="242">
        <f t="shared" si="42"/>
        <v>0</v>
      </c>
      <c r="BS46" s="95">
        <f t="shared" si="43"/>
        <v>0</v>
      </c>
      <c r="BT46" s="397">
        <f t="shared" si="44"/>
        <v>0</v>
      </c>
      <c r="BU46" s="397">
        <f t="shared" si="45"/>
        <v>0</v>
      </c>
      <c r="BV46" s="118">
        <f t="shared" si="46"/>
        <v>0</v>
      </c>
      <c r="BW46" s="127">
        <f t="shared" si="47"/>
        <v>0</v>
      </c>
      <c r="BX46" s="118">
        <f t="shared" si="48"/>
        <v>0</v>
      </c>
      <c r="BY46" s="127">
        <f t="shared" si="49"/>
        <v>0</v>
      </c>
      <c r="BZ46" s="127">
        <f t="shared" si="50"/>
        <v>0</v>
      </c>
      <c r="CA46" s="127">
        <f t="shared" si="51"/>
        <v>0</v>
      </c>
      <c r="CB46" s="127">
        <f t="shared" si="52"/>
        <v>0</v>
      </c>
      <c r="CC46" s="127">
        <f t="shared" si="53"/>
        <v>0</v>
      </c>
      <c r="CD46" s="127">
        <f t="shared" si="54"/>
        <v>0</v>
      </c>
      <c r="CE46" s="127">
        <f t="shared" si="5"/>
        <v>0</v>
      </c>
      <c r="CF46" s="127">
        <f t="shared" si="55"/>
        <v>0</v>
      </c>
      <c r="CG46" s="397">
        <f t="shared" si="56"/>
        <v>0</v>
      </c>
      <c r="CH46" s="118">
        <f t="shared" si="57"/>
        <v>0</v>
      </c>
    </row>
    <row r="47" spans="1:86" s="95" customFormat="1" x14ac:dyDescent="0.4">
      <c r="A47" s="91" t="s">
        <v>859</v>
      </c>
      <c r="B47" s="92" t="s">
        <v>684</v>
      </c>
      <c r="C47" s="93" t="s">
        <v>857</v>
      </c>
      <c r="D47" s="118" t="s">
        <v>858</v>
      </c>
      <c r="E47" s="95">
        <v>35000</v>
      </c>
      <c r="F47" s="118">
        <f t="shared" ref="F47" si="71">E47*H47/100</f>
        <v>21000</v>
      </c>
      <c r="G47" s="118">
        <f t="shared" ref="G47" si="72">ROUND(F47*1.08,1)</f>
        <v>22680</v>
      </c>
      <c r="H47" s="95">
        <v>60</v>
      </c>
      <c r="I47" s="123" t="s">
        <v>903</v>
      </c>
      <c r="J47" s="118">
        <v>1</v>
      </c>
      <c r="K47" s="124" t="s">
        <v>753</v>
      </c>
      <c r="L47" s="124"/>
      <c r="M47" s="211" t="s">
        <v>111</v>
      </c>
      <c r="N47" s="147" t="s">
        <v>1385</v>
      </c>
      <c r="O47" s="123"/>
      <c r="P47" s="129"/>
      <c r="Q47" s="124"/>
      <c r="R47" s="124"/>
      <c r="S47" s="111">
        <v>1</v>
      </c>
      <c r="T47" s="260">
        <f t="shared" si="66"/>
        <v>21000</v>
      </c>
      <c r="U47" s="111">
        <v>1</v>
      </c>
      <c r="V47" s="127">
        <f t="shared" si="67"/>
        <v>21000</v>
      </c>
      <c r="W47" s="111">
        <f t="shared" si="6"/>
        <v>1</v>
      </c>
      <c r="X47" s="127">
        <f t="shared" si="68"/>
        <v>21000</v>
      </c>
      <c r="Y47" s="111">
        <v>0</v>
      </c>
      <c r="Z47" s="127">
        <f t="shared" si="7"/>
        <v>0</v>
      </c>
      <c r="AA47" s="111">
        <f t="shared" si="6"/>
        <v>0</v>
      </c>
      <c r="AB47" s="127">
        <f t="shared" si="8"/>
        <v>0</v>
      </c>
      <c r="AC47" s="111">
        <f t="shared" si="6"/>
        <v>0</v>
      </c>
      <c r="AD47" s="127">
        <f t="shared" si="9"/>
        <v>0</v>
      </c>
      <c r="AE47" s="128">
        <f t="shared" si="10"/>
        <v>0</v>
      </c>
      <c r="AF47" s="127">
        <f t="shared" si="11"/>
        <v>0</v>
      </c>
      <c r="AG47" s="111">
        <f t="shared" si="10"/>
        <v>0</v>
      </c>
      <c r="AH47" s="127">
        <f t="shared" si="12"/>
        <v>0</v>
      </c>
      <c r="AI47" s="111">
        <f t="shared" si="10"/>
        <v>0</v>
      </c>
      <c r="AJ47" s="127">
        <f t="shared" si="13"/>
        <v>0</v>
      </c>
      <c r="AK47" s="111">
        <f t="shared" si="10"/>
        <v>0</v>
      </c>
      <c r="AL47" s="127">
        <f t="shared" si="14"/>
        <v>0</v>
      </c>
      <c r="AM47" s="111">
        <f t="shared" si="60"/>
        <v>0</v>
      </c>
      <c r="AN47" s="127">
        <f t="shared" si="15"/>
        <v>0</v>
      </c>
      <c r="AO47" s="111">
        <f t="shared" si="60"/>
        <v>0</v>
      </c>
      <c r="AP47" s="127">
        <f t="shared" si="17"/>
        <v>0</v>
      </c>
      <c r="AQ47" s="128">
        <f t="shared" si="60"/>
        <v>0</v>
      </c>
      <c r="AR47" s="131">
        <f t="shared" si="18"/>
        <v>0</v>
      </c>
      <c r="AS47" s="118">
        <f t="shared" si="19"/>
        <v>0</v>
      </c>
      <c r="AT47" s="414"/>
      <c r="AU47" s="111">
        <f t="shared" si="61"/>
        <v>0</v>
      </c>
      <c r="AV47" s="397">
        <f t="shared" si="20"/>
        <v>0</v>
      </c>
      <c r="AW47" s="118">
        <f t="shared" si="21"/>
        <v>0</v>
      </c>
      <c r="AX47" s="397">
        <f t="shared" si="22"/>
        <v>0</v>
      </c>
      <c r="AY47" s="118">
        <f t="shared" si="23"/>
        <v>0</v>
      </c>
      <c r="AZ47" s="397">
        <f t="shared" si="24"/>
        <v>0</v>
      </c>
      <c r="BA47" s="118">
        <f t="shared" si="25"/>
        <v>0</v>
      </c>
      <c r="BB47" s="397">
        <f t="shared" si="26"/>
        <v>0</v>
      </c>
      <c r="BC47" s="118">
        <f t="shared" si="27"/>
        <v>0</v>
      </c>
      <c r="BD47" s="397">
        <f t="shared" si="28"/>
        <v>0</v>
      </c>
      <c r="BE47" s="118">
        <f t="shared" si="29"/>
        <v>0</v>
      </c>
      <c r="BF47" s="397">
        <f t="shared" si="30"/>
        <v>0</v>
      </c>
      <c r="BG47" s="118">
        <f t="shared" si="31"/>
        <v>0</v>
      </c>
      <c r="BH47" s="95">
        <f t="shared" si="32"/>
        <v>0</v>
      </c>
      <c r="BI47" s="95">
        <f t="shared" si="33"/>
        <v>0</v>
      </c>
      <c r="BJ47" s="95">
        <f t="shared" si="34"/>
        <v>0</v>
      </c>
      <c r="BK47" s="95">
        <f t="shared" si="35"/>
        <v>0</v>
      </c>
      <c r="BL47" s="95">
        <f t="shared" si="36"/>
        <v>0</v>
      </c>
      <c r="BM47" s="95">
        <f t="shared" si="37"/>
        <v>0</v>
      </c>
      <c r="BN47" s="95">
        <f t="shared" si="38"/>
        <v>0</v>
      </c>
      <c r="BO47" s="95">
        <f t="shared" si="39"/>
        <v>0</v>
      </c>
      <c r="BP47" s="662">
        <f t="shared" si="40"/>
        <v>0</v>
      </c>
      <c r="BQ47" s="118">
        <f t="shared" si="41"/>
        <v>0</v>
      </c>
      <c r="BR47" s="242">
        <f t="shared" si="42"/>
        <v>0</v>
      </c>
      <c r="BS47" s="95">
        <f t="shared" si="43"/>
        <v>0</v>
      </c>
      <c r="BT47" s="397">
        <f t="shared" si="44"/>
        <v>0</v>
      </c>
      <c r="BU47" s="397">
        <f t="shared" si="45"/>
        <v>0</v>
      </c>
      <c r="BV47" s="118">
        <f t="shared" si="46"/>
        <v>0</v>
      </c>
      <c r="BW47" s="127">
        <f t="shared" si="47"/>
        <v>0</v>
      </c>
      <c r="BX47" s="118">
        <f t="shared" si="48"/>
        <v>0</v>
      </c>
      <c r="BY47" s="127">
        <f t="shared" si="49"/>
        <v>0</v>
      </c>
      <c r="BZ47" s="127">
        <f t="shared" si="50"/>
        <v>0</v>
      </c>
      <c r="CA47" s="127">
        <f t="shared" si="51"/>
        <v>0</v>
      </c>
      <c r="CB47" s="127">
        <f t="shared" si="52"/>
        <v>0</v>
      </c>
      <c r="CC47" s="127">
        <f t="shared" si="53"/>
        <v>0</v>
      </c>
      <c r="CD47" s="127">
        <f t="shared" si="54"/>
        <v>0</v>
      </c>
      <c r="CE47" s="127">
        <f t="shared" si="5"/>
        <v>0</v>
      </c>
      <c r="CF47" s="127">
        <f t="shared" si="55"/>
        <v>0</v>
      </c>
      <c r="CG47" s="397">
        <f t="shared" si="56"/>
        <v>0</v>
      </c>
      <c r="CH47" s="118">
        <f t="shared" si="57"/>
        <v>0</v>
      </c>
    </row>
    <row r="48" spans="1:86" s="95" customFormat="1" x14ac:dyDescent="0.4">
      <c r="A48" s="91" t="s">
        <v>859</v>
      </c>
      <c r="B48" s="92" t="s">
        <v>685</v>
      </c>
      <c r="C48" s="93" t="s">
        <v>857</v>
      </c>
      <c r="D48" s="118" t="s">
        <v>858</v>
      </c>
      <c r="E48" s="95">
        <v>38000</v>
      </c>
      <c r="F48" s="118">
        <f t="shared" si="58"/>
        <v>22800</v>
      </c>
      <c r="G48" s="118">
        <f t="shared" si="59"/>
        <v>24624</v>
      </c>
      <c r="H48" s="95">
        <v>60</v>
      </c>
      <c r="I48" s="123" t="s">
        <v>903</v>
      </c>
      <c r="J48" s="118">
        <v>1</v>
      </c>
      <c r="K48" s="124" t="s">
        <v>753</v>
      </c>
      <c r="L48" s="124"/>
      <c r="M48" s="211" t="s">
        <v>111</v>
      </c>
      <c r="N48" s="147" t="s">
        <v>31</v>
      </c>
      <c r="O48" s="123"/>
      <c r="P48" s="129"/>
      <c r="Q48" s="124"/>
      <c r="R48" s="124"/>
      <c r="S48" s="111">
        <v>0</v>
      </c>
      <c r="T48" s="260">
        <f t="shared" si="66"/>
        <v>0</v>
      </c>
      <c r="U48" s="111">
        <v>0</v>
      </c>
      <c r="V48" s="127">
        <f t="shared" si="67"/>
        <v>0</v>
      </c>
      <c r="W48" s="111">
        <f t="shared" si="6"/>
        <v>0</v>
      </c>
      <c r="X48" s="127">
        <f t="shared" si="68"/>
        <v>0</v>
      </c>
      <c r="Y48" s="111">
        <f t="shared" si="6"/>
        <v>0</v>
      </c>
      <c r="Z48" s="127">
        <f t="shared" si="7"/>
        <v>0</v>
      </c>
      <c r="AA48" s="111">
        <f t="shared" si="6"/>
        <v>0</v>
      </c>
      <c r="AB48" s="127">
        <f t="shared" si="8"/>
        <v>0</v>
      </c>
      <c r="AC48" s="111">
        <f t="shared" si="6"/>
        <v>0</v>
      </c>
      <c r="AD48" s="127">
        <f t="shared" si="9"/>
        <v>0</v>
      </c>
      <c r="AE48" s="128">
        <f t="shared" si="10"/>
        <v>0</v>
      </c>
      <c r="AF48" s="127">
        <f t="shared" si="11"/>
        <v>0</v>
      </c>
      <c r="AG48" s="111">
        <f t="shared" si="10"/>
        <v>0</v>
      </c>
      <c r="AH48" s="127">
        <f t="shared" si="12"/>
        <v>0</v>
      </c>
      <c r="AI48" s="111">
        <f t="shared" si="10"/>
        <v>0</v>
      </c>
      <c r="AJ48" s="127">
        <f t="shared" si="13"/>
        <v>0</v>
      </c>
      <c r="AK48" s="111">
        <f t="shared" si="10"/>
        <v>0</v>
      </c>
      <c r="AL48" s="127">
        <f t="shared" si="14"/>
        <v>0</v>
      </c>
      <c r="AM48" s="111">
        <f t="shared" si="60"/>
        <v>0</v>
      </c>
      <c r="AN48" s="127">
        <f t="shared" si="15"/>
        <v>0</v>
      </c>
      <c r="AO48" s="111">
        <f t="shared" si="60"/>
        <v>0</v>
      </c>
      <c r="AP48" s="127">
        <f t="shared" si="17"/>
        <v>0</v>
      </c>
      <c r="AQ48" s="128">
        <f t="shared" si="60"/>
        <v>0</v>
      </c>
      <c r="AR48" s="131">
        <f t="shared" si="18"/>
        <v>0</v>
      </c>
      <c r="AS48" s="118">
        <f t="shared" si="19"/>
        <v>0</v>
      </c>
      <c r="AT48" s="414"/>
      <c r="AU48" s="111">
        <f t="shared" si="61"/>
        <v>0</v>
      </c>
      <c r="AV48" s="397">
        <f t="shared" si="20"/>
        <v>0</v>
      </c>
      <c r="AW48" s="118">
        <f t="shared" si="21"/>
        <v>0</v>
      </c>
      <c r="AX48" s="397">
        <f t="shared" si="22"/>
        <v>0</v>
      </c>
      <c r="AY48" s="118">
        <f t="shared" si="23"/>
        <v>0</v>
      </c>
      <c r="AZ48" s="397">
        <f t="shared" si="24"/>
        <v>0</v>
      </c>
      <c r="BA48" s="118">
        <f t="shared" si="25"/>
        <v>0</v>
      </c>
      <c r="BB48" s="397">
        <f t="shared" si="26"/>
        <v>0</v>
      </c>
      <c r="BC48" s="118">
        <f t="shared" si="27"/>
        <v>0</v>
      </c>
      <c r="BD48" s="397">
        <f t="shared" si="28"/>
        <v>0</v>
      </c>
      <c r="BE48" s="118">
        <f t="shared" si="29"/>
        <v>0</v>
      </c>
      <c r="BF48" s="397">
        <f t="shared" si="30"/>
        <v>0</v>
      </c>
      <c r="BG48" s="118">
        <f t="shared" si="31"/>
        <v>0</v>
      </c>
      <c r="BH48" s="95">
        <f t="shared" si="32"/>
        <v>0</v>
      </c>
      <c r="BI48" s="95">
        <f t="shared" si="33"/>
        <v>0</v>
      </c>
      <c r="BJ48" s="95">
        <f t="shared" si="34"/>
        <v>0</v>
      </c>
      <c r="BK48" s="95">
        <f t="shared" si="35"/>
        <v>0</v>
      </c>
      <c r="BL48" s="95">
        <f t="shared" si="36"/>
        <v>0</v>
      </c>
      <c r="BM48" s="95">
        <f t="shared" si="37"/>
        <v>0</v>
      </c>
      <c r="BN48" s="95">
        <f t="shared" si="38"/>
        <v>0</v>
      </c>
      <c r="BO48" s="95">
        <f t="shared" si="39"/>
        <v>0</v>
      </c>
      <c r="BP48" s="662">
        <f t="shared" si="40"/>
        <v>0</v>
      </c>
      <c r="BQ48" s="118">
        <f t="shared" si="41"/>
        <v>0</v>
      </c>
      <c r="BR48" s="242">
        <f t="shared" si="42"/>
        <v>0</v>
      </c>
      <c r="BS48" s="95">
        <f t="shared" si="43"/>
        <v>0</v>
      </c>
      <c r="BT48" s="397">
        <f t="shared" si="44"/>
        <v>0</v>
      </c>
      <c r="BU48" s="397">
        <f t="shared" si="45"/>
        <v>0</v>
      </c>
      <c r="BV48" s="118">
        <f t="shared" si="46"/>
        <v>0</v>
      </c>
      <c r="BW48" s="127">
        <f t="shared" si="47"/>
        <v>0</v>
      </c>
      <c r="BX48" s="118">
        <f t="shared" si="48"/>
        <v>0</v>
      </c>
      <c r="BY48" s="127">
        <f t="shared" si="49"/>
        <v>0</v>
      </c>
      <c r="BZ48" s="127">
        <f t="shared" si="50"/>
        <v>0</v>
      </c>
      <c r="CA48" s="127">
        <f t="shared" si="51"/>
        <v>0</v>
      </c>
      <c r="CB48" s="127">
        <f t="shared" si="52"/>
        <v>0</v>
      </c>
      <c r="CC48" s="127">
        <f t="shared" si="53"/>
        <v>0</v>
      </c>
      <c r="CD48" s="127">
        <f t="shared" si="54"/>
        <v>0</v>
      </c>
      <c r="CE48" s="127">
        <f t="shared" si="5"/>
        <v>0</v>
      </c>
      <c r="CF48" s="127">
        <f t="shared" si="55"/>
        <v>0</v>
      </c>
      <c r="CG48" s="397">
        <f t="shared" si="56"/>
        <v>0</v>
      </c>
      <c r="CH48" s="118">
        <f t="shared" si="57"/>
        <v>0</v>
      </c>
    </row>
    <row r="49" spans="1:86" s="95" customFormat="1" x14ac:dyDescent="0.4">
      <c r="A49" s="91" t="s">
        <v>863</v>
      </c>
      <c r="B49" s="92" t="s">
        <v>686</v>
      </c>
      <c r="C49" s="93" t="s">
        <v>883</v>
      </c>
      <c r="D49" s="118" t="s">
        <v>888</v>
      </c>
      <c r="E49" s="95">
        <v>4200</v>
      </c>
      <c r="F49" s="118">
        <f t="shared" si="58"/>
        <v>2520</v>
      </c>
      <c r="G49" s="118">
        <f t="shared" si="59"/>
        <v>2721.6</v>
      </c>
      <c r="H49" s="95">
        <v>60</v>
      </c>
      <c r="I49" s="123" t="s">
        <v>903</v>
      </c>
      <c r="J49" s="118">
        <v>8</v>
      </c>
      <c r="K49" s="124" t="s">
        <v>726</v>
      </c>
      <c r="L49" s="124"/>
      <c r="M49" s="211" t="s">
        <v>111</v>
      </c>
      <c r="N49" s="147" t="s">
        <v>914</v>
      </c>
      <c r="O49" s="123" t="s">
        <v>921</v>
      </c>
      <c r="P49" s="129"/>
      <c r="Q49" s="124"/>
      <c r="R49" s="124"/>
      <c r="S49" s="111">
        <v>0</v>
      </c>
      <c r="T49" s="260">
        <f t="shared" si="66"/>
        <v>0</v>
      </c>
      <c r="U49" s="111">
        <v>0</v>
      </c>
      <c r="V49" s="127">
        <f t="shared" si="67"/>
        <v>0</v>
      </c>
      <c r="W49" s="111">
        <f t="shared" si="6"/>
        <v>0</v>
      </c>
      <c r="X49" s="127">
        <f t="shared" si="68"/>
        <v>0</v>
      </c>
      <c r="Y49" s="111">
        <f t="shared" si="6"/>
        <v>0</v>
      </c>
      <c r="Z49" s="127">
        <f t="shared" si="7"/>
        <v>0</v>
      </c>
      <c r="AA49" s="111">
        <f t="shared" si="6"/>
        <v>0</v>
      </c>
      <c r="AB49" s="127">
        <f t="shared" si="8"/>
        <v>0</v>
      </c>
      <c r="AC49" s="111">
        <f t="shared" si="6"/>
        <v>0</v>
      </c>
      <c r="AD49" s="127">
        <f t="shared" si="9"/>
        <v>0</v>
      </c>
      <c r="AE49" s="128">
        <f t="shared" si="10"/>
        <v>0</v>
      </c>
      <c r="AF49" s="127">
        <f t="shared" si="11"/>
        <v>0</v>
      </c>
      <c r="AG49" s="111">
        <f t="shared" si="10"/>
        <v>0</v>
      </c>
      <c r="AH49" s="127">
        <f t="shared" si="12"/>
        <v>0</v>
      </c>
      <c r="AI49" s="111">
        <f t="shared" si="10"/>
        <v>0</v>
      </c>
      <c r="AJ49" s="127">
        <f t="shared" si="13"/>
        <v>0</v>
      </c>
      <c r="AK49" s="111">
        <f t="shared" si="10"/>
        <v>0</v>
      </c>
      <c r="AL49" s="127">
        <f t="shared" si="14"/>
        <v>0</v>
      </c>
      <c r="AM49" s="111">
        <f t="shared" si="60"/>
        <v>0</v>
      </c>
      <c r="AN49" s="127">
        <f t="shared" si="15"/>
        <v>0</v>
      </c>
      <c r="AO49" s="111">
        <f t="shared" si="60"/>
        <v>0</v>
      </c>
      <c r="AP49" s="127">
        <f t="shared" si="17"/>
        <v>0</v>
      </c>
      <c r="AQ49" s="128">
        <f t="shared" si="60"/>
        <v>0</v>
      </c>
      <c r="AR49" s="131">
        <f t="shared" si="18"/>
        <v>0</v>
      </c>
      <c r="AS49" s="118">
        <f t="shared" si="19"/>
        <v>0</v>
      </c>
      <c r="AT49" s="414"/>
      <c r="AU49" s="111">
        <f t="shared" si="61"/>
        <v>0</v>
      </c>
      <c r="AV49" s="397">
        <f t="shared" si="20"/>
        <v>0</v>
      </c>
      <c r="AW49" s="118">
        <f t="shared" si="21"/>
        <v>0</v>
      </c>
      <c r="AX49" s="397">
        <f t="shared" si="22"/>
        <v>0</v>
      </c>
      <c r="AY49" s="118">
        <f t="shared" si="23"/>
        <v>0</v>
      </c>
      <c r="AZ49" s="397">
        <f t="shared" si="24"/>
        <v>0</v>
      </c>
      <c r="BA49" s="118">
        <f t="shared" si="25"/>
        <v>0</v>
      </c>
      <c r="BB49" s="397">
        <f t="shared" si="26"/>
        <v>0</v>
      </c>
      <c r="BC49" s="118">
        <f t="shared" si="27"/>
        <v>0</v>
      </c>
      <c r="BD49" s="397">
        <f t="shared" si="28"/>
        <v>0</v>
      </c>
      <c r="BE49" s="118">
        <f t="shared" si="29"/>
        <v>0</v>
      </c>
      <c r="BF49" s="397">
        <f t="shared" si="30"/>
        <v>0</v>
      </c>
      <c r="BG49" s="118">
        <f t="shared" si="31"/>
        <v>0</v>
      </c>
      <c r="BH49" s="95">
        <f t="shared" si="32"/>
        <v>0</v>
      </c>
      <c r="BI49" s="95">
        <f t="shared" si="33"/>
        <v>0</v>
      </c>
      <c r="BJ49" s="95">
        <f t="shared" si="34"/>
        <v>0</v>
      </c>
      <c r="BK49" s="95">
        <f t="shared" si="35"/>
        <v>0</v>
      </c>
      <c r="BL49" s="95">
        <f t="shared" si="36"/>
        <v>0</v>
      </c>
      <c r="BM49" s="95">
        <f t="shared" si="37"/>
        <v>0</v>
      </c>
      <c r="BN49" s="95">
        <f t="shared" si="38"/>
        <v>0</v>
      </c>
      <c r="BO49" s="95">
        <f t="shared" si="39"/>
        <v>0</v>
      </c>
      <c r="BP49" s="662">
        <f t="shared" si="40"/>
        <v>0</v>
      </c>
      <c r="BQ49" s="118">
        <f t="shared" si="41"/>
        <v>0</v>
      </c>
      <c r="BR49" s="242">
        <f t="shared" si="42"/>
        <v>0</v>
      </c>
      <c r="BS49" s="95">
        <f t="shared" si="43"/>
        <v>0</v>
      </c>
      <c r="BT49" s="397">
        <f t="shared" si="44"/>
        <v>0</v>
      </c>
      <c r="BU49" s="397">
        <f t="shared" si="45"/>
        <v>0</v>
      </c>
      <c r="BV49" s="118">
        <f t="shared" si="46"/>
        <v>0</v>
      </c>
      <c r="BW49" s="127">
        <f t="shared" si="47"/>
        <v>0</v>
      </c>
      <c r="BX49" s="118">
        <f t="shared" si="48"/>
        <v>0</v>
      </c>
      <c r="BY49" s="127">
        <f t="shared" si="49"/>
        <v>0</v>
      </c>
      <c r="BZ49" s="127">
        <f t="shared" si="50"/>
        <v>0</v>
      </c>
      <c r="CA49" s="127">
        <f t="shared" si="51"/>
        <v>0</v>
      </c>
      <c r="CB49" s="127">
        <f t="shared" si="52"/>
        <v>0</v>
      </c>
      <c r="CC49" s="127">
        <f t="shared" si="53"/>
        <v>0</v>
      </c>
      <c r="CD49" s="127">
        <f t="shared" si="54"/>
        <v>0</v>
      </c>
      <c r="CE49" s="127">
        <f t="shared" si="5"/>
        <v>0</v>
      </c>
      <c r="CF49" s="127">
        <f t="shared" si="55"/>
        <v>0</v>
      </c>
      <c r="CG49" s="397">
        <f t="shared" si="56"/>
        <v>0</v>
      </c>
      <c r="CH49" s="118">
        <f t="shared" si="57"/>
        <v>0</v>
      </c>
    </row>
    <row r="50" spans="1:86" s="95" customFormat="1" x14ac:dyDescent="0.4">
      <c r="A50" s="91" t="s">
        <v>863</v>
      </c>
      <c r="B50" s="92" t="s">
        <v>687</v>
      </c>
      <c r="C50" s="93" t="s">
        <v>883</v>
      </c>
      <c r="D50" s="118" t="s">
        <v>889</v>
      </c>
      <c r="E50" s="95">
        <v>2000</v>
      </c>
      <c r="F50" s="118">
        <f t="shared" si="58"/>
        <v>1200</v>
      </c>
      <c r="G50" s="118">
        <f t="shared" si="59"/>
        <v>1296</v>
      </c>
      <c r="H50" s="95">
        <v>60</v>
      </c>
      <c r="I50" s="123" t="s">
        <v>903</v>
      </c>
      <c r="J50" s="118">
        <v>6</v>
      </c>
      <c r="K50" s="124" t="s">
        <v>726</v>
      </c>
      <c r="L50" s="124"/>
      <c r="M50" s="211" t="s">
        <v>111</v>
      </c>
      <c r="N50" s="147" t="s">
        <v>914</v>
      </c>
      <c r="O50" s="123"/>
      <c r="P50" s="129"/>
      <c r="Q50" s="124"/>
      <c r="R50" s="124"/>
      <c r="S50" s="111">
        <v>0</v>
      </c>
      <c r="T50" s="260">
        <f t="shared" si="66"/>
        <v>0</v>
      </c>
      <c r="U50" s="111">
        <v>0</v>
      </c>
      <c r="V50" s="127">
        <f t="shared" si="67"/>
        <v>0</v>
      </c>
      <c r="W50" s="111">
        <f t="shared" si="6"/>
        <v>0</v>
      </c>
      <c r="X50" s="127">
        <f t="shared" si="68"/>
        <v>0</v>
      </c>
      <c r="Y50" s="111">
        <f t="shared" si="6"/>
        <v>0</v>
      </c>
      <c r="Z50" s="127">
        <f t="shared" si="7"/>
        <v>0</v>
      </c>
      <c r="AA50" s="111">
        <f t="shared" si="6"/>
        <v>0</v>
      </c>
      <c r="AB50" s="127">
        <f t="shared" si="8"/>
        <v>0</v>
      </c>
      <c r="AC50" s="111">
        <f t="shared" si="6"/>
        <v>0</v>
      </c>
      <c r="AD50" s="127">
        <f t="shared" si="9"/>
        <v>0</v>
      </c>
      <c r="AE50" s="128">
        <f t="shared" si="10"/>
        <v>0</v>
      </c>
      <c r="AF50" s="127">
        <f t="shared" si="11"/>
        <v>0</v>
      </c>
      <c r="AG50" s="111">
        <f t="shared" si="10"/>
        <v>0</v>
      </c>
      <c r="AH50" s="127">
        <f t="shared" si="12"/>
        <v>0</v>
      </c>
      <c r="AI50" s="111">
        <f t="shared" si="10"/>
        <v>0</v>
      </c>
      <c r="AJ50" s="127">
        <f t="shared" si="13"/>
        <v>0</v>
      </c>
      <c r="AK50" s="111">
        <f t="shared" si="10"/>
        <v>0</v>
      </c>
      <c r="AL50" s="127">
        <f t="shared" si="14"/>
        <v>0</v>
      </c>
      <c r="AM50" s="111">
        <f t="shared" si="60"/>
        <v>0</v>
      </c>
      <c r="AN50" s="127">
        <f t="shared" si="15"/>
        <v>0</v>
      </c>
      <c r="AO50" s="111">
        <f t="shared" si="60"/>
        <v>0</v>
      </c>
      <c r="AP50" s="127">
        <f t="shared" si="17"/>
        <v>0</v>
      </c>
      <c r="AQ50" s="128">
        <f t="shared" si="60"/>
        <v>0</v>
      </c>
      <c r="AR50" s="131">
        <f t="shared" si="18"/>
        <v>0</v>
      </c>
      <c r="AS50" s="118">
        <f t="shared" si="19"/>
        <v>0</v>
      </c>
      <c r="AT50" s="414"/>
      <c r="AU50" s="111">
        <f t="shared" si="61"/>
        <v>0</v>
      </c>
      <c r="AV50" s="397">
        <f t="shared" si="20"/>
        <v>0</v>
      </c>
      <c r="AW50" s="118">
        <f t="shared" si="21"/>
        <v>0</v>
      </c>
      <c r="AX50" s="397">
        <f t="shared" si="22"/>
        <v>0</v>
      </c>
      <c r="AY50" s="118">
        <f t="shared" si="23"/>
        <v>0</v>
      </c>
      <c r="AZ50" s="397">
        <f t="shared" si="24"/>
        <v>0</v>
      </c>
      <c r="BA50" s="118">
        <f t="shared" si="25"/>
        <v>0</v>
      </c>
      <c r="BB50" s="397">
        <f t="shared" si="26"/>
        <v>0</v>
      </c>
      <c r="BC50" s="118">
        <f t="shared" si="27"/>
        <v>0</v>
      </c>
      <c r="BD50" s="397">
        <f t="shared" si="28"/>
        <v>0</v>
      </c>
      <c r="BE50" s="118">
        <f t="shared" si="29"/>
        <v>0</v>
      </c>
      <c r="BF50" s="397">
        <f t="shared" si="30"/>
        <v>0</v>
      </c>
      <c r="BG50" s="118">
        <f t="shared" si="31"/>
        <v>0</v>
      </c>
      <c r="BH50" s="95">
        <f t="shared" si="32"/>
        <v>0</v>
      </c>
      <c r="BI50" s="95">
        <f t="shared" si="33"/>
        <v>0</v>
      </c>
      <c r="BJ50" s="95">
        <f t="shared" si="34"/>
        <v>0</v>
      </c>
      <c r="BK50" s="95">
        <f t="shared" si="35"/>
        <v>0</v>
      </c>
      <c r="BL50" s="95">
        <f t="shared" si="36"/>
        <v>0</v>
      </c>
      <c r="BM50" s="95">
        <f t="shared" si="37"/>
        <v>0</v>
      </c>
      <c r="BN50" s="95">
        <f t="shared" si="38"/>
        <v>0</v>
      </c>
      <c r="BO50" s="95">
        <f t="shared" si="39"/>
        <v>0</v>
      </c>
      <c r="BP50" s="662">
        <f t="shared" si="40"/>
        <v>0</v>
      </c>
      <c r="BQ50" s="118">
        <f t="shared" si="41"/>
        <v>0</v>
      </c>
      <c r="BR50" s="242">
        <f t="shared" si="42"/>
        <v>0</v>
      </c>
      <c r="BS50" s="95">
        <f t="shared" si="43"/>
        <v>0</v>
      </c>
      <c r="BT50" s="397">
        <f t="shared" si="44"/>
        <v>0</v>
      </c>
      <c r="BU50" s="397">
        <f t="shared" si="45"/>
        <v>0</v>
      </c>
      <c r="BV50" s="118">
        <f t="shared" si="46"/>
        <v>0</v>
      </c>
      <c r="BW50" s="127">
        <f t="shared" si="47"/>
        <v>0</v>
      </c>
      <c r="BX50" s="118">
        <f t="shared" si="48"/>
        <v>0</v>
      </c>
      <c r="BY50" s="127">
        <f t="shared" si="49"/>
        <v>0</v>
      </c>
      <c r="BZ50" s="127">
        <f t="shared" si="50"/>
        <v>0</v>
      </c>
      <c r="CA50" s="127">
        <f t="shared" si="51"/>
        <v>0</v>
      </c>
      <c r="CB50" s="127">
        <f t="shared" si="52"/>
        <v>0</v>
      </c>
      <c r="CC50" s="127">
        <f t="shared" si="53"/>
        <v>0</v>
      </c>
      <c r="CD50" s="127">
        <f t="shared" si="54"/>
        <v>0</v>
      </c>
      <c r="CE50" s="127">
        <f t="shared" si="5"/>
        <v>0</v>
      </c>
      <c r="CF50" s="127">
        <f t="shared" si="55"/>
        <v>0</v>
      </c>
      <c r="CG50" s="397">
        <f t="shared" si="56"/>
        <v>0</v>
      </c>
      <c r="CH50" s="118">
        <f t="shared" si="57"/>
        <v>0</v>
      </c>
    </row>
    <row r="51" spans="1:86" s="95" customFormat="1" x14ac:dyDescent="0.4">
      <c r="A51" s="91" t="s">
        <v>863</v>
      </c>
      <c r="B51" s="92" t="s">
        <v>688</v>
      </c>
      <c r="C51" s="93" t="s">
        <v>883</v>
      </c>
      <c r="D51" s="118" t="s">
        <v>890</v>
      </c>
      <c r="E51" s="95">
        <v>14000</v>
      </c>
      <c r="F51" s="118">
        <f t="shared" si="58"/>
        <v>8400</v>
      </c>
      <c r="G51" s="118">
        <f t="shared" si="59"/>
        <v>9072</v>
      </c>
      <c r="H51" s="95">
        <v>60</v>
      </c>
      <c r="I51" s="123" t="s">
        <v>903</v>
      </c>
      <c r="J51" s="118">
        <v>1</v>
      </c>
      <c r="K51" s="124" t="s">
        <v>726</v>
      </c>
      <c r="L51" s="124"/>
      <c r="M51" s="211" t="s">
        <v>111</v>
      </c>
      <c r="N51" s="147" t="s">
        <v>913</v>
      </c>
      <c r="O51" s="123"/>
      <c r="P51" s="129"/>
      <c r="Q51" s="124"/>
      <c r="R51" s="124"/>
      <c r="S51" s="111">
        <v>0</v>
      </c>
      <c r="T51" s="260">
        <f t="shared" si="66"/>
        <v>0</v>
      </c>
      <c r="U51" s="111">
        <v>0</v>
      </c>
      <c r="V51" s="127">
        <f t="shared" si="67"/>
        <v>0</v>
      </c>
      <c r="W51" s="111">
        <f t="shared" si="6"/>
        <v>0</v>
      </c>
      <c r="X51" s="127">
        <f t="shared" si="68"/>
        <v>0</v>
      </c>
      <c r="Y51" s="111">
        <f t="shared" si="6"/>
        <v>0</v>
      </c>
      <c r="Z51" s="127">
        <f t="shared" si="7"/>
        <v>0</v>
      </c>
      <c r="AA51" s="111">
        <f t="shared" si="6"/>
        <v>0</v>
      </c>
      <c r="AB51" s="127">
        <f t="shared" si="8"/>
        <v>0</v>
      </c>
      <c r="AC51" s="111">
        <f t="shared" si="6"/>
        <v>0</v>
      </c>
      <c r="AD51" s="127">
        <f t="shared" si="9"/>
        <v>0</v>
      </c>
      <c r="AE51" s="128">
        <f t="shared" si="10"/>
        <v>0</v>
      </c>
      <c r="AF51" s="127">
        <f t="shared" si="11"/>
        <v>0</v>
      </c>
      <c r="AG51" s="111">
        <f t="shared" si="10"/>
        <v>0</v>
      </c>
      <c r="AH51" s="127">
        <f t="shared" si="12"/>
        <v>0</v>
      </c>
      <c r="AI51" s="111">
        <f t="shared" si="10"/>
        <v>0</v>
      </c>
      <c r="AJ51" s="127">
        <f t="shared" si="13"/>
        <v>0</v>
      </c>
      <c r="AK51" s="111">
        <f t="shared" si="10"/>
        <v>0</v>
      </c>
      <c r="AL51" s="127">
        <f t="shared" si="14"/>
        <v>0</v>
      </c>
      <c r="AM51" s="111">
        <f t="shared" si="60"/>
        <v>0</v>
      </c>
      <c r="AN51" s="127">
        <f t="shared" si="15"/>
        <v>0</v>
      </c>
      <c r="AO51" s="111">
        <f t="shared" si="60"/>
        <v>0</v>
      </c>
      <c r="AP51" s="127">
        <f t="shared" si="17"/>
        <v>0</v>
      </c>
      <c r="AQ51" s="128">
        <f t="shared" si="60"/>
        <v>0</v>
      </c>
      <c r="AR51" s="131">
        <f t="shared" si="18"/>
        <v>0</v>
      </c>
      <c r="AS51" s="118">
        <f t="shared" si="19"/>
        <v>0</v>
      </c>
      <c r="AT51" s="414"/>
      <c r="AU51" s="111">
        <f t="shared" si="61"/>
        <v>0</v>
      </c>
      <c r="AV51" s="397">
        <f t="shared" si="20"/>
        <v>0</v>
      </c>
      <c r="AW51" s="118">
        <f t="shared" si="21"/>
        <v>0</v>
      </c>
      <c r="AX51" s="397">
        <f t="shared" si="22"/>
        <v>0</v>
      </c>
      <c r="AY51" s="118">
        <f t="shared" si="23"/>
        <v>0</v>
      </c>
      <c r="AZ51" s="397">
        <f t="shared" si="24"/>
        <v>0</v>
      </c>
      <c r="BA51" s="118">
        <f t="shared" si="25"/>
        <v>0</v>
      </c>
      <c r="BB51" s="397">
        <f t="shared" si="26"/>
        <v>0</v>
      </c>
      <c r="BC51" s="118">
        <f t="shared" si="27"/>
        <v>0</v>
      </c>
      <c r="BD51" s="397">
        <f t="shared" si="28"/>
        <v>0</v>
      </c>
      <c r="BE51" s="118">
        <f t="shared" si="29"/>
        <v>0</v>
      </c>
      <c r="BF51" s="397">
        <f t="shared" si="30"/>
        <v>0</v>
      </c>
      <c r="BG51" s="118">
        <f t="shared" si="31"/>
        <v>0</v>
      </c>
      <c r="BH51" s="95">
        <f t="shared" si="32"/>
        <v>0</v>
      </c>
      <c r="BI51" s="95">
        <f t="shared" si="33"/>
        <v>0</v>
      </c>
      <c r="BJ51" s="95">
        <f t="shared" si="34"/>
        <v>0</v>
      </c>
      <c r="BK51" s="95">
        <f t="shared" si="35"/>
        <v>0</v>
      </c>
      <c r="BL51" s="95">
        <f t="shared" si="36"/>
        <v>0</v>
      </c>
      <c r="BM51" s="95">
        <f t="shared" si="37"/>
        <v>0</v>
      </c>
      <c r="BN51" s="95">
        <f t="shared" si="38"/>
        <v>0</v>
      </c>
      <c r="BO51" s="95">
        <f t="shared" si="39"/>
        <v>0</v>
      </c>
      <c r="BP51" s="662">
        <f t="shared" si="40"/>
        <v>0</v>
      </c>
      <c r="BQ51" s="118">
        <f t="shared" si="41"/>
        <v>0</v>
      </c>
      <c r="BR51" s="242">
        <f t="shared" si="42"/>
        <v>0</v>
      </c>
      <c r="BS51" s="95">
        <f t="shared" si="43"/>
        <v>0</v>
      </c>
      <c r="BT51" s="397">
        <f t="shared" si="44"/>
        <v>0</v>
      </c>
      <c r="BU51" s="397">
        <f t="shared" si="45"/>
        <v>0</v>
      </c>
      <c r="BV51" s="118">
        <f t="shared" si="46"/>
        <v>0</v>
      </c>
      <c r="BW51" s="127">
        <f t="shared" si="47"/>
        <v>0</v>
      </c>
      <c r="BX51" s="118">
        <f t="shared" si="48"/>
        <v>0</v>
      </c>
      <c r="BY51" s="127">
        <f t="shared" si="49"/>
        <v>0</v>
      </c>
      <c r="BZ51" s="127">
        <f t="shared" si="50"/>
        <v>0</v>
      </c>
      <c r="CA51" s="127">
        <f t="shared" si="51"/>
        <v>0</v>
      </c>
      <c r="CB51" s="127">
        <f t="shared" si="52"/>
        <v>0</v>
      </c>
      <c r="CC51" s="127">
        <f t="shared" si="53"/>
        <v>0</v>
      </c>
      <c r="CD51" s="127">
        <f t="shared" si="54"/>
        <v>0</v>
      </c>
      <c r="CE51" s="127">
        <f t="shared" si="5"/>
        <v>0</v>
      </c>
      <c r="CF51" s="127">
        <f t="shared" si="55"/>
        <v>0</v>
      </c>
      <c r="CG51" s="397">
        <f t="shared" si="56"/>
        <v>0</v>
      </c>
      <c r="CH51" s="118">
        <f t="shared" si="57"/>
        <v>0</v>
      </c>
    </row>
    <row r="52" spans="1:86" s="95" customFormat="1" x14ac:dyDescent="0.4">
      <c r="A52" s="91" t="s">
        <v>863</v>
      </c>
      <c r="B52" s="92" t="s">
        <v>689</v>
      </c>
      <c r="C52" s="93" t="s">
        <v>883</v>
      </c>
      <c r="D52" s="118" t="s">
        <v>891</v>
      </c>
      <c r="E52" s="95">
        <v>20000</v>
      </c>
      <c r="F52" s="118">
        <f t="shared" si="58"/>
        <v>12000</v>
      </c>
      <c r="G52" s="118">
        <f t="shared" si="59"/>
        <v>12960</v>
      </c>
      <c r="H52" s="95">
        <v>60</v>
      </c>
      <c r="I52" s="123" t="s">
        <v>903</v>
      </c>
      <c r="J52" s="118">
        <v>1</v>
      </c>
      <c r="K52" s="124" t="s">
        <v>726</v>
      </c>
      <c r="L52" s="124"/>
      <c r="M52" s="211" t="s">
        <v>111</v>
      </c>
      <c r="N52" s="147" t="s">
        <v>1182</v>
      </c>
      <c r="O52" s="123"/>
      <c r="P52" s="129"/>
      <c r="Q52" s="124"/>
      <c r="R52" s="124"/>
      <c r="S52" s="111">
        <v>0</v>
      </c>
      <c r="T52" s="260">
        <f t="shared" si="66"/>
        <v>0</v>
      </c>
      <c r="U52" s="111">
        <v>0</v>
      </c>
      <c r="V52" s="127">
        <f t="shared" si="67"/>
        <v>0</v>
      </c>
      <c r="W52" s="111">
        <f t="shared" si="6"/>
        <v>0</v>
      </c>
      <c r="X52" s="127">
        <f t="shared" si="68"/>
        <v>0</v>
      </c>
      <c r="Y52" s="111">
        <f t="shared" si="6"/>
        <v>0</v>
      </c>
      <c r="Z52" s="127">
        <f t="shared" si="7"/>
        <v>0</v>
      </c>
      <c r="AA52" s="111">
        <f t="shared" si="6"/>
        <v>0</v>
      </c>
      <c r="AB52" s="127">
        <f t="shared" si="8"/>
        <v>0</v>
      </c>
      <c r="AC52" s="111">
        <f t="shared" si="6"/>
        <v>0</v>
      </c>
      <c r="AD52" s="127">
        <f t="shared" si="9"/>
        <v>0</v>
      </c>
      <c r="AE52" s="128">
        <f t="shared" si="10"/>
        <v>0</v>
      </c>
      <c r="AF52" s="127">
        <f t="shared" si="11"/>
        <v>0</v>
      </c>
      <c r="AG52" s="111">
        <f t="shared" si="10"/>
        <v>0</v>
      </c>
      <c r="AH52" s="127">
        <f t="shared" si="12"/>
        <v>0</v>
      </c>
      <c r="AI52" s="111">
        <f t="shared" si="10"/>
        <v>0</v>
      </c>
      <c r="AJ52" s="127">
        <f t="shared" si="13"/>
        <v>0</v>
      </c>
      <c r="AK52" s="111">
        <f t="shared" si="10"/>
        <v>0</v>
      </c>
      <c r="AL52" s="127">
        <f t="shared" si="14"/>
        <v>0</v>
      </c>
      <c r="AM52" s="111">
        <f t="shared" si="60"/>
        <v>0</v>
      </c>
      <c r="AN52" s="127">
        <f t="shared" si="15"/>
        <v>0</v>
      </c>
      <c r="AO52" s="111">
        <f t="shared" si="60"/>
        <v>0</v>
      </c>
      <c r="AP52" s="127">
        <f t="shared" si="17"/>
        <v>0</v>
      </c>
      <c r="AQ52" s="128">
        <f t="shared" si="60"/>
        <v>0</v>
      </c>
      <c r="AR52" s="131">
        <f t="shared" si="18"/>
        <v>0</v>
      </c>
      <c r="AS52" s="118">
        <f t="shared" si="19"/>
        <v>0</v>
      </c>
      <c r="AT52" s="414"/>
      <c r="AU52" s="111">
        <f t="shared" si="61"/>
        <v>0</v>
      </c>
      <c r="AV52" s="397">
        <f t="shared" si="20"/>
        <v>0</v>
      </c>
      <c r="AW52" s="118">
        <f t="shared" si="21"/>
        <v>0</v>
      </c>
      <c r="AX52" s="397">
        <f t="shared" si="22"/>
        <v>0</v>
      </c>
      <c r="AY52" s="118">
        <f t="shared" si="23"/>
        <v>0</v>
      </c>
      <c r="AZ52" s="397">
        <f t="shared" si="24"/>
        <v>0</v>
      </c>
      <c r="BA52" s="118">
        <f t="shared" si="25"/>
        <v>0</v>
      </c>
      <c r="BB52" s="397">
        <f t="shared" si="26"/>
        <v>0</v>
      </c>
      <c r="BC52" s="118">
        <f t="shared" si="27"/>
        <v>0</v>
      </c>
      <c r="BD52" s="397">
        <f t="shared" si="28"/>
        <v>0</v>
      </c>
      <c r="BE52" s="118">
        <f t="shared" si="29"/>
        <v>0</v>
      </c>
      <c r="BF52" s="397">
        <f t="shared" si="30"/>
        <v>0</v>
      </c>
      <c r="BG52" s="118">
        <f t="shared" si="31"/>
        <v>0</v>
      </c>
      <c r="BH52" s="95">
        <f t="shared" si="32"/>
        <v>0</v>
      </c>
      <c r="BI52" s="95">
        <f t="shared" si="33"/>
        <v>0</v>
      </c>
      <c r="BJ52" s="95">
        <f t="shared" si="34"/>
        <v>0</v>
      </c>
      <c r="BK52" s="95">
        <f t="shared" si="35"/>
        <v>0</v>
      </c>
      <c r="BL52" s="95">
        <f t="shared" si="36"/>
        <v>0</v>
      </c>
      <c r="BM52" s="95">
        <f t="shared" si="37"/>
        <v>0</v>
      </c>
      <c r="BN52" s="95">
        <f t="shared" si="38"/>
        <v>0</v>
      </c>
      <c r="BO52" s="95">
        <f t="shared" si="39"/>
        <v>0</v>
      </c>
      <c r="BP52" s="662">
        <f t="shared" si="40"/>
        <v>0</v>
      </c>
      <c r="BQ52" s="118">
        <f t="shared" si="41"/>
        <v>0</v>
      </c>
      <c r="BR52" s="242">
        <f t="shared" si="42"/>
        <v>0</v>
      </c>
      <c r="BS52" s="95">
        <f t="shared" si="43"/>
        <v>0</v>
      </c>
      <c r="BT52" s="397">
        <f t="shared" si="44"/>
        <v>0</v>
      </c>
      <c r="BU52" s="397">
        <f t="shared" si="45"/>
        <v>0</v>
      </c>
      <c r="BV52" s="118">
        <f t="shared" si="46"/>
        <v>0</v>
      </c>
      <c r="BW52" s="127">
        <f t="shared" si="47"/>
        <v>0</v>
      </c>
      <c r="BX52" s="118">
        <f t="shared" si="48"/>
        <v>0</v>
      </c>
      <c r="BY52" s="127">
        <f t="shared" si="49"/>
        <v>0</v>
      </c>
      <c r="BZ52" s="127">
        <f t="shared" si="50"/>
        <v>0</v>
      </c>
      <c r="CA52" s="127">
        <f t="shared" si="51"/>
        <v>0</v>
      </c>
      <c r="CB52" s="127">
        <f t="shared" si="52"/>
        <v>0</v>
      </c>
      <c r="CC52" s="127">
        <f t="shared" si="53"/>
        <v>0</v>
      </c>
      <c r="CD52" s="127">
        <f t="shared" si="54"/>
        <v>0</v>
      </c>
      <c r="CE52" s="127">
        <f t="shared" si="5"/>
        <v>0</v>
      </c>
      <c r="CF52" s="127">
        <f t="shared" si="55"/>
        <v>0</v>
      </c>
      <c r="CG52" s="397">
        <f t="shared" si="56"/>
        <v>0</v>
      </c>
      <c r="CH52" s="118">
        <f t="shared" si="57"/>
        <v>0</v>
      </c>
    </row>
    <row r="53" spans="1:86" s="95" customFormat="1" x14ac:dyDescent="0.4">
      <c r="A53" s="91" t="s">
        <v>863</v>
      </c>
      <c r="B53" s="92" t="s">
        <v>690</v>
      </c>
      <c r="C53" s="93" t="s">
        <v>883</v>
      </c>
      <c r="D53" s="118" t="s">
        <v>892</v>
      </c>
      <c r="E53" s="95">
        <v>30000</v>
      </c>
      <c r="F53" s="118">
        <f t="shared" si="58"/>
        <v>18000</v>
      </c>
      <c r="G53" s="118">
        <f t="shared" si="59"/>
        <v>19440</v>
      </c>
      <c r="H53" s="95">
        <v>60</v>
      </c>
      <c r="I53" s="123" t="s">
        <v>903</v>
      </c>
      <c r="J53" s="118">
        <v>3</v>
      </c>
      <c r="K53" s="124" t="s">
        <v>726</v>
      </c>
      <c r="L53" s="124"/>
      <c r="M53" s="211" t="s">
        <v>111</v>
      </c>
      <c r="N53" s="147" t="s">
        <v>915</v>
      </c>
      <c r="O53" s="123"/>
      <c r="P53" s="129"/>
      <c r="Q53" s="124"/>
      <c r="R53" s="124"/>
      <c r="S53" s="111">
        <v>0</v>
      </c>
      <c r="T53" s="260">
        <f t="shared" si="66"/>
        <v>0</v>
      </c>
      <c r="U53" s="111">
        <v>0</v>
      </c>
      <c r="V53" s="127">
        <f t="shared" si="67"/>
        <v>0</v>
      </c>
      <c r="W53" s="111">
        <f t="shared" si="6"/>
        <v>0</v>
      </c>
      <c r="X53" s="127">
        <f t="shared" si="68"/>
        <v>0</v>
      </c>
      <c r="Y53" s="111">
        <f t="shared" si="6"/>
        <v>0</v>
      </c>
      <c r="Z53" s="127">
        <f t="shared" si="7"/>
        <v>0</v>
      </c>
      <c r="AA53" s="111">
        <f t="shared" si="6"/>
        <v>0</v>
      </c>
      <c r="AB53" s="127">
        <f t="shared" si="8"/>
        <v>0</v>
      </c>
      <c r="AC53" s="111">
        <f t="shared" si="6"/>
        <v>0</v>
      </c>
      <c r="AD53" s="127">
        <f t="shared" si="9"/>
        <v>0</v>
      </c>
      <c r="AE53" s="128">
        <f t="shared" si="10"/>
        <v>0</v>
      </c>
      <c r="AF53" s="127">
        <f t="shared" si="11"/>
        <v>0</v>
      </c>
      <c r="AG53" s="111">
        <f t="shared" si="10"/>
        <v>0</v>
      </c>
      <c r="AH53" s="127">
        <f t="shared" si="12"/>
        <v>0</v>
      </c>
      <c r="AI53" s="111">
        <f t="shared" si="10"/>
        <v>0</v>
      </c>
      <c r="AJ53" s="127">
        <f t="shared" si="13"/>
        <v>0</v>
      </c>
      <c r="AK53" s="111">
        <f t="shared" si="10"/>
        <v>0</v>
      </c>
      <c r="AL53" s="127">
        <f t="shared" si="14"/>
        <v>0</v>
      </c>
      <c r="AM53" s="111">
        <f t="shared" si="60"/>
        <v>0</v>
      </c>
      <c r="AN53" s="127">
        <f t="shared" si="15"/>
        <v>0</v>
      </c>
      <c r="AO53" s="111">
        <f t="shared" si="60"/>
        <v>0</v>
      </c>
      <c r="AP53" s="127">
        <f t="shared" si="17"/>
        <v>0</v>
      </c>
      <c r="AQ53" s="128">
        <f t="shared" si="60"/>
        <v>0</v>
      </c>
      <c r="AR53" s="131">
        <f t="shared" si="18"/>
        <v>0</v>
      </c>
      <c r="AS53" s="118">
        <f t="shared" si="19"/>
        <v>0</v>
      </c>
      <c r="AT53" s="414"/>
      <c r="AU53" s="111">
        <f t="shared" si="61"/>
        <v>0</v>
      </c>
      <c r="AV53" s="397">
        <f t="shared" si="20"/>
        <v>0</v>
      </c>
      <c r="AW53" s="118">
        <f t="shared" si="21"/>
        <v>0</v>
      </c>
      <c r="AX53" s="397">
        <f t="shared" si="22"/>
        <v>0</v>
      </c>
      <c r="AY53" s="118">
        <f t="shared" si="23"/>
        <v>0</v>
      </c>
      <c r="AZ53" s="397">
        <f t="shared" si="24"/>
        <v>0</v>
      </c>
      <c r="BA53" s="118">
        <f t="shared" si="25"/>
        <v>0</v>
      </c>
      <c r="BB53" s="397">
        <f t="shared" si="26"/>
        <v>0</v>
      </c>
      <c r="BC53" s="118">
        <f t="shared" si="27"/>
        <v>0</v>
      </c>
      <c r="BD53" s="397">
        <f t="shared" si="28"/>
        <v>0</v>
      </c>
      <c r="BE53" s="118">
        <f t="shared" si="29"/>
        <v>0</v>
      </c>
      <c r="BF53" s="397">
        <f t="shared" si="30"/>
        <v>0</v>
      </c>
      <c r="BG53" s="118">
        <f t="shared" si="31"/>
        <v>0</v>
      </c>
      <c r="BH53" s="95">
        <f t="shared" si="32"/>
        <v>0</v>
      </c>
      <c r="BI53" s="95">
        <f t="shared" si="33"/>
        <v>0</v>
      </c>
      <c r="BJ53" s="95">
        <f t="shared" si="34"/>
        <v>0</v>
      </c>
      <c r="BK53" s="95">
        <f t="shared" si="35"/>
        <v>0</v>
      </c>
      <c r="BL53" s="95">
        <f t="shared" si="36"/>
        <v>0</v>
      </c>
      <c r="BM53" s="95">
        <f t="shared" si="37"/>
        <v>0</v>
      </c>
      <c r="BN53" s="95">
        <f t="shared" si="38"/>
        <v>0</v>
      </c>
      <c r="BO53" s="95">
        <f t="shared" si="39"/>
        <v>0</v>
      </c>
      <c r="BP53" s="662">
        <f t="shared" si="40"/>
        <v>0</v>
      </c>
      <c r="BQ53" s="118">
        <f t="shared" si="41"/>
        <v>0</v>
      </c>
      <c r="BR53" s="242">
        <f t="shared" si="42"/>
        <v>0</v>
      </c>
      <c r="BS53" s="95">
        <f t="shared" si="43"/>
        <v>0</v>
      </c>
      <c r="BT53" s="397">
        <f t="shared" si="44"/>
        <v>0</v>
      </c>
      <c r="BU53" s="397">
        <f t="shared" si="45"/>
        <v>0</v>
      </c>
      <c r="BV53" s="118">
        <f t="shared" si="46"/>
        <v>0</v>
      </c>
      <c r="BW53" s="127">
        <f t="shared" si="47"/>
        <v>0</v>
      </c>
      <c r="BX53" s="118">
        <f t="shared" si="48"/>
        <v>0</v>
      </c>
      <c r="BY53" s="127">
        <f t="shared" si="49"/>
        <v>0</v>
      </c>
      <c r="BZ53" s="127">
        <f t="shared" si="50"/>
        <v>0</v>
      </c>
      <c r="CA53" s="127">
        <f t="shared" si="51"/>
        <v>0</v>
      </c>
      <c r="CB53" s="127">
        <f t="shared" si="52"/>
        <v>0</v>
      </c>
      <c r="CC53" s="127">
        <f t="shared" si="53"/>
        <v>0</v>
      </c>
      <c r="CD53" s="127">
        <f t="shared" si="54"/>
        <v>0</v>
      </c>
      <c r="CE53" s="127">
        <f t="shared" si="5"/>
        <v>0</v>
      </c>
      <c r="CF53" s="127">
        <f t="shared" si="55"/>
        <v>0</v>
      </c>
      <c r="CG53" s="397">
        <f t="shared" si="56"/>
        <v>0</v>
      </c>
      <c r="CH53" s="118">
        <f t="shared" si="57"/>
        <v>0</v>
      </c>
    </row>
    <row r="54" spans="1:86" s="95" customFormat="1" x14ac:dyDescent="0.4">
      <c r="A54" s="91" t="s">
        <v>864</v>
      </c>
      <c r="B54" s="92" t="s">
        <v>691</v>
      </c>
      <c r="C54" s="93" t="s">
        <v>720</v>
      </c>
      <c r="D54" s="94" t="s">
        <v>893</v>
      </c>
      <c r="E54" s="95">
        <v>60000</v>
      </c>
      <c r="F54" s="118">
        <f t="shared" si="58"/>
        <v>36000</v>
      </c>
      <c r="G54" s="118">
        <f t="shared" si="59"/>
        <v>38880</v>
      </c>
      <c r="H54" s="95">
        <v>60</v>
      </c>
      <c r="I54" s="123" t="s">
        <v>903</v>
      </c>
      <c r="J54" s="118">
        <v>1</v>
      </c>
      <c r="K54" s="124" t="s">
        <v>726</v>
      </c>
      <c r="L54" s="124"/>
      <c r="M54" s="211" t="s">
        <v>111</v>
      </c>
      <c r="N54" s="147" t="s">
        <v>916</v>
      </c>
      <c r="O54" s="123"/>
      <c r="P54" s="129"/>
      <c r="Q54" s="124"/>
      <c r="R54" s="124"/>
      <c r="S54" s="111">
        <v>0</v>
      </c>
      <c r="T54" s="260">
        <f t="shared" si="66"/>
        <v>0</v>
      </c>
      <c r="U54" s="111">
        <v>0</v>
      </c>
      <c r="V54" s="127">
        <f t="shared" si="67"/>
        <v>0</v>
      </c>
      <c r="W54" s="111">
        <f t="shared" si="6"/>
        <v>0</v>
      </c>
      <c r="X54" s="127">
        <f t="shared" si="68"/>
        <v>0</v>
      </c>
      <c r="Y54" s="111">
        <f t="shared" si="6"/>
        <v>0</v>
      </c>
      <c r="Z54" s="127">
        <f t="shared" si="7"/>
        <v>0</v>
      </c>
      <c r="AA54" s="111">
        <f t="shared" si="6"/>
        <v>0</v>
      </c>
      <c r="AB54" s="127">
        <f t="shared" si="8"/>
        <v>0</v>
      </c>
      <c r="AC54" s="111">
        <f t="shared" si="6"/>
        <v>0</v>
      </c>
      <c r="AD54" s="127">
        <f t="shared" si="9"/>
        <v>0</v>
      </c>
      <c r="AE54" s="128">
        <f t="shared" si="10"/>
        <v>0</v>
      </c>
      <c r="AF54" s="127">
        <f t="shared" si="11"/>
        <v>0</v>
      </c>
      <c r="AG54" s="111">
        <f t="shared" si="10"/>
        <v>0</v>
      </c>
      <c r="AH54" s="127">
        <f t="shared" si="12"/>
        <v>0</v>
      </c>
      <c r="AI54" s="111">
        <f t="shared" si="10"/>
        <v>0</v>
      </c>
      <c r="AJ54" s="127">
        <f t="shared" si="13"/>
        <v>0</v>
      </c>
      <c r="AK54" s="111">
        <f t="shared" si="10"/>
        <v>0</v>
      </c>
      <c r="AL54" s="127">
        <f t="shared" si="14"/>
        <v>0</v>
      </c>
      <c r="AM54" s="111">
        <f t="shared" si="60"/>
        <v>0</v>
      </c>
      <c r="AN54" s="127">
        <f t="shared" si="15"/>
        <v>0</v>
      </c>
      <c r="AO54" s="111">
        <f t="shared" si="60"/>
        <v>0</v>
      </c>
      <c r="AP54" s="127">
        <f t="shared" si="17"/>
        <v>0</v>
      </c>
      <c r="AQ54" s="128">
        <f t="shared" si="60"/>
        <v>0</v>
      </c>
      <c r="AR54" s="131">
        <f t="shared" si="18"/>
        <v>0</v>
      </c>
      <c r="AS54" s="118">
        <f t="shared" si="19"/>
        <v>0</v>
      </c>
      <c r="AT54" s="414"/>
      <c r="AU54" s="111">
        <f t="shared" si="61"/>
        <v>0</v>
      </c>
      <c r="AV54" s="397">
        <f t="shared" si="20"/>
        <v>0</v>
      </c>
      <c r="AW54" s="118">
        <f t="shared" si="21"/>
        <v>0</v>
      </c>
      <c r="AX54" s="397">
        <f t="shared" si="22"/>
        <v>0</v>
      </c>
      <c r="AY54" s="118">
        <f t="shared" si="23"/>
        <v>0</v>
      </c>
      <c r="AZ54" s="397">
        <f t="shared" si="24"/>
        <v>0</v>
      </c>
      <c r="BA54" s="118">
        <f t="shared" si="25"/>
        <v>0</v>
      </c>
      <c r="BB54" s="397">
        <f t="shared" si="26"/>
        <v>0</v>
      </c>
      <c r="BC54" s="118">
        <f t="shared" si="27"/>
        <v>0</v>
      </c>
      <c r="BD54" s="397">
        <f t="shared" si="28"/>
        <v>0</v>
      </c>
      <c r="BE54" s="118">
        <f t="shared" si="29"/>
        <v>0</v>
      </c>
      <c r="BF54" s="397">
        <f t="shared" si="30"/>
        <v>0</v>
      </c>
      <c r="BG54" s="118">
        <f t="shared" si="31"/>
        <v>0</v>
      </c>
      <c r="BH54" s="95">
        <f t="shared" si="32"/>
        <v>0</v>
      </c>
      <c r="BI54" s="95">
        <f t="shared" si="33"/>
        <v>0</v>
      </c>
      <c r="BJ54" s="95">
        <f t="shared" si="34"/>
        <v>0</v>
      </c>
      <c r="BK54" s="95">
        <f t="shared" si="35"/>
        <v>0</v>
      </c>
      <c r="BL54" s="95">
        <f t="shared" si="36"/>
        <v>0</v>
      </c>
      <c r="BM54" s="95">
        <f t="shared" si="37"/>
        <v>0</v>
      </c>
      <c r="BN54" s="95">
        <f t="shared" si="38"/>
        <v>0</v>
      </c>
      <c r="BO54" s="95">
        <f t="shared" si="39"/>
        <v>0</v>
      </c>
      <c r="BP54" s="662">
        <f t="shared" si="40"/>
        <v>0</v>
      </c>
      <c r="BQ54" s="118">
        <f t="shared" si="41"/>
        <v>0</v>
      </c>
      <c r="BR54" s="242">
        <f t="shared" si="42"/>
        <v>0</v>
      </c>
      <c r="BS54" s="95">
        <f t="shared" si="43"/>
        <v>0</v>
      </c>
      <c r="BT54" s="397">
        <f t="shared" si="44"/>
        <v>0</v>
      </c>
      <c r="BU54" s="397">
        <f t="shared" si="45"/>
        <v>0</v>
      </c>
      <c r="BV54" s="118">
        <f t="shared" si="46"/>
        <v>0</v>
      </c>
      <c r="BW54" s="127">
        <f t="shared" si="47"/>
        <v>0</v>
      </c>
      <c r="BX54" s="118">
        <f t="shared" si="48"/>
        <v>0</v>
      </c>
      <c r="BY54" s="127">
        <f t="shared" si="49"/>
        <v>0</v>
      </c>
      <c r="BZ54" s="127">
        <f t="shared" si="50"/>
        <v>0</v>
      </c>
      <c r="CA54" s="127">
        <f t="shared" si="51"/>
        <v>0</v>
      </c>
      <c r="CB54" s="127">
        <f t="shared" si="52"/>
        <v>0</v>
      </c>
      <c r="CC54" s="127">
        <f t="shared" si="53"/>
        <v>0</v>
      </c>
      <c r="CD54" s="127">
        <f t="shared" si="54"/>
        <v>0</v>
      </c>
      <c r="CE54" s="127">
        <f t="shared" si="5"/>
        <v>0</v>
      </c>
      <c r="CF54" s="127">
        <f t="shared" si="55"/>
        <v>0</v>
      </c>
      <c r="CG54" s="397">
        <f t="shared" si="56"/>
        <v>0</v>
      </c>
      <c r="CH54" s="118">
        <f t="shared" si="57"/>
        <v>0</v>
      </c>
    </row>
    <row r="55" spans="1:86" s="95" customFormat="1" x14ac:dyDescent="0.4">
      <c r="A55" s="91" t="s">
        <v>864</v>
      </c>
      <c r="B55" s="92" t="s">
        <v>692</v>
      </c>
      <c r="C55" s="93" t="s">
        <v>720</v>
      </c>
      <c r="D55" s="188" t="s">
        <v>894</v>
      </c>
      <c r="E55" s="95">
        <v>55000</v>
      </c>
      <c r="F55" s="118">
        <f t="shared" si="58"/>
        <v>33000</v>
      </c>
      <c r="G55" s="118">
        <f t="shared" si="59"/>
        <v>35640</v>
      </c>
      <c r="H55" s="95">
        <v>60</v>
      </c>
      <c r="I55" s="123" t="s">
        <v>903</v>
      </c>
      <c r="J55" s="118">
        <v>1</v>
      </c>
      <c r="K55" s="124" t="s">
        <v>726</v>
      </c>
      <c r="L55" s="124"/>
      <c r="M55" s="211" t="s">
        <v>111</v>
      </c>
      <c r="N55" s="147" t="s">
        <v>916</v>
      </c>
      <c r="O55" s="123"/>
      <c r="P55" s="129"/>
      <c r="Q55" s="124"/>
      <c r="R55" s="124"/>
      <c r="S55" s="111">
        <v>0</v>
      </c>
      <c r="T55" s="260">
        <f t="shared" si="66"/>
        <v>0</v>
      </c>
      <c r="U55" s="111">
        <v>0</v>
      </c>
      <c r="V55" s="127">
        <f t="shared" si="67"/>
        <v>0</v>
      </c>
      <c r="W55" s="111">
        <f t="shared" si="6"/>
        <v>0</v>
      </c>
      <c r="X55" s="127">
        <f t="shared" si="68"/>
        <v>0</v>
      </c>
      <c r="Y55" s="111">
        <f t="shared" si="6"/>
        <v>0</v>
      </c>
      <c r="Z55" s="127">
        <f t="shared" si="7"/>
        <v>0</v>
      </c>
      <c r="AA55" s="111">
        <f t="shared" si="6"/>
        <v>0</v>
      </c>
      <c r="AB55" s="127">
        <f t="shared" si="8"/>
        <v>0</v>
      </c>
      <c r="AC55" s="111">
        <f t="shared" si="6"/>
        <v>0</v>
      </c>
      <c r="AD55" s="127">
        <f t="shared" si="9"/>
        <v>0</v>
      </c>
      <c r="AE55" s="128">
        <f t="shared" si="10"/>
        <v>0</v>
      </c>
      <c r="AF55" s="127">
        <f t="shared" si="11"/>
        <v>0</v>
      </c>
      <c r="AG55" s="111">
        <f t="shared" si="10"/>
        <v>0</v>
      </c>
      <c r="AH55" s="127">
        <f t="shared" si="12"/>
        <v>0</v>
      </c>
      <c r="AI55" s="111">
        <f t="shared" si="10"/>
        <v>0</v>
      </c>
      <c r="AJ55" s="127">
        <f t="shared" si="13"/>
        <v>0</v>
      </c>
      <c r="AK55" s="111">
        <f t="shared" si="10"/>
        <v>0</v>
      </c>
      <c r="AL55" s="127">
        <f t="shared" si="14"/>
        <v>0</v>
      </c>
      <c r="AM55" s="111">
        <f t="shared" si="60"/>
        <v>0</v>
      </c>
      <c r="AN55" s="127">
        <f t="shared" si="15"/>
        <v>0</v>
      </c>
      <c r="AO55" s="111">
        <f t="shared" si="60"/>
        <v>0</v>
      </c>
      <c r="AP55" s="127">
        <f t="shared" si="17"/>
        <v>0</v>
      </c>
      <c r="AQ55" s="128">
        <f t="shared" si="60"/>
        <v>0</v>
      </c>
      <c r="AR55" s="131">
        <f t="shared" si="18"/>
        <v>0</v>
      </c>
      <c r="AS55" s="118">
        <f t="shared" si="19"/>
        <v>0</v>
      </c>
      <c r="AT55" s="414"/>
      <c r="AU55" s="111">
        <f t="shared" si="61"/>
        <v>0</v>
      </c>
      <c r="AV55" s="397">
        <f t="shared" si="20"/>
        <v>0</v>
      </c>
      <c r="AW55" s="118">
        <f t="shared" si="21"/>
        <v>0</v>
      </c>
      <c r="AX55" s="397">
        <f t="shared" si="22"/>
        <v>0</v>
      </c>
      <c r="AY55" s="118">
        <f t="shared" si="23"/>
        <v>0</v>
      </c>
      <c r="AZ55" s="397">
        <f t="shared" si="24"/>
        <v>0</v>
      </c>
      <c r="BA55" s="118">
        <f t="shared" si="25"/>
        <v>0</v>
      </c>
      <c r="BB55" s="397">
        <f t="shared" si="26"/>
        <v>0</v>
      </c>
      <c r="BC55" s="118">
        <f t="shared" si="27"/>
        <v>0</v>
      </c>
      <c r="BD55" s="397">
        <f t="shared" si="28"/>
        <v>0</v>
      </c>
      <c r="BE55" s="118">
        <f t="shared" si="29"/>
        <v>0</v>
      </c>
      <c r="BF55" s="397">
        <f t="shared" si="30"/>
        <v>0</v>
      </c>
      <c r="BG55" s="118">
        <f t="shared" si="31"/>
        <v>0</v>
      </c>
      <c r="BH55" s="95">
        <f t="shared" si="32"/>
        <v>0</v>
      </c>
      <c r="BI55" s="95">
        <f t="shared" si="33"/>
        <v>0</v>
      </c>
      <c r="BJ55" s="95">
        <f t="shared" si="34"/>
        <v>0</v>
      </c>
      <c r="BK55" s="95">
        <f t="shared" si="35"/>
        <v>0</v>
      </c>
      <c r="BL55" s="95">
        <f t="shared" si="36"/>
        <v>0</v>
      </c>
      <c r="BM55" s="95">
        <f t="shared" si="37"/>
        <v>0</v>
      </c>
      <c r="BN55" s="95">
        <f t="shared" si="38"/>
        <v>0</v>
      </c>
      <c r="BO55" s="95">
        <f t="shared" si="39"/>
        <v>0</v>
      </c>
      <c r="BP55" s="662">
        <f t="shared" si="40"/>
        <v>0</v>
      </c>
      <c r="BQ55" s="118">
        <f t="shared" si="41"/>
        <v>0</v>
      </c>
      <c r="BR55" s="242">
        <f t="shared" si="42"/>
        <v>0</v>
      </c>
      <c r="BS55" s="95">
        <f t="shared" si="43"/>
        <v>0</v>
      </c>
      <c r="BT55" s="397">
        <f t="shared" si="44"/>
        <v>0</v>
      </c>
      <c r="BU55" s="397">
        <f t="shared" si="45"/>
        <v>0</v>
      </c>
      <c r="BV55" s="118">
        <f t="shared" si="46"/>
        <v>0</v>
      </c>
      <c r="BW55" s="127">
        <f t="shared" si="47"/>
        <v>0</v>
      </c>
      <c r="BX55" s="118">
        <f t="shared" si="48"/>
        <v>0</v>
      </c>
      <c r="BY55" s="127">
        <f t="shared" si="49"/>
        <v>0</v>
      </c>
      <c r="BZ55" s="127">
        <f t="shared" si="50"/>
        <v>0</v>
      </c>
      <c r="CA55" s="127">
        <f t="shared" si="51"/>
        <v>0</v>
      </c>
      <c r="CB55" s="127">
        <f t="shared" si="52"/>
        <v>0</v>
      </c>
      <c r="CC55" s="127">
        <f t="shared" si="53"/>
        <v>0</v>
      </c>
      <c r="CD55" s="127">
        <f t="shared" si="54"/>
        <v>0</v>
      </c>
      <c r="CE55" s="127">
        <f t="shared" si="5"/>
        <v>0</v>
      </c>
      <c r="CF55" s="127">
        <f t="shared" si="55"/>
        <v>0</v>
      </c>
      <c r="CG55" s="397">
        <f t="shared" si="56"/>
        <v>0</v>
      </c>
      <c r="CH55" s="118">
        <f t="shared" si="57"/>
        <v>0</v>
      </c>
    </row>
    <row r="56" spans="1:86" s="95" customFormat="1" x14ac:dyDescent="0.4">
      <c r="A56" s="91" t="s">
        <v>864</v>
      </c>
      <c r="B56" s="92" t="s">
        <v>693</v>
      </c>
      <c r="C56" s="93" t="s">
        <v>720</v>
      </c>
      <c r="D56" s="118" t="s">
        <v>895</v>
      </c>
      <c r="E56" s="95">
        <v>48000</v>
      </c>
      <c r="F56" s="118">
        <f t="shared" si="58"/>
        <v>28800</v>
      </c>
      <c r="G56" s="118">
        <f t="shared" si="59"/>
        <v>31104</v>
      </c>
      <c r="H56" s="95">
        <v>60</v>
      </c>
      <c r="I56" s="123" t="s">
        <v>903</v>
      </c>
      <c r="J56" s="118">
        <v>1</v>
      </c>
      <c r="K56" s="124" t="s">
        <v>726</v>
      </c>
      <c r="L56" s="124"/>
      <c r="M56" s="211" t="s">
        <v>111</v>
      </c>
      <c r="N56" s="789" t="s">
        <v>917</v>
      </c>
      <c r="O56" s="123"/>
      <c r="P56" s="129"/>
      <c r="Q56" s="124"/>
      <c r="R56" s="124"/>
      <c r="S56" s="111">
        <v>0</v>
      </c>
      <c r="T56" s="260">
        <f t="shared" si="66"/>
        <v>0</v>
      </c>
      <c r="U56" s="111">
        <v>0</v>
      </c>
      <c r="V56" s="127">
        <f t="shared" si="67"/>
        <v>0</v>
      </c>
      <c r="W56" s="111">
        <f t="shared" si="6"/>
        <v>0</v>
      </c>
      <c r="X56" s="127">
        <f t="shared" si="68"/>
        <v>0</v>
      </c>
      <c r="Y56" s="111">
        <f t="shared" si="6"/>
        <v>0</v>
      </c>
      <c r="Z56" s="127">
        <f t="shared" si="7"/>
        <v>0</v>
      </c>
      <c r="AA56" s="111">
        <f t="shared" si="6"/>
        <v>0</v>
      </c>
      <c r="AB56" s="127">
        <f t="shared" si="8"/>
        <v>0</v>
      </c>
      <c r="AC56" s="111">
        <f t="shared" si="6"/>
        <v>0</v>
      </c>
      <c r="AD56" s="127">
        <f t="shared" si="9"/>
        <v>0</v>
      </c>
      <c r="AE56" s="128">
        <f t="shared" si="10"/>
        <v>0</v>
      </c>
      <c r="AF56" s="127">
        <f t="shared" si="11"/>
        <v>0</v>
      </c>
      <c r="AG56" s="111">
        <f t="shared" si="10"/>
        <v>0</v>
      </c>
      <c r="AH56" s="127">
        <f t="shared" si="12"/>
        <v>0</v>
      </c>
      <c r="AI56" s="111">
        <f t="shared" si="10"/>
        <v>0</v>
      </c>
      <c r="AJ56" s="127">
        <f t="shared" si="13"/>
        <v>0</v>
      </c>
      <c r="AK56" s="111">
        <f t="shared" si="10"/>
        <v>0</v>
      </c>
      <c r="AL56" s="127">
        <f t="shared" si="14"/>
        <v>0</v>
      </c>
      <c r="AM56" s="111">
        <f t="shared" si="60"/>
        <v>0</v>
      </c>
      <c r="AN56" s="127">
        <f t="shared" si="15"/>
        <v>0</v>
      </c>
      <c r="AO56" s="111">
        <f t="shared" si="60"/>
        <v>0</v>
      </c>
      <c r="AP56" s="127">
        <f t="shared" si="17"/>
        <v>0</v>
      </c>
      <c r="AQ56" s="128">
        <f t="shared" si="60"/>
        <v>0</v>
      </c>
      <c r="AR56" s="131">
        <f t="shared" si="18"/>
        <v>0</v>
      </c>
      <c r="AS56" s="118">
        <f t="shared" si="19"/>
        <v>0</v>
      </c>
      <c r="AT56" s="414"/>
      <c r="AU56" s="111">
        <f t="shared" si="61"/>
        <v>0</v>
      </c>
      <c r="AV56" s="397">
        <f t="shared" si="20"/>
        <v>0</v>
      </c>
      <c r="AW56" s="118">
        <f t="shared" si="21"/>
        <v>0</v>
      </c>
      <c r="AX56" s="397">
        <f t="shared" si="22"/>
        <v>0</v>
      </c>
      <c r="AY56" s="118">
        <f t="shared" si="23"/>
        <v>0</v>
      </c>
      <c r="AZ56" s="397">
        <f t="shared" si="24"/>
        <v>0</v>
      </c>
      <c r="BA56" s="118">
        <f t="shared" si="25"/>
        <v>0</v>
      </c>
      <c r="BB56" s="397">
        <f t="shared" si="26"/>
        <v>0</v>
      </c>
      <c r="BC56" s="118">
        <f t="shared" si="27"/>
        <v>0</v>
      </c>
      <c r="BD56" s="397">
        <f t="shared" si="28"/>
        <v>0</v>
      </c>
      <c r="BE56" s="118">
        <f t="shared" si="29"/>
        <v>0</v>
      </c>
      <c r="BF56" s="397">
        <f t="shared" si="30"/>
        <v>0</v>
      </c>
      <c r="BG56" s="118">
        <f t="shared" si="31"/>
        <v>0</v>
      </c>
      <c r="BH56" s="95">
        <f t="shared" si="32"/>
        <v>0</v>
      </c>
      <c r="BI56" s="95">
        <f t="shared" si="33"/>
        <v>0</v>
      </c>
      <c r="BJ56" s="95">
        <f t="shared" si="34"/>
        <v>0</v>
      </c>
      <c r="BK56" s="95">
        <f t="shared" si="35"/>
        <v>0</v>
      </c>
      <c r="BL56" s="95">
        <f t="shared" si="36"/>
        <v>0</v>
      </c>
      <c r="BM56" s="95">
        <f t="shared" si="37"/>
        <v>0</v>
      </c>
      <c r="BN56" s="95">
        <f t="shared" si="38"/>
        <v>0</v>
      </c>
      <c r="BO56" s="95">
        <f t="shared" si="39"/>
        <v>0</v>
      </c>
      <c r="BP56" s="662">
        <f t="shared" si="40"/>
        <v>0</v>
      </c>
      <c r="BQ56" s="118">
        <f t="shared" si="41"/>
        <v>0</v>
      </c>
      <c r="BR56" s="242">
        <f t="shared" si="42"/>
        <v>0</v>
      </c>
      <c r="BS56" s="95">
        <f t="shared" si="43"/>
        <v>0</v>
      </c>
      <c r="BT56" s="397">
        <f t="shared" si="44"/>
        <v>0</v>
      </c>
      <c r="BU56" s="397">
        <f t="shared" si="45"/>
        <v>0</v>
      </c>
      <c r="BV56" s="118">
        <f t="shared" si="46"/>
        <v>0</v>
      </c>
      <c r="BW56" s="127">
        <f t="shared" si="47"/>
        <v>0</v>
      </c>
      <c r="BX56" s="118">
        <f t="shared" si="48"/>
        <v>0</v>
      </c>
      <c r="BY56" s="127">
        <f t="shared" si="49"/>
        <v>0</v>
      </c>
      <c r="BZ56" s="127">
        <f t="shared" si="50"/>
        <v>0</v>
      </c>
      <c r="CA56" s="127">
        <f t="shared" si="51"/>
        <v>0</v>
      </c>
      <c r="CB56" s="127">
        <f t="shared" si="52"/>
        <v>0</v>
      </c>
      <c r="CC56" s="127">
        <f t="shared" si="53"/>
        <v>0</v>
      </c>
      <c r="CD56" s="127">
        <f t="shared" si="54"/>
        <v>0</v>
      </c>
      <c r="CE56" s="127">
        <f t="shared" si="5"/>
        <v>0</v>
      </c>
      <c r="CF56" s="127">
        <f t="shared" si="55"/>
        <v>0</v>
      </c>
      <c r="CG56" s="397">
        <f t="shared" si="56"/>
        <v>0</v>
      </c>
      <c r="CH56" s="118">
        <f t="shared" si="57"/>
        <v>0</v>
      </c>
    </row>
    <row r="57" spans="1:86" s="95" customFormat="1" x14ac:dyDescent="0.4">
      <c r="A57" s="91" t="s">
        <v>902</v>
      </c>
      <c r="B57" s="92" t="s">
        <v>694</v>
      </c>
      <c r="C57" s="93" t="s">
        <v>884</v>
      </c>
      <c r="D57" s="118" t="s">
        <v>906</v>
      </c>
      <c r="E57" s="95">
        <v>20000</v>
      </c>
      <c r="F57" s="118">
        <f t="shared" si="58"/>
        <v>12000</v>
      </c>
      <c r="G57" s="118">
        <f t="shared" si="59"/>
        <v>12960</v>
      </c>
      <c r="H57" s="95">
        <v>60</v>
      </c>
      <c r="I57" s="123" t="s">
        <v>903</v>
      </c>
      <c r="J57" s="118">
        <v>1</v>
      </c>
      <c r="K57" s="124" t="s">
        <v>726</v>
      </c>
      <c r="L57" s="124" t="s">
        <v>886</v>
      </c>
      <c r="M57" s="211" t="s">
        <v>111</v>
      </c>
      <c r="N57" s="147" t="s">
        <v>1195</v>
      </c>
      <c r="O57" s="124"/>
      <c r="P57" s="129"/>
      <c r="Q57" s="124"/>
      <c r="R57" s="124"/>
      <c r="S57" s="111">
        <v>0</v>
      </c>
      <c r="T57" s="260">
        <f t="shared" si="66"/>
        <v>0</v>
      </c>
      <c r="U57" s="111">
        <v>0</v>
      </c>
      <c r="V57" s="127">
        <f t="shared" si="67"/>
        <v>0</v>
      </c>
      <c r="W57" s="111">
        <f t="shared" si="6"/>
        <v>0</v>
      </c>
      <c r="X57" s="127">
        <f t="shared" si="68"/>
        <v>0</v>
      </c>
      <c r="Y57" s="111">
        <f t="shared" si="6"/>
        <v>0</v>
      </c>
      <c r="Z57" s="127">
        <f t="shared" si="7"/>
        <v>0</v>
      </c>
      <c r="AA57" s="111">
        <f t="shared" si="6"/>
        <v>0</v>
      </c>
      <c r="AB57" s="127">
        <f t="shared" si="8"/>
        <v>0</v>
      </c>
      <c r="AC57" s="111">
        <f t="shared" si="6"/>
        <v>0</v>
      </c>
      <c r="AD57" s="127">
        <f t="shared" si="9"/>
        <v>0</v>
      </c>
      <c r="AE57" s="128">
        <f t="shared" si="10"/>
        <v>0</v>
      </c>
      <c r="AF57" s="127">
        <f t="shared" si="11"/>
        <v>0</v>
      </c>
      <c r="AG57" s="111">
        <f t="shared" si="10"/>
        <v>0</v>
      </c>
      <c r="AH57" s="127">
        <f t="shared" si="12"/>
        <v>0</v>
      </c>
      <c r="AI57" s="111">
        <f t="shared" si="10"/>
        <v>0</v>
      </c>
      <c r="AJ57" s="127">
        <f t="shared" si="13"/>
        <v>0</v>
      </c>
      <c r="AK57" s="111">
        <f t="shared" si="10"/>
        <v>0</v>
      </c>
      <c r="AL57" s="127">
        <f t="shared" si="14"/>
        <v>0</v>
      </c>
      <c r="AM57" s="111">
        <f t="shared" si="60"/>
        <v>0</v>
      </c>
      <c r="AN57" s="127">
        <f t="shared" si="15"/>
        <v>0</v>
      </c>
      <c r="AO57" s="111">
        <f t="shared" si="60"/>
        <v>0</v>
      </c>
      <c r="AP57" s="127">
        <f t="shared" si="17"/>
        <v>0</v>
      </c>
      <c r="AQ57" s="128">
        <f t="shared" si="60"/>
        <v>0</v>
      </c>
      <c r="AR57" s="131">
        <f t="shared" si="18"/>
        <v>0</v>
      </c>
      <c r="AS57" s="118">
        <f t="shared" si="19"/>
        <v>0</v>
      </c>
      <c r="AT57" s="414"/>
      <c r="AU57" s="111">
        <f t="shared" si="61"/>
        <v>0</v>
      </c>
      <c r="AV57" s="397">
        <f t="shared" si="20"/>
        <v>0</v>
      </c>
      <c r="AW57" s="118">
        <f t="shared" si="21"/>
        <v>0</v>
      </c>
      <c r="AX57" s="397">
        <f t="shared" si="22"/>
        <v>0</v>
      </c>
      <c r="AY57" s="118">
        <f t="shared" si="23"/>
        <v>0</v>
      </c>
      <c r="AZ57" s="397">
        <f t="shared" si="24"/>
        <v>0</v>
      </c>
      <c r="BA57" s="118">
        <f t="shared" si="25"/>
        <v>0</v>
      </c>
      <c r="BB57" s="397">
        <f t="shared" si="26"/>
        <v>0</v>
      </c>
      <c r="BC57" s="118">
        <f t="shared" si="27"/>
        <v>0</v>
      </c>
      <c r="BD57" s="397">
        <f t="shared" si="28"/>
        <v>0</v>
      </c>
      <c r="BE57" s="118">
        <f t="shared" si="29"/>
        <v>0</v>
      </c>
      <c r="BF57" s="397">
        <f t="shared" si="30"/>
        <v>0</v>
      </c>
      <c r="BG57" s="118">
        <f t="shared" si="31"/>
        <v>0</v>
      </c>
      <c r="BH57" s="95">
        <f t="shared" si="32"/>
        <v>0</v>
      </c>
      <c r="BI57" s="95">
        <f t="shared" si="33"/>
        <v>0</v>
      </c>
      <c r="BJ57" s="95">
        <f t="shared" si="34"/>
        <v>0</v>
      </c>
      <c r="BK57" s="95">
        <f t="shared" si="35"/>
        <v>0</v>
      </c>
      <c r="BL57" s="95">
        <f t="shared" si="36"/>
        <v>0</v>
      </c>
      <c r="BM57" s="95">
        <f t="shared" si="37"/>
        <v>0</v>
      </c>
      <c r="BN57" s="95">
        <f t="shared" si="38"/>
        <v>0</v>
      </c>
      <c r="BO57" s="95">
        <f t="shared" si="39"/>
        <v>0</v>
      </c>
      <c r="BP57" s="662">
        <f t="shared" si="40"/>
        <v>0</v>
      </c>
      <c r="BQ57" s="118">
        <f t="shared" si="41"/>
        <v>0</v>
      </c>
      <c r="BR57" s="242">
        <f t="shared" si="42"/>
        <v>0</v>
      </c>
      <c r="BS57" s="95">
        <f t="shared" si="43"/>
        <v>0</v>
      </c>
      <c r="BT57" s="397">
        <f t="shared" si="44"/>
        <v>0</v>
      </c>
      <c r="BU57" s="397">
        <f t="shared" si="45"/>
        <v>0</v>
      </c>
      <c r="BV57" s="118">
        <f t="shared" si="46"/>
        <v>0</v>
      </c>
      <c r="BW57" s="127">
        <f t="shared" si="47"/>
        <v>0</v>
      </c>
      <c r="BX57" s="118">
        <f t="shared" si="48"/>
        <v>0</v>
      </c>
      <c r="BY57" s="127">
        <f t="shared" si="49"/>
        <v>0</v>
      </c>
      <c r="BZ57" s="127">
        <f t="shared" si="50"/>
        <v>0</v>
      </c>
      <c r="CA57" s="127">
        <f t="shared" si="51"/>
        <v>0</v>
      </c>
      <c r="CB57" s="127">
        <f t="shared" si="52"/>
        <v>0</v>
      </c>
      <c r="CC57" s="127">
        <f t="shared" si="53"/>
        <v>0</v>
      </c>
      <c r="CD57" s="127">
        <f t="shared" si="54"/>
        <v>0</v>
      </c>
      <c r="CE57" s="127">
        <f t="shared" si="5"/>
        <v>0</v>
      </c>
      <c r="CF57" s="127">
        <f t="shared" si="55"/>
        <v>0</v>
      </c>
      <c r="CG57" s="397">
        <f t="shared" si="56"/>
        <v>0</v>
      </c>
      <c r="CH57" s="118">
        <f t="shared" si="57"/>
        <v>0</v>
      </c>
    </row>
    <row r="58" spans="1:86" s="95" customFormat="1" x14ac:dyDescent="0.4">
      <c r="A58" s="91" t="s">
        <v>902</v>
      </c>
      <c r="B58" s="92" t="s">
        <v>695</v>
      </c>
      <c r="C58" s="93" t="s">
        <v>885</v>
      </c>
      <c r="D58" s="94" t="s">
        <v>899</v>
      </c>
      <c r="E58" s="95">
        <v>7000</v>
      </c>
      <c r="F58" s="118">
        <f t="shared" si="58"/>
        <v>4200</v>
      </c>
      <c r="G58" s="118">
        <f t="shared" si="59"/>
        <v>4536</v>
      </c>
      <c r="H58" s="95">
        <v>60</v>
      </c>
      <c r="I58" s="123" t="s">
        <v>903</v>
      </c>
      <c r="J58" s="118">
        <v>1</v>
      </c>
      <c r="K58" s="219" t="s">
        <v>904</v>
      </c>
      <c r="L58" s="124" t="s">
        <v>887</v>
      </c>
      <c r="M58" s="211" t="s">
        <v>111</v>
      </c>
      <c r="N58" s="147" t="s">
        <v>1124</v>
      </c>
      <c r="O58" s="123"/>
      <c r="P58" s="129"/>
      <c r="Q58" s="124"/>
      <c r="R58" s="124"/>
      <c r="S58" s="111">
        <v>0</v>
      </c>
      <c r="T58" s="260">
        <f t="shared" si="66"/>
        <v>0</v>
      </c>
      <c r="U58" s="111">
        <v>0</v>
      </c>
      <c r="V58" s="127">
        <f t="shared" si="67"/>
        <v>0</v>
      </c>
      <c r="W58" s="111">
        <f t="shared" si="6"/>
        <v>0</v>
      </c>
      <c r="X58" s="127">
        <f t="shared" si="68"/>
        <v>0</v>
      </c>
      <c r="Y58" s="111">
        <f t="shared" si="6"/>
        <v>0</v>
      </c>
      <c r="Z58" s="127">
        <f t="shared" si="7"/>
        <v>0</v>
      </c>
      <c r="AA58" s="111">
        <f t="shared" si="6"/>
        <v>0</v>
      </c>
      <c r="AB58" s="127">
        <f t="shared" si="8"/>
        <v>0</v>
      </c>
      <c r="AC58" s="111">
        <f t="shared" si="6"/>
        <v>0</v>
      </c>
      <c r="AD58" s="127">
        <f t="shared" si="9"/>
        <v>0</v>
      </c>
      <c r="AE58" s="128">
        <f t="shared" si="10"/>
        <v>0</v>
      </c>
      <c r="AF58" s="127">
        <f t="shared" si="11"/>
        <v>0</v>
      </c>
      <c r="AG58" s="111">
        <f t="shared" si="10"/>
        <v>0</v>
      </c>
      <c r="AH58" s="127">
        <f t="shared" si="12"/>
        <v>0</v>
      </c>
      <c r="AI58" s="111">
        <f t="shared" si="10"/>
        <v>0</v>
      </c>
      <c r="AJ58" s="127">
        <f t="shared" si="13"/>
        <v>0</v>
      </c>
      <c r="AK58" s="111">
        <f t="shared" si="10"/>
        <v>0</v>
      </c>
      <c r="AL58" s="127">
        <f t="shared" si="14"/>
        <v>0</v>
      </c>
      <c r="AM58" s="111">
        <f t="shared" si="60"/>
        <v>0</v>
      </c>
      <c r="AN58" s="127">
        <f t="shared" si="15"/>
        <v>0</v>
      </c>
      <c r="AO58" s="111">
        <f t="shared" si="60"/>
        <v>0</v>
      </c>
      <c r="AP58" s="127">
        <f t="shared" si="17"/>
        <v>0</v>
      </c>
      <c r="AQ58" s="128">
        <f t="shared" si="60"/>
        <v>0</v>
      </c>
      <c r="AR58" s="131">
        <f t="shared" si="18"/>
        <v>0</v>
      </c>
      <c r="AS58" s="118">
        <f t="shared" si="19"/>
        <v>0</v>
      </c>
      <c r="AT58" s="414"/>
      <c r="AU58" s="111">
        <f t="shared" si="61"/>
        <v>0</v>
      </c>
      <c r="AV58" s="397">
        <f t="shared" si="20"/>
        <v>0</v>
      </c>
      <c r="AW58" s="118">
        <f t="shared" si="21"/>
        <v>0</v>
      </c>
      <c r="AX58" s="397">
        <f t="shared" si="22"/>
        <v>0</v>
      </c>
      <c r="AY58" s="118">
        <f t="shared" si="23"/>
        <v>0</v>
      </c>
      <c r="AZ58" s="397">
        <f t="shared" si="24"/>
        <v>0</v>
      </c>
      <c r="BA58" s="118">
        <f t="shared" si="25"/>
        <v>0</v>
      </c>
      <c r="BB58" s="397">
        <f t="shared" si="26"/>
        <v>0</v>
      </c>
      <c r="BC58" s="118">
        <f t="shared" si="27"/>
        <v>0</v>
      </c>
      <c r="BD58" s="397">
        <f t="shared" si="28"/>
        <v>0</v>
      </c>
      <c r="BE58" s="118">
        <f t="shared" si="29"/>
        <v>0</v>
      </c>
      <c r="BF58" s="397">
        <f t="shared" si="30"/>
        <v>0</v>
      </c>
      <c r="BG58" s="118">
        <f t="shared" si="31"/>
        <v>0</v>
      </c>
      <c r="BH58" s="95">
        <f t="shared" si="32"/>
        <v>0</v>
      </c>
      <c r="BI58" s="95">
        <f t="shared" si="33"/>
        <v>0</v>
      </c>
      <c r="BJ58" s="95">
        <f t="shared" si="34"/>
        <v>0</v>
      </c>
      <c r="BK58" s="95">
        <f t="shared" si="35"/>
        <v>0</v>
      </c>
      <c r="BL58" s="95">
        <f t="shared" si="36"/>
        <v>0</v>
      </c>
      <c r="BM58" s="95">
        <f t="shared" si="37"/>
        <v>0</v>
      </c>
      <c r="BN58" s="95">
        <f t="shared" si="38"/>
        <v>0</v>
      </c>
      <c r="BO58" s="95">
        <f t="shared" si="39"/>
        <v>0</v>
      </c>
      <c r="BP58" s="662">
        <f t="shared" si="40"/>
        <v>0</v>
      </c>
      <c r="BQ58" s="118">
        <f t="shared" si="41"/>
        <v>0</v>
      </c>
      <c r="BR58" s="242">
        <f t="shared" si="42"/>
        <v>0</v>
      </c>
      <c r="BS58" s="95">
        <f t="shared" si="43"/>
        <v>0</v>
      </c>
      <c r="BT58" s="397">
        <f t="shared" si="44"/>
        <v>0</v>
      </c>
      <c r="BU58" s="397">
        <f t="shared" si="45"/>
        <v>0</v>
      </c>
      <c r="BV58" s="118">
        <f t="shared" si="46"/>
        <v>0</v>
      </c>
      <c r="BW58" s="127">
        <f t="shared" si="47"/>
        <v>0</v>
      </c>
      <c r="BX58" s="118">
        <f t="shared" si="48"/>
        <v>0</v>
      </c>
      <c r="BY58" s="127">
        <f t="shared" si="49"/>
        <v>0</v>
      </c>
      <c r="BZ58" s="127">
        <f t="shared" si="50"/>
        <v>0</v>
      </c>
      <c r="CA58" s="127">
        <f t="shared" si="51"/>
        <v>0</v>
      </c>
      <c r="CB58" s="127">
        <f t="shared" si="52"/>
        <v>0</v>
      </c>
      <c r="CC58" s="127">
        <f t="shared" si="53"/>
        <v>0</v>
      </c>
      <c r="CD58" s="127">
        <f t="shared" si="54"/>
        <v>0</v>
      </c>
      <c r="CE58" s="127">
        <f t="shared" si="5"/>
        <v>0</v>
      </c>
      <c r="CF58" s="127">
        <f t="shared" si="55"/>
        <v>0</v>
      </c>
      <c r="CG58" s="397">
        <f t="shared" si="56"/>
        <v>0</v>
      </c>
      <c r="CH58" s="118">
        <f t="shared" si="57"/>
        <v>0</v>
      </c>
    </row>
    <row r="59" spans="1:86" s="95" customFormat="1" x14ac:dyDescent="0.4">
      <c r="A59" s="91" t="s">
        <v>902</v>
      </c>
      <c r="B59" s="92" t="s">
        <v>696</v>
      </c>
      <c r="C59" s="93" t="s">
        <v>885</v>
      </c>
      <c r="D59" s="188" t="s">
        <v>900</v>
      </c>
      <c r="E59" s="95">
        <v>7000</v>
      </c>
      <c r="F59" s="118">
        <f t="shared" si="58"/>
        <v>4200</v>
      </c>
      <c r="G59" s="118">
        <f t="shared" si="59"/>
        <v>4536</v>
      </c>
      <c r="H59" s="95">
        <v>60</v>
      </c>
      <c r="I59" s="123" t="s">
        <v>903</v>
      </c>
      <c r="J59" s="118">
        <v>1</v>
      </c>
      <c r="K59" s="219" t="s">
        <v>904</v>
      </c>
      <c r="L59" s="124" t="s">
        <v>887</v>
      </c>
      <c r="M59" s="211" t="s">
        <v>111</v>
      </c>
      <c r="N59" s="147" t="s">
        <v>1124</v>
      </c>
      <c r="O59" s="124"/>
      <c r="P59" s="129"/>
      <c r="Q59" s="124"/>
      <c r="R59" s="124"/>
      <c r="S59" s="111">
        <v>0</v>
      </c>
      <c r="T59" s="260">
        <f t="shared" si="66"/>
        <v>0</v>
      </c>
      <c r="U59" s="111">
        <v>0</v>
      </c>
      <c r="V59" s="127">
        <f t="shared" si="67"/>
        <v>0</v>
      </c>
      <c r="W59" s="111">
        <f t="shared" si="6"/>
        <v>0</v>
      </c>
      <c r="X59" s="127">
        <f t="shared" si="68"/>
        <v>0</v>
      </c>
      <c r="Y59" s="111">
        <f t="shared" si="6"/>
        <v>0</v>
      </c>
      <c r="Z59" s="127">
        <f t="shared" si="7"/>
        <v>0</v>
      </c>
      <c r="AA59" s="111">
        <f t="shared" si="6"/>
        <v>0</v>
      </c>
      <c r="AB59" s="127">
        <f t="shared" si="8"/>
        <v>0</v>
      </c>
      <c r="AC59" s="111">
        <f t="shared" si="6"/>
        <v>0</v>
      </c>
      <c r="AD59" s="127">
        <f t="shared" si="9"/>
        <v>0</v>
      </c>
      <c r="AE59" s="128">
        <f t="shared" si="10"/>
        <v>0</v>
      </c>
      <c r="AF59" s="127">
        <f t="shared" si="11"/>
        <v>0</v>
      </c>
      <c r="AG59" s="111">
        <f t="shared" si="10"/>
        <v>0</v>
      </c>
      <c r="AH59" s="127">
        <f t="shared" si="12"/>
        <v>0</v>
      </c>
      <c r="AI59" s="111">
        <f t="shared" si="10"/>
        <v>0</v>
      </c>
      <c r="AJ59" s="127">
        <f t="shared" si="13"/>
        <v>0</v>
      </c>
      <c r="AK59" s="111">
        <f t="shared" si="10"/>
        <v>0</v>
      </c>
      <c r="AL59" s="127">
        <f t="shared" si="14"/>
        <v>0</v>
      </c>
      <c r="AM59" s="111">
        <f t="shared" si="60"/>
        <v>0</v>
      </c>
      <c r="AN59" s="127">
        <f t="shared" si="15"/>
        <v>0</v>
      </c>
      <c r="AO59" s="111">
        <f t="shared" si="60"/>
        <v>0</v>
      </c>
      <c r="AP59" s="127">
        <f t="shared" si="17"/>
        <v>0</v>
      </c>
      <c r="AQ59" s="128">
        <f t="shared" si="60"/>
        <v>0</v>
      </c>
      <c r="AR59" s="131">
        <f t="shared" si="18"/>
        <v>0</v>
      </c>
      <c r="AS59" s="118">
        <f t="shared" si="19"/>
        <v>0</v>
      </c>
      <c r="AT59" s="414"/>
      <c r="AU59" s="111">
        <f t="shared" si="61"/>
        <v>0</v>
      </c>
      <c r="AV59" s="397">
        <f t="shared" si="20"/>
        <v>0</v>
      </c>
      <c r="AW59" s="118">
        <f t="shared" si="21"/>
        <v>0</v>
      </c>
      <c r="AX59" s="397">
        <f t="shared" si="22"/>
        <v>0</v>
      </c>
      <c r="AY59" s="118">
        <f t="shared" si="23"/>
        <v>0</v>
      </c>
      <c r="AZ59" s="397">
        <f t="shared" si="24"/>
        <v>0</v>
      </c>
      <c r="BA59" s="118">
        <f t="shared" si="25"/>
        <v>0</v>
      </c>
      <c r="BB59" s="397">
        <f t="shared" si="26"/>
        <v>0</v>
      </c>
      <c r="BC59" s="118">
        <f t="shared" si="27"/>
        <v>0</v>
      </c>
      <c r="BD59" s="397">
        <f t="shared" si="28"/>
        <v>0</v>
      </c>
      <c r="BE59" s="118">
        <f t="shared" si="29"/>
        <v>0</v>
      </c>
      <c r="BF59" s="397">
        <f t="shared" si="30"/>
        <v>0</v>
      </c>
      <c r="BG59" s="118">
        <f t="shared" si="31"/>
        <v>0</v>
      </c>
      <c r="BH59" s="95">
        <f t="shared" si="32"/>
        <v>0</v>
      </c>
      <c r="BI59" s="95">
        <f t="shared" si="33"/>
        <v>0</v>
      </c>
      <c r="BJ59" s="95">
        <f t="shared" si="34"/>
        <v>0</v>
      </c>
      <c r="BK59" s="95">
        <f t="shared" si="35"/>
        <v>0</v>
      </c>
      <c r="BL59" s="95">
        <f t="shared" si="36"/>
        <v>0</v>
      </c>
      <c r="BM59" s="95">
        <f t="shared" si="37"/>
        <v>0</v>
      </c>
      <c r="BN59" s="95">
        <f t="shared" si="38"/>
        <v>0</v>
      </c>
      <c r="BO59" s="95">
        <f t="shared" si="39"/>
        <v>0</v>
      </c>
      <c r="BP59" s="662">
        <f t="shared" si="40"/>
        <v>0</v>
      </c>
      <c r="BQ59" s="118">
        <f t="shared" si="41"/>
        <v>0</v>
      </c>
      <c r="BR59" s="242">
        <f t="shared" si="42"/>
        <v>0</v>
      </c>
      <c r="BS59" s="95">
        <f t="shared" si="43"/>
        <v>0</v>
      </c>
      <c r="BT59" s="397">
        <f t="shared" si="44"/>
        <v>0</v>
      </c>
      <c r="BU59" s="397">
        <f t="shared" si="45"/>
        <v>0</v>
      </c>
      <c r="BV59" s="118">
        <f t="shared" si="46"/>
        <v>0</v>
      </c>
      <c r="BW59" s="127">
        <f t="shared" si="47"/>
        <v>0</v>
      </c>
      <c r="BX59" s="118">
        <f t="shared" si="48"/>
        <v>0</v>
      </c>
      <c r="BY59" s="127">
        <f t="shared" si="49"/>
        <v>0</v>
      </c>
      <c r="BZ59" s="127">
        <f t="shared" si="50"/>
        <v>0</v>
      </c>
      <c r="CA59" s="127">
        <f t="shared" si="51"/>
        <v>0</v>
      </c>
      <c r="CB59" s="127">
        <f t="shared" si="52"/>
        <v>0</v>
      </c>
      <c r="CC59" s="127">
        <f t="shared" si="53"/>
        <v>0</v>
      </c>
      <c r="CD59" s="127">
        <f t="shared" si="54"/>
        <v>0</v>
      </c>
      <c r="CE59" s="127">
        <f t="shared" si="5"/>
        <v>0</v>
      </c>
      <c r="CF59" s="127">
        <f t="shared" si="55"/>
        <v>0</v>
      </c>
      <c r="CG59" s="397">
        <f t="shared" si="56"/>
        <v>0</v>
      </c>
      <c r="CH59" s="118">
        <f t="shared" si="57"/>
        <v>0</v>
      </c>
    </row>
    <row r="60" spans="1:86" s="95" customFormat="1" x14ac:dyDescent="0.4">
      <c r="A60" s="91" t="s">
        <v>902</v>
      </c>
      <c r="B60" s="92" t="s">
        <v>697</v>
      </c>
      <c r="C60" s="93" t="s">
        <v>885</v>
      </c>
      <c r="D60" s="188" t="s">
        <v>896</v>
      </c>
      <c r="E60" s="95">
        <v>5200</v>
      </c>
      <c r="F60" s="118">
        <f t="shared" ref="F60:F80" si="73">E60*H60/100</f>
        <v>3120</v>
      </c>
      <c r="G60" s="118">
        <f t="shared" ref="G60:G80" si="74">ROUND(F60*1.08,1)</f>
        <v>3369.6</v>
      </c>
      <c r="H60" s="95">
        <v>60</v>
      </c>
      <c r="I60" s="123" t="s">
        <v>903</v>
      </c>
      <c r="J60" s="118">
        <v>1</v>
      </c>
      <c r="K60" s="219" t="s">
        <v>904</v>
      </c>
      <c r="L60" s="124" t="s">
        <v>887</v>
      </c>
      <c r="M60" s="211" t="s">
        <v>111</v>
      </c>
      <c r="N60" s="147" t="s">
        <v>1124</v>
      </c>
      <c r="O60" s="124"/>
      <c r="P60" s="129"/>
      <c r="Q60" s="124"/>
      <c r="R60" s="124"/>
      <c r="S60" s="111">
        <v>0</v>
      </c>
      <c r="T60" s="260">
        <f t="shared" si="66"/>
        <v>0</v>
      </c>
      <c r="U60" s="111">
        <v>0</v>
      </c>
      <c r="V60" s="127">
        <f t="shared" si="67"/>
        <v>0</v>
      </c>
      <c r="W60" s="111">
        <f t="shared" si="6"/>
        <v>0</v>
      </c>
      <c r="X60" s="127">
        <f t="shared" si="68"/>
        <v>0</v>
      </c>
      <c r="Y60" s="111">
        <f t="shared" si="6"/>
        <v>0</v>
      </c>
      <c r="Z60" s="127">
        <f t="shared" si="7"/>
        <v>0</v>
      </c>
      <c r="AA60" s="111">
        <f t="shared" si="6"/>
        <v>0</v>
      </c>
      <c r="AB60" s="127">
        <f t="shared" si="8"/>
        <v>0</v>
      </c>
      <c r="AC60" s="111">
        <f t="shared" si="6"/>
        <v>0</v>
      </c>
      <c r="AD60" s="127">
        <f t="shared" si="9"/>
        <v>0</v>
      </c>
      <c r="AE60" s="128">
        <f t="shared" si="10"/>
        <v>0</v>
      </c>
      <c r="AF60" s="127">
        <f t="shared" si="11"/>
        <v>0</v>
      </c>
      <c r="AG60" s="111">
        <f t="shared" si="10"/>
        <v>0</v>
      </c>
      <c r="AH60" s="127">
        <f t="shared" si="12"/>
        <v>0</v>
      </c>
      <c r="AI60" s="111">
        <f t="shared" si="10"/>
        <v>0</v>
      </c>
      <c r="AJ60" s="127">
        <f t="shared" si="13"/>
        <v>0</v>
      </c>
      <c r="AK60" s="111">
        <f t="shared" si="10"/>
        <v>0</v>
      </c>
      <c r="AL60" s="127">
        <f t="shared" si="14"/>
        <v>0</v>
      </c>
      <c r="AM60" s="111">
        <f t="shared" si="60"/>
        <v>0</v>
      </c>
      <c r="AN60" s="127">
        <f t="shared" si="15"/>
        <v>0</v>
      </c>
      <c r="AO60" s="111">
        <f t="shared" si="60"/>
        <v>0</v>
      </c>
      <c r="AP60" s="127">
        <f t="shared" si="17"/>
        <v>0</v>
      </c>
      <c r="AQ60" s="128">
        <f t="shared" si="60"/>
        <v>0</v>
      </c>
      <c r="AR60" s="131">
        <f t="shared" si="18"/>
        <v>0</v>
      </c>
      <c r="AS60" s="118">
        <f t="shared" si="19"/>
        <v>0</v>
      </c>
      <c r="AT60" s="414"/>
      <c r="AU60" s="111">
        <f t="shared" si="61"/>
        <v>0</v>
      </c>
      <c r="AV60" s="397">
        <f t="shared" si="20"/>
        <v>0</v>
      </c>
      <c r="AW60" s="118">
        <f t="shared" si="21"/>
        <v>0</v>
      </c>
      <c r="AX60" s="397">
        <f t="shared" si="22"/>
        <v>0</v>
      </c>
      <c r="AY60" s="118">
        <f t="shared" si="23"/>
        <v>0</v>
      </c>
      <c r="AZ60" s="397">
        <f t="shared" si="24"/>
        <v>0</v>
      </c>
      <c r="BA60" s="118">
        <f t="shared" si="25"/>
        <v>0</v>
      </c>
      <c r="BB60" s="397">
        <f t="shared" si="26"/>
        <v>0</v>
      </c>
      <c r="BC60" s="118">
        <f t="shared" si="27"/>
        <v>0</v>
      </c>
      <c r="BD60" s="397">
        <f t="shared" si="28"/>
        <v>0</v>
      </c>
      <c r="BE60" s="118">
        <f t="shared" si="29"/>
        <v>0</v>
      </c>
      <c r="BF60" s="397">
        <f t="shared" si="30"/>
        <v>0</v>
      </c>
      <c r="BG60" s="118">
        <f t="shared" si="31"/>
        <v>0</v>
      </c>
      <c r="BH60" s="95">
        <f t="shared" si="32"/>
        <v>0</v>
      </c>
      <c r="BI60" s="95">
        <f t="shared" si="33"/>
        <v>0</v>
      </c>
      <c r="BJ60" s="95">
        <f t="shared" si="34"/>
        <v>0</v>
      </c>
      <c r="BK60" s="95">
        <f t="shared" si="35"/>
        <v>0</v>
      </c>
      <c r="BL60" s="95">
        <f t="shared" si="36"/>
        <v>0</v>
      </c>
      <c r="BM60" s="95">
        <f t="shared" si="37"/>
        <v>0</v>
      </c>
      <c r="BN60" s="95">
        <f t="shared" si="38"/>
        <v>0</v>
      </c>
      <c r="BO60" s="95">
        <f t="shared" si="39"/>
        <v>0</v>
      </c>
      <c r="BP60" s="662">
        <f t="shared" si="40"/>
        <v>0</v>
      </c>
      <c r="BQ60" s="118">
        <f t="shared" si="41"/>
        <v>0</v>
      </c>
      <c r="BR60" s="242">
        <f t="shared" si="42"/>
        <v>0</v>
      </c>
      <c r="BS60" s="95">
        <f t="shared" si="43"/>
        <v>0</v>
      </c>
      <c r="BT60" s="397">
        <f t="shared" si="44"/>
        <v>0</v>
      </c>
      <c r="BU60" s="397">
        <f t="shared" si="45"/>
        <v>0</v>
      </c>
      <c r="BV60" s="118">
        <f t="shared" si="46"/>
        <v>0</v>
      </c>
      <c r="BW60" s="127">
        <f t="shared" si="47"/>
        <v>0</v>
      </c>
      <c r="BX60" s="118">
        <f t="shared" si="48"/>
        <v>0</v>
      </c>
      <c r="BY60" s="127">
        <f t="shared" si="49"/>
        <v>0</v>
      </c>
      <c r="BZ60" s="127">
        <f t="shared" si="50"/>
        <v>0</v>
      </c>
      <c r="CA60" s="127">
        <f t="shared" si="51"/>
        <v>0</v>
      </c>
      <c r="CB60" s="127">
        <f t="shared" si="52"/>
        <v>0</v>
      </c>
      <c r="CC60" s="127">
        <f t="shared" si="53"/>
        <v>0</v>
      </c>
      <c r="CD60" s="127">
        <f t="shared" si="54"/>
        <v>0</v>
      </c>
      <c r="CE60" s="127">
        <f t="shared" si="5"/>
        <v>0</v>
      </c>
      <c r="CF60" s="127">
        <f t="shared" si="55"/>
        <v>0</v>
      </c>
      <c r="CG60" s="397">
        <f t="shared" si="56"/>
        <v>0</v>
      </c>
      <c r="CH60" s="118">
        <f t="shared" si="57"/>
        <v>0</v>
      </c>
    </row>
    <row r="61" spans="1:86" s="95" customFormat="1" x14ac:dyDescent="0.4">
      <c r="A61" s="91" t="s">
        <v>902</v>
      </c>
      <c r="B61" s="92" t="s">
        <v>698</v>
      </c>
      <c r="C61" s="93" t="s">
        <v>885</v>
      </c>
      <c r="D61" s="188" t="s">
        <v>897</v>
      </c>
      <c r="E61" s="95">
        <v>7000</v>
      </c>
      <c r="F61" s="118">
        <f t="shared" si="73"/>
        <v>4200</v>
      </c>
      <c r="G61" s="118">
        <f t="shared" si="74"/>
        <v>4536</v>
      </c>
      <c r="H61" s="95">
        <v>60</v>
      </c>
      <c r="I61" s="123" t="s">
        <v>903</v>
      </c>
      <c r="J61" s="118">
        <v>1</v>
      </c>
      <c r="K61" s="219" t="s">
        <v>904</v>
      </c>
      <c r="L61" s="124" t="s">
        <v>887</v>
      </c>
      <c r="M61" s="211" t="s">
        <v>111</v>
      </c>
      <c r="N61" s="147" t="s">
        <v>1124</v>
      </c>
      <c r="O61" s="124"/>
      <c r="P61" s="129"/>
      <c r="Q61" s="124"/>
      <c r="R61" s="124"/>
      <c r="S61" s="111">
        <v>0</v>
      </c>
      <c r="T61" s="260">
        <f t="shared" si="66"/>
        <v>0</v>
      </c>
      <c r="U61" s="111">
        <v>0</v>
      </c>
      <c r="V61" s="127">
        <f t="shared" si="67"/>
        <v>0</v>
      </c>
      <c r="W61" s="111">
        <f t="shared" si="6"/>
        <v>0</v>
      </c>
      <c r="X61" s="127">
        <f t="shared" si="68"/>
        <v>0</v>
      </c>
      <c r="Y61" s="111">
        <f t="shared" si="6"/>
        <v>0</v>
      </c>
      <c r="Z61" s="127">
        <f t="shared" si="7"/>
        <v>0</v>
      </c>
      <c r="AA61" s="111">
        <f t="shared" si="6"/>
        <v>0</v>
      </c>
      <c r="AB61" s="127">
        <f t="shared" si="8"/>
        <v>0</v>
      </c>
      <c r="AC61" s="111">
        <f t="shared" si="6"/>
        <v>0</v>
      </c>
      <c r="AD61" s="127">
        <f t="shared" si="9"/>
        <v>0</v>
      </c>
      <c r="AE61" s="128">
        <f t="shared" si="10"/>
        <v>0</v>
      </c>
      <c r="AF61" s="127">
        <f t="shared" si="11"/>
        <v>0</v>
      </c>
      <c r="AG61" s="111">
        <f t="shared" si="10"/>
        <v>0</v>
      </c>
      <c r="AH61" s="127">
        <f t="shared" si="12"/>
        <v>0</v>
      </c>
      <c r="AI61" s="111">
        <f t="shared" si="10"/>
        <v>0</v>
      </c>
      <c r="AJ61" s="127">
        <f t="shared" si="13"/>
        <v>0</v>
      </c>
      <c r="AK61" s="111">
        <f t="shared" si="10"/>
        <v>0</v>
      </c>
      <c r="AL61" s="127">
        <f t="shared" si="14"/>
        <v>0</v>
      </c>
      <c r="AM61" s="111">
        <f t="shared" si="60"/>
        <v>0</v>
      </c>
      <c r="AN61" s="127">
        <f t="shared" si="15"/>
        <v>0</v>
      </c>
      <c r="AO61" s="111">
        <f t="shared" si="60"/>
        <v>0</v>
      </c>
      <c r="AP61" s="127">
        <f t="shared" si="17"/>
        <v>0</v>
      </c>
      <c r="AQ61" s="128">
        <f t="shared" si="60"/>
        <v>0</v>
      </c>
      <c r="AR61" s="131">
        <f t="shared" si="18"/>
        <v>0</v>
      </c>
      <c r="AS61" s="118">
        <f t="shared" si="19"/>
        <v>0</v>
      </c>
      <c r="AT61" s="414"/>
      <c r="AU61" s="111">
        <f t="shared" si="61"/>
        <v>0</v>
      </c>
      <c r="AV61" s="397">
        <f t="shared" si="20"/>
        <v>0</v>
      </c>
      <c r="AW61" s="118">
        <f t="shared" si="21"/>
        <v>0</v>
      </c>
      <c r="AX61" s="397">
        <f t="shared" si="22"/>
        <v>0</v>
      </c>
      <c r="AY61" s="118">
        <f t="shared" si="23"/>
        <v>0</v>
      </c>
      <c r="AZ61" s="397">
        <f t="shared" si="24"/>
        <v>0</v>
      </c>
      <c r="BA61" s="118">
        <f t="shared" si="25"/>
        <v>0</v>
      </c>
      <c r="BB61" s="397">
        <f t="shared" si="26"/>
        <v>0</v>
      </c>
      <c r="BC61" s="118">
        <f t="shared" si="27"/>
        <v>0</v>
      </c>
      <c r="BD61" s="397">
        <f t="shared" si="28"/>
        <v>0</v>
      </c>
      <c r="BE61" s="118">
        <f t="shared" si="29"/>
        <v>0</v>
      </c>
      <c r="BF61" s="397">
        <f t="shared" si="30"/>
        <v>0</v>
      </c>
      <c r="BG61" s="118">
        <f t="shared" si="31"/>
        <v>0</v>
      </c>
      <c r="BH61" s="95">
        <f t="shared" si="32"/>
        <v>0</v>
      </c>
      <c r="BI61" s="95">
        <f t="shared" si="33"/>
        <v>0</v>
      </c>
      <c r="BJ61" s="95">
        <f t="shared" si="34"/>
        <v>0</v>
      </c>
      <c r="BK61" s="95">
        <f t="shared" si="35"/>
        <v>0</v>
      </c>
      <c r="BL61" s="95">
        <f t="shared" si="36"/>
        <v>0</v>
      </c>
      <c r="BM61" s="95">
        <f t="shared" si="37"/>
        <v>0</v>
      </c>
      <c r="BN61" s="95">
        <f t="shared" si="38"/>
        <v>0</v>
      </c>
      <c r="BO61" s="95">
        <f t="shared" si="39"/>
        <v>0</v>
      </c>
      <c r="BP61" s="662">
        <f t="shared" si="40"/>
        <v>0</v>
      </c>
      <c r="BQ61" s="118">
        <f t="shared" si="41"/>
        <v>0</v>
      </c>
      <c r="BR61" s="242">
        <f t="shared" si="42"/>
        <v>0</v>
      </c>
      <c r="BS61" s="95">
        <f t="shared" si="43"/>
        <v>0</v>
      </c>
      <c r="BT61" s="397">
        <f t="shared" si="44"/>
        <v>0</v>
      </c>
      <c r="BU61" s="397">
        <f t="shared" si="45"/>
        <v>0</v>
      </c>
      <c r="BV61" s="118">
        <f t="shared" si="46"/>
        <v>0</v>
      </c>
      <c r="BW61" s="127">
        <f t="shared" si="47"/>
        <v>0</v>
      </c>
      <c r="BX61" s="118">
        <f t="shared" si="48"/>
        <v>0</v>
      </c>
      <c r="BY61" s="127">
        <f t="shared" si="49"/>
        <v>0</v>
      </c>
      <c r="BZ61" s="127">
        <f t="shared" si="50"/>
        <v>0</v>
      </c>
      <c r="CA61" s="127">
        <f t="shared" si="51"/>
        <v>0</v>
      </c>
      <c r="CB61" s="127">
        <f t="shared" si="52"/>
        <v>0</v>
      </c>
      <c r="CC61" s="127">
        <f t="shared" si="53"/>
        <v>0</v>
      </c>
      <c r="CD61" s="127">
        <f t="shared" si="54"/>
        <v>0</v>
      </c>
      <c r="CE61" s="127">
        <f t="shared" si="5"/>
        <v>0</v>
      </c>
      <c r="CF61" s="127">
        <f t="shared" si="55"/>
        <v>0</v>
      </c>
      <c r="CG61" s="397">
        <f t="shared" si="56"/>
        <v>0</v>
      </c>
      <c r="CH61" s="118">
        <f t="shared" si="57"/>
        <v>0</v>
      </c>
    </row>
    <row r="62" spans="1:86" s="95" customFormat="1" x14ac:dyDescent="0.4">
      <c r="A62" s="91" t="s">
        <v>902</v>
      </c>
      <c r="B62" s="92" t="s">
        <v>865</v>
      </c>
      <c r="C62" s="93" t="s">
        <v>885</v>
      </c>
      <c r="D62" s="188" t="s">
        <v>898</v>
      </c>
      <c r="E62" s="95">
        <v>4600</v>
      </c>
      <c r="F62" s="118">
        <f t="shared" si="73"/>
        <v>2760</v>
      </c>
      <c r="G62" s="118">
        <f t="shared" si="74"/>
        <v>2980.8</v>
      </c>
      <c r="H62" s="95">
        <v>60</v>
      </c>
      <c r="I62" s="123" t="s">
        <v>903</v>
      </c>
      <c r="J62" s="118">
        <v>8</v>
      </c>
      <c r="K62" s="219" t="s">
        <v>904</v>
      </c>
      <c r="L62" s="124" t="s">
        <v>901</v>
      </c>
      <c r="M62" s="211" t="s">
        <v>111</v>
      </c>
      <c r="N62" s="147" t="s">
        <v>1128</v>
      </c>
      <c r="O62" s="124"/>
      <c r="P62" s="129"/>
      <c r="Q62" s="124"/>
      <c r="R62" s="123" t="s">
        <v>1049</v>
      </c>
      <c r="S62" s="111">
        <v>0</v>
      </c>
      <c r="T62" s="260">
        <f t="shared" si="66"/>
        <v>0</v>
      </c>
      <c r="U62" s="111">
        <v>0</v>
      </c>
      <c r="V62" s="127">
        <f t="shared" si="67"/>
        <v>0</v>
      </c>
      <c r="W62" s="111">
        <f t="shared" si="6"/>
        <v>0</v>
      </c>
      <c r="X62" s="127">
        <f t="shared" si="68"/>
        <v>0</v>
      </c>
      <c r="Y62" s="111">
        <f t="shared" si="6"/>
        <v>0</v>
      </c>
      <c r="Z62" s="127">
        <f t="shared" si="7"/>
        <v>0</v>
      </c>
      <c r="AA62" s="111">
        <f t="shared" si="6"/>
        <v>0</v>
      </c>
      <c r="AB62" s="127">
        <f t="shared" si="8"/>
        <v>0</v>
      </c>
      <c r="AC62" s="111">
        <f t="shared" si="6"/>
        <v>0</v>
      </c>
      <c r="AD62" s="127">
        <f t="shared" si="9"/>
        <v>0</v>
      </c>
      <c r="AE62" s="128">
        <f t="shared" si="10"/>
        <v>0</v>
      </c>
      <c r="AF62" s="127">
        <f t="shared" si="11"/>
        <v>0</v>
      </c>
      <c r="AG62" s="111">
        <f t="shared" si="10"/>
        <v>0</v>
      </c>
      <c r="AH62" s="127">
        <f t="shared" si="12"/>
        <v>0</v>
      </c>
      <c r="AI62" s="111">
        <f t="shared" si="10"/>
        <v>0</v>
      </c>
      <c r="AJ62" s="127">
        <f t="shared" si="13"/>
        <v>0</v>
      </c>
      <c r="AK62" s="111">
        <f t="shared" si="10"/>
        <v>0</v>
      </c>
      <c r="AL62" s="127">
        <f t="shared" si="14"/>
        <v>0</v>
      </c>
      <c r="AM62" s="111">
        <f t="shared" si="60"/>
        <v>0</v>
      </c>
      <c r="AN62" s="127">
        <f t="shared" si="15"/>
        <v>0</v>
      </c>
      <c r="AO62" s="111">
        <f t="shared" si="60"/>
        <v>0</v>
      </c>
      <c r="AP62" s="127">
        <f t="shared" si="17"/>
        <v>0</v>
      </c>
      <c r="AQ62" s="128">
        <f t="shared" si="60"/>
        <v>0</v>
      </c>
      <c r="AR62" s="131">
        <f t="shared" si="18"/>
        <v>0</v>
      </c>
      <c r="AS62" s="118">
        <f t="shared" si="19"/>
        <v>0</v>
      </c>
      <c r="AT62" s="414"/>
      <c r="AU62" s="111">
        <f t="shared" si="61"/>
        <v>0</v>
      </c>
      <c r="AV62" s="397">
        <f t="shared" si="20"/>
        <v>0</v>
      </c>
      <c r="AW62" s="118">
        <f t="shared" si="21"/>
        <v>0</v>
      </c>
      <c r="AX62" s="397">
        <f t="shared" si="22"/>
        <v>0</v>
      </c>
      <c r="AY62" s="118">
        <f t="shared" si="23"/>
        <v>0</v>
      </c>
      <c r="AZ62" s="397">
        <f t="shared" si="24"/>
        <v>0</v>
      </c>
      <c r="BA62" s="118">
        <f t="shared" si="25"/>
        <v>0</v>
      </c>
      <c r="BB62" s="397">
        <f t="shared" si="26"/>
        <v>0</v>
      </c>
      <c r="BC62" s="118">
        <f t="shared" si="27"/>
        <v>0</v>
      </c>
      <c r="BD62" s="397">
        <f t="shared" si="28"/>
        <v>0</v>
      </c>
      <c r="BE62" s="118">
        <f t="shared" si="29"/>
        <v>0</v>
      </c>
      <c r="BF62" s="397">
        <f t="shared" si="30"/>
        <v>0</v>
      </c>
      <c r="BG62" s="118">
        <f t="shared" si="31"/>
        <v>0</v>
      </c>
      <c r="BH62" s="95">
        <f t="shared" si="32"/>
        <v>0</v>
      </c>
      <c r="BI62" s="95">
        <f t="shared" si="33"/>
        <v>0</v>
      </c>
      <c r="BJ62" s="95">
        <f t="shared" si="34"/>
        <v>0</v>
      </c>
      <c r="BK62" s="95">
        <f t="shared" si="35"/>
        <v>0</v>
      </c>
      <c r="BL62" s="95">
        <f t="shared" si="36"/>
        <v>0</v>
      </c>
      <c r="BM62" s="95">
        <f t="shared" si="37"/>
        <v>0</v>
      </c>
      <c r="BN62" s="95">
        <f t="shared" si="38"/>
        <v>0</v>
      </c>
      <c r="BO62" s="95">
        <f t="shared" si="39"/>
        <v>0</v>
      </c>
      <c r="BP62" s="662">
        <f t="shared" si="40"/>
        <v>0</v>
      </c>
      <c r="BQ62" s="118">
        <f t="shared" si="41"/>
        <v>0</v>
      </c>
      <c r="BR62" s="242">
        <f t="shared" si="42"/>
        <v>0</v>
      </c>
      <c r="BS62" s="95">
        <f t="shared" si="43"/>
        <v>0</v>
      </c>
      <c r="BT62" s="397">
        <f t="shared" si="44"/>
        <v>0</v>
      </c>
      <c r="BU62" s="397">
        <f t="shared" si="45"/>
        <v>0</v>
      </c>
      <c r="BV62" s="118">
        <f t="shared" si="46"/>
        <v>0</v>
      </c>
      <c r="BW62" s="127">
        <f t="shared" si="47"/>
        <v>0</v>
      </c>
      <c r="BX62" s="118">
        <f t="shared" si="48"/>
        <v>0</v>
      </c>
      <c r="BY62" s="127">
        <f t="shared" si="49"/>
        <v>0</v>
      </c>
      <c r="BZ62" s="127">
        <f t="shared" si="50"/>
        <v>0</v>
      </c>
      <c r="CA62" s="127">
        <f t="shared" si="51"/>
        <v>0</v>
      </c>
      <c r="CB62" s="127">
        <f t="shared" si="52"/>
        <v>0</v>
      </c>
      <c r="CC62" s="127">
        <f t="shared" si="53"/>
        <v>0</v>
      </c>
      <c r="CD62" s="127">
        <f t="shared" si="54"/>
        <v>0</v>
      </c>
      <c r="CE62" s="127">
        <f t="shared" si="5"/>
        <v>0</v>
      </c>
      <c r="CF62" s="127">
        <f t="shared" si="55"/>
        <v>0</v>
      </c>
      <c r="CG62" s="397">
        <f t="shared" si="56"/>
        <v>0</v>
      </c>
      <c r="CH62" s="118">
        <f t="shared" si="57"/>
        <v>0</v>
      </c>
    </row>
    <row r="63" spans="1:86" s="95" customFormat="1" x14ac:dyDescent="0.4">
      <c r="A63" s="91" t="s">
        <v>2737</v>
      </c>
      <c r="B63" s="92" t="s">
        <v>866</v>
      </c>
      <c r="C63" s="93" t="s">
        <v>927</v>
      </c>
      <c r="D63" s="118" t="s">
        <v>928</v>
      </c>
      <c r="E63" s="95">
        <v>8000</v>
      </c>
      <c r="F63" s="118">
        <f t="shared" si="73"/>
        <v>4000</v>
      </c>
      <c r="G63" s="118">
        <f t="shared" si="74"/>
        <v>4320</v>
      </c>
      <c r="H63" s="95">
        <v>50</v>
      </c>
      <c r="I63" s="123" t="s">
        <v>929</v>
      </c>
      <c r="J63" s="118">
        <v>5</v>
      </c>
      <c r="K63" s="219" t="s">
        <v>935</v>
      </c>
      <c r="L63" s="124"/>
      <c r="M63" s="211" t="s">
        <v>111</v>
      </c>
      <c r="N63" s="147" t="s">
        <v>1119</v>
      </c>
      <c r="O63" s="123" t="s">
        <v>1361</v>
      </c>
      <c r="P63" s="285" t="s">
        <v>2090</v>
      </c>
      <c r="Q63" s="285" t="s">
        <v>2088</v>
      </c>
      <c r="R63" s="123" t="s">
        <v>2241</v>
      </c>
      <c r="S63" s="111">
        <v>4</v>
      </c>
      <c r="T63" s="260">
        <f t="shared" si="66"/>
        <v>16000</v>
      </c>
      <c r="U63" s="111">
        <v>4</v>
      </c>
      <c r="V63" s="127">
        <f t="shared" si="67"/>
        <v>16000</v>
      </c>
      <c r="W63" s="111">
        <v>4</v>
      </c>
      <c r="X63" s="127">
        <f t="shared" si="68"/>
        <v>16000</v>
      </c>
      <c r="Y63" s="111">
        <v>4</v>
      </c>
      <c r="Z63" s="127">
        <f t="shared" si="7"/>
        <v>16000</v>
      </c>
      <c r="AA63" s="293">
        <v>3</v>
      </c>
      <c r="AB63" s="127">
        <f t="shared" si="8"/>
        <v>12000</v>
      </c>
      <c r="AC63" s="111">
        <f t="shared" si="6"/>
        <v>3</v>
      </c>
      <c r="AD63" s="127">
        <f t="shared" si="9"/>
        <v>12000</v>
      </c>
      <c r="AE63" s="128">
        <f t="shared" si="10"/>
        <v>3</v>
      </c>
      <c r="AF63" s="127">
        <f t="shared" si="11"/>
        <v>12000</v>
      </c>
      <c r="AG63" s="111">
        <f t="shared" si="10"/>
        <v>3</v>
      </c>
      <c r="AH63" s="127">
        <f t="shared" si="12"/>
        <v>12000</v>
      </c>
      <c r="AI63" s="111">
        <f t="shared" si="10"/>
        <v>3</v>
      </c>
      <c r="AJ63" s="127">
        <f t="shared" si="13"/>
        <v>12000</v>
      </c>
      <c r="AK63" s="111">
        <f t="shared" si="10"/>
        <v>3</v>
      </c>
      <c r="AL63" s="127">
        <f t="shared" si="14"/>
        <v>12000</v>
      </c>
      <c r="AM63" s="111">
        <f t="shared" si="60"/>
        <v>3</v>
      </c>
      <c r="AN63" s="127">
        <f t="shared" si="15"/>
        <v>12000</v>
      </c>
      <c r="AO63" s="111">
        <f t="shared" si="60"/>
        <v>3</v>
      </c>
      <c r="AP63" s="127">
        <f t="shared" si="17"/>
        <v>12000</v>
      </c>
      <c r="AQ63" s="128">
        <f t="shared" si="60"/>
        <v>3</v>
      </c>
      <c r="AR63" s="131">
        <f t="shared" si="18"/>
        <v>12000</v>
      </c>
      <c r="AS63" s="118">
        <f t="shared" si="19"/>
        <v>12960</v>
      </c>
      <c r="AT63" s="414">
        <v>1</v>
      </c>
      <c r="AU63" s="111">
        <f t="shared" si="61"/>
        <v>4000</v>
      </c>
      <c r="AV63" s="397">
        <f t="shared" si="20"/>
        <v>1</v>
      </c>
      <c r="AW63" s="118">
        <f t="shared" si="21"/>
        <v>4000</v>
      </c>
      <c r="AX63" s="397">
        <f t="shared" si="22"/>
        <v>1</v>
      </c>
      <c r="AY63" s="118">
        <f t="shared" si="23"/>
        <v>4000</v>
      </c>
      <c r="AZ63" s="397">
        <v>0</v>
      </c>
      <c r="BA63" s="118">
        <f t="shared" si="25"/>
        <v>0</v>
      </c>
      <c r="BB63" s="397">
        <f t="shared" si="26"/>
        <v>0</v>
      </c>
      <c r="BC63" s="118">
        <f t="shared" si="27"/>
        <v>0</v>
      </c>
      <c r="BD63" s="397">
        <f t="shared" si="28"/>
        <v>0</v>
      </c>
      <c r="BE63" s="118">
        <f t="shared" si="29"/>
        <v>0</v>
      </c>
      <c r="BF63" s="397">
        <f t="shared" si="30"/>
        <v>0</v>
      </c>
      <c r="BG63" s="118">
        <f t="shared" si="31"/>
        <v>0</v>
      </c>
      <c r="BH63" s="95">
        <f t="shared" si="32"/>
        <v>0</v>
      </c>
      <c r="BI63" s="95">
        <f t="shared" si="33"/>
        <v>0</v>
      </c>
      <c r="BJ63" s="95">
        <f t="shared" si="34"/>
        <v>0</v>
      </c>
      <c r="BK63" s="95">
        <f t="shared" si="35"/>
        <v>0</v>
      </c>
      <c r="BL63" s="95">
        <f t="shared" si="36"/>
        <v>0</v>
      </c>
      <c r="BM63" s="95">
        <f t="shared" si="37"/>
        <v>0</v>
      </c>
      <c r="BN63" s="95">
        <f t="shared" si="38"/>
        <v>0</v>
      </c>
      <c r="BO63" s="95">
        <f t="shared" si="39"/>
        <v>0</v>
      </c>
      <c r="BP63" s="662">
        <f t="shared" si="40"/>
        <v>0</v>
      </c>
      <c r="BQ63" s="118">
        <f t="shared" si="41"/>
        <v>0</v>
      </c>
      <c r="BR63" s="242">
        <f t="shared" si="42"/>
        <v>0</v>
      </c>
      <c r="BS63" s="95">
        <f t="shared" si="43"/>
        <v>0</v>
      </c>
      <c r="BT63" s="397">
        <f t="shared" si="44"/>
        <v>0</v>
      </c>
      <c r="BU63" s="397">
        <f t="shared" si="45"/>
        <v>0</v>
      </c>
      <c r="BV63" s="118">
        <f t="shared" si="46"/>
        <v>0</v>
      </c>
      <c r="BW63" s="127">
        <f t="shared" si="47"/>
        <v>0</v>
      </c>
      <c r="BX63" s="118">
        <f t="shared" si="48"/>
        <v>0</v>
      </c>
      <c r="BY63" s="127">
        <f t="shared" si="49"/>
        <v>0</v>
      </c>
      <c r="BZ63" s="127">
        <f t="shared" si="50"/>
        <v>0</v>
      </c>
      <c r="CA63" s="127">
        <f t="shared" si="51"/>
        <v>0</v>
      </c>
      <c r="CB63" s="127">
        <f t="shared" si="52"/>
        <v>0</v>
      </c>
      <c r="CC63" s="127">
        <f t="shared" si="53"/>
        <v>0</v>
      </c>
      <c r="CD63" s="127">
        <f t="shared" si="54"/>
        <v>0</v>
      </c>
      <c r="CE63" s="127">
        <f t="shared" si="5"/>
        <v>0</v>
      </c>
      <c r="CF63" s="127">
        <f t="shared" si="55"/>
        <v>0</v>
      </c>
      <c r="CG63" s="397">
        <f t="shared" si="56"/>
        <v>0</v>
      </c>
      <c r="CH63" s="118">
        <f t="shared" si="57"/>
        <v>0</v>
      </c>
    </row>
    <row r="64" spans="1:86" s="95" customFormat="1" x14ac:dyDescent="0.4">
      <c r="A64" s="91" t="s">
        <v>938</v>
      </c>
      <c r="B64" s="92" t="s">
        <v>867</v>
      </c>
      <c r="C64" s="93" t="s">
        <v>937</v>
      </c>
      <c r="D64" s="94" t="s">
        <v>638</v>
      </c>
      <c r="E64" s="95">
        <v>1350</v>
      </c>
      <c r="F64" s="118">
        <v>780</v>
      </c>
      <c r="G64" s="118">
        <f t="shared" si="74"/>
        <v>842.4</v>
      </c>
      <c r="H64" s="95">
        <v>58</v>
      </c>
      <c r="I64" s="123" t="s">
        <v>929</v>
      </c>
      <c r="J64" s="118">
        <v>25</v>
      </c>
      <c r="K64" s="125" t="s">
        <v>939</v>
      </c>
      <c r="L64" s="124"/>
      <c r="M64" s="211" t="s">
        <v>111</v>
      </c>
      <c r="N64" s="147" t="s">
        <v>1015</v>
      </c>
      <c r="O64" s="337" t="s">
        <v>1951</v>
      </c>
      <c r="P64" s="393" t="s">
        <v>1952</v>
      </c>
      <c r="Q64" s="318" t="s">
        <v>1204</v>
      </c>
      <c r="R64" s="337" t="s">
        <v>1953</v>
      </c>
      <c r="S64" s="111">
        <v>12</v>
      </c>
      <c r="T64" s="260">
        <f t="shared" si="66"/>
        <v>9360</v>
      </c>
      <c r="U64" s="111">
        <v>11</v>
      </c>
      <c r="V64" s="127">
        <f t="shared" si="67"/>
        <v>8580</v>
      </c>
      <c r="W64" s="111">
        <f t="shared" si="6"/>
        <v>11</v>
      </c>
      <c r="X64" s="127">
        <f t="shared" si="68"/>
        <v>8580</v>
      </c>
      <c r="Y64" s="111">
        <f t="shared" si="6"/>
        <v>11</v>
      </c>
      <c r="Z64" s="127">
        <f t="shared" si="7"/>
        <v>8580</v>
      </c>
      <c r="AA64" s="293">
        <f t="shared" si="6"/>
        <v>11</v>
      </c>
      <c r="AB64" s="127">
        <f t="shared" si="8"/>
        <v>8580</v>
      </c>
      <c r="AC64" s="111">
        <f t="shared" si="6"/>
        <v>11</v>
      </c>
      <c r="AD64" s="127">
        <f t="shared" si="9"/>
        <v>8580</v>
      </c>
      <c r="AE64" s="128">
        <f t="shared" si="10"/>
        <v>11</v>
      </c>
      <c r="AF64" s="127">
        <f t="shared" si="11"/>
        <v>8580</v>
      </c>
      <c r="AG64" s="111">
        <v>10</v>
      </c>
      <c r="AH64" s="127">
        <f t="shared" si="12"/>
        <v>7800</v>
      </c>
      <c r="AI64" s="111">
        <v>7</v>
      </c>
      <c r="AJ64" s="127">
        <f t="shared" si="13"/>
        <v>5460</v>
      </c>
      <c r="AK64" s="111">
        <v>3</v>
      </c>
      <c r="AL64" s="127">
        <f t="shared" si="14"/>
        <v>2340</v>
      </c>
      <c r="AM64" s="111">
        <v>1</v>
      </c>
      <c r="AN64" s="127">
        <f t="shared" si="15"/>
        <v>780</v>
      </c>
      <c r="AO64" s="111">
        <v>0</v>
      </c>
      <c r="AP64" s="127">
        <f t="shared" si="17"/>
        <v>0</v>
      </c>
      <c r="AQ64" s="128">
        <f t="shared" si="60"/>
        <v>0</v>
      </c>
      <c r="AR64" s="131">
        <f t="shared" si="18"/>
        <v>0</v>
      </c>
      <c r="AS64" s="118">
        <f t="shared" si="19"/>
        <v>0</v>
      </c>
      <c r="AT64" s="414"/>
      <c r="AU64" s="111">
        <f t="shared" si="61"/>
        <v>0</v>
      </c>
      <c r="AV64" s="397">
        <f t="shared" si="20"/>
        <v>0</v>
      </c>
      <c r="AW64" s="118">
        <f t="shared" si="21"/>
        <v>0</v>
      </c>
      <c r="AX64" s="397">
        <f t="shared" si="22"/>
        <v>0</v>
      </c>
      <c r="AY64" s="118">
        <f t="shared" si="23"/>
        <v>0</v>
      </c>
      <c r="AZ64" s="397">
        <f t="shared" si="24"/>
        <v>0</v>
      </c>
      <c r="BA64" s="118">
        <f t="shared" si="25"/>
        <v>0</v>
      </c>
      <c r="BB64" s="397">
        <f t="shared" si="26"/>
        <v>0</v>
      </c>
      <c r="BC64" s="118">
        <f t="shared" si="27"/>
        <v>0</v>
      </c>
      <c r="BD64" s="397">
        <f t="shared" si="28"/>
        <v>0</v>
      </c>
      <c r="BE64" s="118">
        <f t="shared" si="29"/>
        <v>0</v>
      </c>
      <c r="BF64" s="397">
        <f t="shared" si="30"/>
        <v>0</v>
      </c>
      <c r="BG64" s="118">
        <f t="shared" si="31"/>
        <v>0</v>
      </c>
      <c r="BH64" s="95">
        <f t="shared" si="32"/>
        <v>0</v>
      </c>
      <c r="BI64" s="95">
        <f t="shared" si="33"/>
        <v>0</v>
      </c>
      <c r="BJ64" s="95">
        <f t="shared" si="34"/>
        <v>0</v>
      </c>
      <c r="BK64" s="95">
        <f t="shared" si="35"/>
        <v>0</v>
      </c>
      <c r="BL64" s="95">
        <f t="shared" si="36"/>
        <v>0</v>
      </c>
      <c r="BM64" s="95">
        <f t="shared" si="37"/>
        <v>0</v>
      </c>
      <c r="BN64" s="95">
        <f t="shared" si="38"/>
        <v>0</v>
      </c>
      <c r="BO64" s="95">
        <f t="shared" si="39"/>
        <v>0</v>
      </c>
      <c r="BP64" s="662">
        <f t="shared" si="40"/>
        <v>0</v>
      </c>
      <c r="BQ64" s="118">
        <f t="shared" si="41"/>
        <v>0</v>
      </c>
      <c r="BR64" s="242">
        <f t="shared" si="42"/>
        <v>0</v>
      </c>
      <c r="BS64" s="95">
        <f t="shared" si="43"/>
        <v>0</v>
      </c>
      <c r="BT64" s="397">
        <f t="shared" si="44"/>
        <v>0</v>
      </c>
      <c r="BU64" s="397">
        <f t="shared" si="45"/>
        <v>0</v>
      </c>
      <c r="BV64" s="118">
        <f t="shared" si="46"/>
        <v>0</v>
      </c>
      <c r="BW64" s="127">
        <f t="shared" si="47"/>
        <v>0</v>
      </c>
      <c r="BX64" s="118">
        <f t="shared" si="48"/>
        <v>0</v>
      </c>
      <c r="BY64" s="127">
        <f t="shared" si="49"/>
        <v>0</v>
      </c>
      <c r="BZ64" s="127">
        <f t="shared" si="50"/>
        <v>0</v>
      </c>
      <c r="CA64" s="127">
        <f t="shared" si="51"/>
        <v>0</v>
      </c>
      <c r="CB64" s="127">
        <f t="shared" si="52"/>
        <v>0</v>
      </c>
      <c r="CC64" s="127">
        <f t="shared" si="53"/>
        <v>0</v>
      </c>
      <c r="CD64" s="127">
        <f t="shared" si="54"/>
        <v>0</v>
      </c>
      <c r="CE64" s="127">
        <f t="shared" si="5"/>
        <v>0</v>
      </c>
      <c r="CF64" s="127">
        <f t="shared" si="55"/>
        <v>0</v>
      </c>
      <c r="CG64" s="397">
        <f t="shared" si="56"/>
        <v>0</v>
      </c>
      <c r="CH64" s="118">
        <f t="shared" si="57"/>
        <v>0</v>
      </c>
    </row>
    <row r="65" spans="1:86" s="95" customFormat="1" x14ac:dyDescent="0.4">
      <c r="A65" s="91"/>
      <c r="B65" s="92"/>
      <c r="C65" s="93"/>
      <c r="D65" s="528" t="s">
        <v>1859</v>
      </c>
      <c r="F65" s="118"/>
      <c r="G65" s="118"/>
      <c r="I65" s="123"/>
      <c r="J65" s="118"/>
      <c r="K65" s="125"/>
      <c r="L65" s="124"/>
      <c r="M65" s="129"/>
      <c r="N65" s="337" t="s">
        <v>1964</v>
      </c>
      <c r="O65" s="391" t="s">
        <v>1961</v>
      </c>
      <c r="P65" s="337" t="s">
        <v>1958</v>
      </c>
      <c r="Q65" s="337" t="s">
        <v>1956</v>
      </c>
      <c r="R65" s="337" t="s">
        <v>1954</v>
      </c>
      <c r="S65" s="111"/>
      <c r="T65" s="260"/>
      <c r="U65" s="111"/>
      <c r="V65" s="127"/>
      <c r="W65" s="111">
        <f t="shared" si="6"/>
        <v>0</v>
      </c>
      <c r="X65" s="127"/>
      <c r="Y65" s="111">
        <f t="shared" si="6"/>
        <v>0</v>
      </c>
      <c r="Z65" s="127">
        <f t="shared" si="7"/>
        <v>0</v>
      </c>
      <c r="AA65" s="111"/>
      <c r="AB65" s="127"/>
      <c r="AC65" s="111"/>
      <c r="AD65" s="127"/>
      <c r="AE65" s="128"/>
      <c r="AF65" s="127"/>
      <c r="AG65" s="111"/>
      <c r="AH65" s="127"/>
      <c r="AI65" s="111"/>
      <c r="AJ65" s="127"/>
      <c r="AK65" s="111"/>
      <c r="AL65" s="127"/>
      <c r="AM65" s="111"/>
      <c r="AN65" s="127"/>
      <c r="AO65" s="111"/>
      <c r="AP65" s="127"/>
      <c r="AQ65" s="128"/>
      <c r="AR65" s="131">
        <f t="shared" si="18"/>
        <v>0</v>
      </c>
      <c r="AS65" s="118">
        <f t="shared" si="19"/>
        <v>0</v>
      </c>
      <c r="AT65" s="414"/>
      <c r="AU65" s="111">
        <f t="shared" si="61"/>
        <v>0</v>
      </c>
      <c r="AV65" s="397">
        <f t="shared" si="20"/>
        <v>0</v>
      </c>
      <c r="AW65" s="118">
        <f t="shared" si="21"/>
        <v>0</v>
      </c>
      <c r="AX65" s="397">
        <f t="shared" si="22"/>
        <v>0</v>
      </c>
      <c r="AY65" s="118">
        <f t="shared" si="23"/>
        <v>0</v>
      </c>
      <c r="AZ65" s="397">
        <f t="shared" si="24"/>
        <v>0</v>
      </c>
      <c r="BA65" s="118">
        <f t="shared" si="25"/>
        <v>0</v>
      </c>
      <c r="BB65" s="397">
        <f t="shared" si="26"/>
        <v>0</v>
      </c>
      <c r="BC65" s="118">
        <f t="shared" si="27"/>
        <v>0</v>
      </c>
      <c r="BD65" s="397">
        <f t="shared" si="28"/>
        <v>0</v>
      </c>
      <c r="BE65" s="118">
        <f t="shared" si="29"/>
        <v>0</v>
      </c>
      <c r="BF65" s="397">
        <f t="shared" si="30"/>
        <v>0</v>
      </c>
      <c r="BG65" s="118">
        <f t="shared" si="31"/>
        <v>0</v>
      </c>
      <c r="BH65" s="95">
        <f t="shared" si="32"/>
        <v>0</v>
      </c>
      <c r="BI65" s="95">
        <f t="shared" si="33"/>
        <v>0</v>
      </c>
      <c r="BJ65" s="95">
        <f t="shared" si="34"/>
        <v>0</v>
      </c>
      <c r="BK65" s="95">
        <f t="shared" si="35"/>
        <v>0</v>
      </c>
      <c r="BL65" s="95">
        <f t="shared" si="36"/>
        <v>0</v>
      </c>
      <c r="BM65" s="95">
        <f t="shared" si="37"/>
        <v>0</v>
      </c>
      <c r="BN65" s="95">
        <f t="shared" si="38"/>
        <v>0</v>
      </c>
      <c r="BO65" s="95">
        <f t="shared" si="39"/>
        <v>0</v>
      </c>
      <c r="BP65" s="662">
        <f t="shared" si="40"/>
        <v>0</v>
      </c>
      <c r="BQ65" s="118">
        <f t="shared" si="41"/>
        <v>0</v>
      </c>
      <c r="BR65" s="242">
        <f t="shared" si="42"/>
        <v>0</v>
      </c>
      <c r="BS65" s="95">
        <f t="shared" si="43"/>
        <v>0</v>
      </c>
      <c r="BT65" s="397">
        <f t="shared" si="44"/>
        <v>0</v>
      </c>
      <c r="BU65" s="397">
        <f t="shared" si="45"/>
        <v>0</v>
      </c>
      <c r="BV65" s="118">
        <f t="shared" si="46"/>
        <v>0</v>
      </c>
      <c r="BW65" s="127">
        <f t="shared" si="47"/>
        <v>0</v>
      </c>
      <c r="BX65" s="118">
        <f t="shared" si="48"/>
        <v>0</v>
      </c>
      <c r="BY65" s="127">
        <f t="shared" si="49"/>
        <v>0</v>
      </c>
      <c r="BZ65" s="127">
        <f t="shared" si="50"/>
        <v>0</v>
      </c>
      <c r="CA65" s="127">
        <f t="shared" si="51"/>
        <v>0</v>
      </c>
      <c r="CB65" s="127">
        <f t="shared" si="52"/>
        <v>0</v>
      </c>
      <c r="CC65" s="127">
        <f t="shared" si="53"/>
        <v>0</v>
      </c>
      <c r="CD65" s="127">
        <f t="shared" si="54"/>
        <v>0</v>
      </c>
      <c r="CE65" s="127">
        <f t="shared" si="5"/>
        <v>0</v>
      </c>
      <c r="CF65" s="127">
        <f t="shared" si="55"/>
        <v>0</v>
      </c>
      <c r="CG65" s="397">
        <f t="shared" si="56"/>
        <v>0</v>
      </c>
      <c r="CH65" s="118">
        <f t="shared" si="57"/>
        <v>0</v>
      </c>
    </row>
    <row r="66" spans="1:86" s="95" customFormat="1" x14ac:dyDescent="0.4">
      <c r="A66" s="91"/>
      <c r="B66" s="92"/>
      <c r="C66" s="93"/>
      <c r="D66" s="94"/>
      <c r="F66" s="118"/>
      <c r="G66" s="118"/>
      <c r="I66" s="123"/>
      <c r="J66" s="118"/>
      <c r="K66" s="125"/>
      <c r="L66" s="124"/>
      <c r="M66" s="129"/>
      <c r="N66" s="391" t="s">
        <v>1965</v>
      </c>
      <c r="O66" s="391" t="s">
        <v>1962</v>
      </c>
      <c r="P66" s="337" t="s">
        <v>1959</v>
      </c>
      <c r="Q66" s="337" t="s">
        <v>1944</v>
      </c>
      <c r="R66" s="391" t="s">
        <v>1955</v>
      </c>
      <c r="S66" s="111"/>
      <c r="T66" s="260"/>
      <c r="U66" s="111"/>
      <c r="V66" s="127"/>
      <c r="W66" s="111"/>
      <c r="X66" s="127"/>
      <c r="Y66" s="111"/>
      <c r="Z66" s="127"/>
      <c r="AA66" s="111"/>
      <c r="AB66" s="127"/>
      <c r="AC66" s="111"/>
      <c r="AD66" s="127"/>
      <c r="AE66" s="128"/>
      <c r="AF66" s="127"/>
      <c r="AG66" s="111"/>
      <c r="AH66" s="127"/>
      <c r="AI66" s="111"/>
      <c r="AJ66" s="127"/>
      <c r="AK66" s="111"/>
      <c r="AL66" s="127"/>
      <c r="AM66" s="111"/>
      <c r="AN66" s="127"/>
      <c r="AO66" s="111"/>
      <c r="AP66" s="127"/>
      <c r="AQ66" s="128"/>
      <c r="AR66" s="131">
        <f t="shared" si="18"/>
        <v>0</v>
      </c>
      <c r="AS66" s="118">
        <f t="shared" si="19"/>
        <v>0</v>
      </c>
      <c r="AT66" s="414"/>
      <c r="AU66" s="111">
        <f t="shared" si="61"/>
        <v>0</v>
      </c>
      <c r="AV66" s="397">
        <f t="shared" si="20"/>
        <v>0</v>
      </c>
      <c r="AW66" s="118">
        <f t="shared" si="21"/>
        <v>0</v>
      </c>
      <c r="AX66" s="397">
        <f t="shared" si="22"/>
        <v>0</v>
      </c>
      <c r="AY66" s="118">
        <f t="shared" si="23"/>
        <v>0</v>
      </c>
      <c r="AZ66" s="397">
        <f t="shared" si="24"/>
        <v>0</v>
      </c>
      <c r="BA66" s="118">
        <f t="shared" si="25"/>
        <v>0</v>
      </c>
      <c r="BB66" s="397">
        <f t="shared" si="26"/>
        <v>0</v>
      </c>
      <c r="BC66" s="118">
        <f t="shared" si="27"/>
        <v>0</v>
      </c>
      <c r="BD66" s="397">
        <f t="shared" si="28"/>
        <v>0</v>
      </c>
      <c r="BE66" s="118">
        <f t="shared" si="29"/>
        <v>0</v>
      </c>
      <c r="BF66" s="397">
        <f t="shared" si="30"/>
        <v>0</v>
      </c>
      <c r="BG66" s="118">
        <f t="shared" si="31"/>
        <v>0</v>
      </c>
      <c r="BH66" s="95">
        <f t="shared" si="32"/>
        <v>0</v>
      </c>
      <c r="BI66" s="95">
        <f t="shared" si="33"/>
        <v>0</v>
      </c>
      <c r="BJ66" s="95">
        <f t="shared" si="34"/>
        <v>0</v>
      </c>
      <c r="BK66" s="95">
        <f t="shared" si="35"/>
        <v>0</v>
      </c>
      <c r="BL66" s="95">
        <f t="shared" si="36"/>
        <v>0</v>
      </c>
      <c r="BM66" s="95">
        <f t="shared" si="37"/>
        <v>0</v>
      </c>
      <c r="BN66" s="95">
        <f t="shared" si="38"/>
        <v>0</v>
      </c>
      <c r="BO66" s="95">
        <f t="shared" si="39"/>
        <v>0</v>
      </c>
      <c r="BP66" s="662">
        <f t="shared" si="40"/>
        <v>0</v>
      </c>
      <c r="BQ66" s="118">
        <f t="shared" si="41"/>
        <v>0</v>
      </c>
      <c r="BR66" s="242">
        <f t="shared" si="42"/>
        <v>0</v>
      </c>
      <c r="BS66" s="95">
        <f t="shared" si="43"/>
        <v>0</v>
      </c>
      <c r="BT66" s="397">
        <f t="shared" si="44"/>
        <v>0</v>
      </c>
      <c r="BU66" s="397">
        <f t="shared" si="45"/>
        <v>0</v>
      </c>
      <c r="BV66" s="118">
        <f t="shared" si="46"/>
        <v>0</v>
      </c>
      <c r="BW66" s="127">
        <f t="shared" si="47"/>
        <v>0</v>
      </c>
      <c r="BX66" s="118">
        <f t="shared" si="48"/>
        <v>0</v>
      </c>
      <c r="BY66" s="127">
        <f t="shared" si="49"/>
        <v>0</v>
      </c>
      <c r="BZ66" s="127">
        <f t="shared" si="50"/>
        <v>0</v>
      </c>
      <c r="CA66" s="127">
        <f t="shared" si="51"/>
        <v>0</v>
      </c>
      <c r="CB66" s="127">
        <f t="shared" si="52"/>
        <v>0</v>
      </c>
      <c r="CC66" s="127">
        <f t="shared" si="53"/>
        <v>0</v>
      </c>
      <c r="CD66" s="127">
        <f t="shared" si="54"/>
        <v>0</v>
      </c>
      <c r="CE66" s="127">
        <f t="shared" si="5"/>
        <v>0</v>
      </c>
      <c r="CF66" s="127">
        <f t="shared" si="55"/>
        <v>0</v>
      </c>
      <c r="CG66" s="397">
        <f t="shared" si="56"/>
        <v>0</v>
      </c>
      <c r="CH66" s="118">
        <f t="shared" si="57"/>
        <v>0</v>
      </c>
    </row>
    <row r="67" spans="1:86" s="95" customFormat="1" x14ac:dyDescent="0.4">
      <c r="A67" s="91"/>
      <c r="B67" s="92"/>
      <c r="C67" s="93"/>
      <c r="D67" s="94"/>
      <c r="F67" s="118"/>
      <c r="G67" s="118"/>
      <c r="I67" s="123"/>
      <c r="J67" s="118"/>
      <c r="K67" s="125"/>
      <c r="L67" s="124"/>
      <c r="M67" s="129"/>
      <c r="N67" s="338" t="s">
        <v>1775</v>
      </c>
      <c r="O67" s="391" t="s">
        <v>1963</v>
      </c>
      <c r="P67" s="337" t="s">
        <v>1960</v>
      </c>
      <c r="Q67" s="337" t="s">
        <v>1957</v>
      </c>
      <c r="R67" s="152"/>
      <c r="S67" s="111"/>
      <c r="T67" s="260"/>
      <c r="U67" s="111"/>
      <c r="V67" s="127"/>
      <c r="W67" s="111"/>
      <c r="X67" s="127"/>
      <c r="Y67" s="111"/>
      <c r="Z67" s="127"/>
      <c r="AA67" s="111"/>
      <c r="AB67" s="127"/>
      <c r="AC67" s="111"/>
      <c r="AD67" s="127"/>
      <c r="AE67" s="128"/>
      <c r="AF67" s="127"/>
      <c r="AG67" s="111"/>
      <c r="AH67" s="127"/>
      <c r="AI67" s="111"/>
      <c r="AJ67" s="127"/>
      <c r="AK67" s="111"/>
      <c r="AL67" s="127"/>
      <c r="AM67" s="111"/>
      <c r="AN67" s="127"/>
      <c r="AO67" s="111"/>
      <c r="AP67" s="127"/>
      <c r="AQ67" s="128"/>
      <c r="AR67" s="131">
        <f t="shared" si="18"/>
        <v>0</v>
      </c>
      <c r="AS67" s="118">
        <f t="shared" si="19"/>
        <v>0</v>
      </c>
      <c r="AT67" s="414"/>
      <c r="AU67" s="111">
        <f t="shared" si="61"/>
        <v>0</v>
      </c>
      <c r="AV67" s="397">
        <f t="shared" si="20"/>
        <v>0</v>
      </c>
      <c r="AW67" s="118">
        <f t="shared" si="21"/>
        <v>0</v>
      </c>
      <c r="AX67" s="397">
        <f t="shared" si="22"/>
        <v>0</v>
      </c>
      <c r="AY67" s="118">
        <f t="shared" si="23"/>
        <v>0</v>
      </c>
      <c r="AZ67" s="397">
        <f t="shared" si="24"/>
        <v>0</v>
      </c>
      <c r="BA67" s="118">
        <f t="shared" si="25"/>
        <v>0</v>
      </c>
      <c r="BB67" s="397">
        <f t="shared" si="26"/>
        <v>0</v>
      </c>
      <c r="BC67" s="118">
        <f t="shared" si="27"/>
        <v>0</v>
      </c>
      <c r="BD67" s="397">
        <f t="shared" si="28"/>
        <v>0</v>
      </c>
      <c r="BE67" s="118">
        <f t="shared" si="29"/>
        <v>0</v>
      </c>
      <c r="BF67" s="397">
        <f t="shared" si="30"/>
        <v>0</v>
      </c>
      <c r="BG67" s="118">
        <f t="shared" si="31"/>
        <v>0</v>
      </c>
      <c r="BH67" s="95">
        <f t="shared" si="32"/>
        <v>0</v>
      </c>
      <c r="BI67" s="95">
        <f t="shared" si="33"/>
        <v>0</v>
      </c>
      <c r="BJ67" s="95">
        <f t="shared" si="34"/>
        <v>0</v>
      </c>
      <c r="BK67" s="95">
        <f t="shared" si="35"/>
        <v>0</v>
      </c>
      <c r="BL67" s="95">
        <f t="shared" si="36"/>
        <v>0</v>
      </c>
      <c r="BM67" s="95">
        <f t="shared" si="37"/>
        <v>0</v>
      </c>
      <c r="BN67" s="95">
        <f t="shared" si="38"/>
        <v>0</v>
      </c>
      <c r="BO67" s="95">
        <f t="shared" si="39"/>
        <v>0</v>
      </c>
      <c r="BP67" s="662">
        <f t="shared" si="40"/>
        <v>0</v>
      </c>
      <c r="BQ67" s="118">
        <f t="shared" si="41"/>
        <v>0</v>
      </c>
      <c r="BR67" s="242">
        <f t="shared" si="42"/>
        <v>0</v>
      </c>
      <c r="BS67" s="95">
        <f t="shared" si="43"/>
        <v>0</v>
      </c>
      <c r="BT67" s="397">
        <f t="shared" si="44"/>
        <v>0</v>
      </c>
      <c r="BU67" s="397">
        <f t="shared" si="45"/>
        <v>0</v>
      </c>
      <c r="BV67" s="118">
        <f t="shared" si="46"/>
        <v>0</v>
      </c>
      <c r="BW67" s="127">
        <f t="shared" si="47"/>
        <v>0</v>
      </c>
      <c r="BX67" s="118">
        <f t="shared" si="48"/>
        <v>0</v>
      </c>
      <c r="BY67" s="127">
        <f t="shared" si="49"/>
        <v>0</v>
      </c>
      <c r="BZ67" s="127">
        <f t="shared" si="50"/>
        <v>0</v>
      </c>
      <c r="CA67" s="127">
        <f t="shared" si="51"/>
        <v>0</v>
      </c>
      <c r="CB67" s="127">
        <f t="shared" si="52"/>
        <v>0</v>
      </c>
      <c r="CC67" s="127">
        <f t="shared" si="53"/>
        <v>0</v>
      </c>
      <c r="CD67" s="127">
        <f t="shared" si="54"/>
        <v>0</v>
      </c>
      <c r="CE67" s="127">
        <f t="shared" si="5"/>
        <v>0</v>
      </c>
      <c r="CF67" s="127">
        <f t="shared" si="55"/>
        <v>0</v>
      </c>
      <c r="CG67" s="397">
        <f t="shared" si="56"/>
        <v>0</v>
      </c>
      <c r="CH67" s="118">
        <f t="shared" si="57"/>
        <v>0</v>
      </c>
    </row>
    <row r="68" spans="1:86" s="95" customFormat="1" x14ac:dyDescent="0.4">
      <c r="A68" s="91" t="s">
        <v>951</v>
      </c>
      <c r="B68" s="92" t="s">
        <v>868</v>
      </c>
      <c r="C68" s="93" t="s">
        <v>942</v>
      </c>
      <c r="D68" s="118" t="s">
        <v>949</v>
      </c>
      <c r="E68" s="95">
        <v>30000</v>
      </c>
      <c r="F68" s="118">
        <f t="shared" si="73"/>
        <v>18000</v>
      </c>
      <c r="G68" s="118">
        <f t="shared" si="74"/>
        <v>19440</v>
      </c>
      <c r="H68" s="95">
        <v>60</v>
      </c>
      <c r="I68" s="123" t="s">
        <v>929</v>
      </c>
      <c r="J68" s="118">
        <v>1</v>
      </c>
      <c r="K68" s="124" t="s">
        <v>944</v>
      </c>
      <c r="L68" s="124" t="s">
        <v>943</v>
      </c>
      <c r="M68" s="211" t="s">
        <v>111</v>
      </c>
      <c r="N68" s="147" t="s">
        <v>952</v>
      </c>
      <c r="O68" s="124"/>
      <c r="P68" s="129"/>
      <c r="Q68" s="124"/>
      <c r="R68" s="124"/>
      <c r="S68" s="111">
        <v>0</v>
      </c>
      <c r="T68" s="260">
        <f t="shared" ref="T68:T99" si="75">F68*S68</f>
        <v>0</v>
      </c>
      <c r="U68" s="111">
        <v>0</v>
      </c>
      <c r="V68" s="127">
        <f t="shared" ref="V68:V99" si="76">F68*U68</f>
        <v>0</v>
      </c>
      <c r="W68" s="111">
        <f t="shared" si="6"/>
        <v>0</v>
      </c>
      <c r="X68" s="127">
        <f t="shared" ref="X68:X99" si="77">F68*W68</f>
        <v>0</v>
      </c>
      <c r="Y68" s="111">
        <f t="shared" si="6"/>
        <v>0</v>
      </c>
      <c r="Z68" s="127">
        <f t="shared" si="7"/>
        <v>0</v>
      </c>
      <c r="AA68" s="111">
        <f t="shared" si="6"/>
        <v>0</v>
      </c>
      <c r="AB68" s="127">
        <f t="shared" si="8"/>
        <v>0</v>
      </c>
      <c r="AC68" s="111">
        <f t="shared" si="6"/>
        <v>0</v>
      </c>
      <c r="AD68" s="127">
        <f t="shared" si="9"/>
        <v>0</v>
      </c>
      <c r="AE68" s="128">
        <f t="shared" si="10"/>
        <v>0</v>
      </c>
      <c r="AF68" s="127">
        <f t="shared" si="11"/>
        <v>0</v>
      </c>
      <c r="AG68" s="111">
        <f t="shared" si="10"/>
        <v>0</v>
      </c>
      <c r="AH68" s="127">
        <f t="shared" si="12"/>
        <v>0</v>
      </c>
      <c r="AI68" s="111">
        <f t="shared" si="10"/>
        <v>0</v>
      </c>
      <c r="AJ68" s="127">
        <f t="shared" si="13"/>
        <v>0</v>
      </c>
      <c r="AK68" s="111">
        <f t="shared" si="10"/>
        <v>0</v>
      </c>
      <c r="AL68" s="127">
        <f t="shared" si="14"/>
        <v>0</v>
      </c>
      <c r="AM68" s="111">
        <f t="shared" si="60"/>
        <v>0</v>
      </c>
      <c r="AN68" s="127">
        <f t="shared" si="15"/>
        <v>0</v>
      </c>
      <c r="AO68" s="111">
        <f t="shared" si="60"/>
        <v>0</v>
      </c>
      <c r="AP68" s="127">
        <f t="shared" si="17"/>
        <v>0</v>
      </c>
      <c r="AQ68" s="128">
        <f t="shared" si="60"/>
        <v>0</v>
      </c>
      <c r="AR68" s="131">
        <f t="shared" si="18"/>
        <v>0</v>
      </c>
      <c r="AS68" s="118">
        <f t="shared" si="19"/>
        <v>0</v>
      </c>
      <c r="AT68" s="414"/>
      <c r="AU68" s="111">
        <f t="shared" si="61"/>
        <v>0</v>
      </c>
      <c r="AV68" s="397">
        <f t="shared" si="20"/>
        <v>0</v>
      </c>
      <c r="AW68" s="118">
        <f t="shared" si="21"/>
        <v>0</v>
      </c>
      <c r="AX68" s="397">
        <f t="shared" si="22"/>
        <v>0</v>
      </c>
      <c r="AY68" s="118">
        <f t="shared" si="23"/>
        <v>0</v>
      </c>
      <c r="AZ68" s="397">
        <f t="shared" si="24"/>
        <v>0</v>
      </c>
      <c r="BA68" s="118">
        <f t="shared" si="25"/>
        <v>0</v>
      </c>
      <c r="BB68" s="397">
        <f t="shared" si="26"/>
        <v>0</v>
      </c>
      <c r="BC68" s="118">
        <f t="shared" si="27"/>
        <v>0</v>
      </c>
      <c r="BD68" s="397">
        <f t="shared" si="28"/>
        <v>0</v>
      </c>
      <c r="BE68" s="118">
        <f t="shared" si="29"/>
        <v>0</v>
      </c>
      <c r="BF68" s="397">
        <f t="shared" si="30"/>
        <v>0</v>
      </c>
      <c r="BG68" s="118">
        <f t="shared" si="31"/>
        <v>0</v>
      </c>
      <c r="BH68" s="95">
        <f t="shared" si="32"/>
        <v>0</v>
      </c>
      <c r="BI68" s="95">
        <f t="shared" si="33"/>
        <v>0</v>
      </c>
      <c r="BJ68" s="95">
        <f t="shared" si="34"/>
        <v>0</v>
      </c>
      <c r="BK68" s="95">
        <f t="shared" si="35"/>
        <v>0</v>
      </c>
      <c r="BL68" s="95">
        <f t="shared" si="36"/>
        <v>0</v>
      </c>
      <c r="BM68" s="95">
        <f t="shared" si="37"/>
        <v>0</v>
      </c>
      <c r="BN68" s="95">
        <f t="shared" si="38"/>
        <v>0</v>
      </c>
      <c r="BO68" s="95">
        <f t="shared" si="39"/>
        <v>0</v>
      </c>
      <c r="BP68" s="662">
        <f t="shared" si="40"/>
        <v>0</v>
      </c>
      <c r="BQ68" s="118">
        <f t="shared" si="41"/>
        <v>0</v>
      </c>
      <c r="BR68" s="242">
        <f t="shared" si="42"/>
        <v>0</v>
      </c>
      <c r="BS68" s="95">
        <f t="shared" si="43"/>
        <v>0</v>
      </c>
      <c r="BT68" s="397">
        <f t="shared" si="44"/>
        <v>0</v>
      </c>
      <c r="BU68" s="397">
        <f t="shared" si="45"/>
        <v>0</v>
      </c>
      <c r="BV68" s="118">
        <f t="shared" si="46"/>
        <v>0</v>
      </c>
      <c r="BW68" s="127">
        <f t="shared" si="47"/>
        <v>0</v>
      </c>
      <c r="BX68" s="118">
        <f t="shared" si="48"/>
        <v>0</v>
      </c>
      <c r="BY68" s="127">
        <f t="shared" si="49"/>
        <v>0</v>
      </c>
      <c r="BZ68" s="127">
        <f t="shared" si="50"/>
        <v>0</v>
      </c>
      <c r="CA68" s="127">
        <f t="shared" si="51"/>
        <v>0</v>
      </c>
      <c r="CB68" s="127">
        <f t="shared" si="52"/>
        <v>0</v>
      </c>
      <c r="CC68" s="127">
        <f t="shared" si="53"/>
        <v>0</v>
      </c>
      <c r="CD68" s="127">
        <f t="shared" si="54"/>
        <v>0</v>
      </c>
      <c r="CE68" s="127">
        <f t="shared" ref="CE68:CE119" si="78">CC68</f>
        <v>0</v>
      </c>
      <c r="CF68" s="127">
        <f t="shared" si="55"/>
        <v>0</v>
      </c>
      <c r="CG68" s="397">
        <f t="shared" si="56"/>
        <v>0</v>
      </c>
      <c r="CH68" s="118">
        <f t="shared" si="57"/>
        <v>0</v>
      </c>
    </row>
    <row r="69" spans="1:86" s="95" customFormat="1" x14ac:dyDescent="0.4">
      <c r="A69" s="91" t="s">
        <v>951</v>
      </c>
      <c r="B69" s="92" t="s">
        <v>869</v>
      </c>
      <c r="C69" s="93" t="s">
        <v>942</v>
      </c>
      <c r="D69" s="118" t="s">
        <v>950</v>
      </c>
      <c r="E69" s="95">
        <v>248000</v>
      </c>
      <c r="F69" s="118">
        <f t="shared" si="73"/>
        <v>148800</v>
      </c>
      <c r="G69" s="118">
        <f t="shared" si="74"/>
        <v>160704</v>
      </c>
      <c r="H69" s="95">
        <v>60</v>
      </c>
      <c r="I69" s="123" t="s">
        <v>929</v>
      </c>
      <c r="J69" s="118">
        <v>1</v>
      </c>
      <c r="K69" s="124" t="s">
        <v>944</v>
      </c>
      <c r="L69" s="124" t="s">
        <v>945</v>
      </c>
      <c r="M69" s="211" t="s">
        <v>111</v>
      </c>
      <c r="N69" s="147" t="s">
        <v>1129</v>
      </c>
      <c r="O69" s="124"/>
      <c r="P69" s="129"/>
      <c r="Q69" s="124"/>
      <c r="R69" s="124"/>
      <c r="S69" s="111">
        <v>0</v>
      </c>
      <c r="T69" s="260">
        <f t="shared" si="75"/>
        <v>0</v>
      </c>
      <c r="U69" s="111">
        <v>0</v>
      </c>
      <c r="V69" s="127">
        <f t="shared" si="76"/>
        <v>0</v>
      </c>
      <c r="W69" s="111">
        <f t="shared" si="6"/>
        <v>0</v>
      </c>
      <c r="X69" s="127">
        <f t="shared" si="77"/>
        <v>0</v>
      </c>
      <c r="Y69" s="111">
        <f t="shared" si="6"/>
        <v>0</v>
      </c>
      <c r="Z69" s="127">
        <f t="shared" si="7"/>
        <v>0</v>
      </c>
      <c r="AA69" s="111">
        <f t="shared" si="6"/>
        <v>0</v>
      </c>
      <c r="AB69" s="127">
        <f t="shared" si="8"/>
        <v>0</v>
      </c>
      <c r="AC69" s="111">
        <f t="shared" si="6"/>
        <v>0</v>
      </c>
      <c r="AD69" s="127">
        <f t="shared" si="9"/>
        <v>0</v>
      </c>
      <c r="AE69" s="128">
        <f t="shared" si="10"/>
        <v>0</v>
      </c>
      <c r="AF69" s="127">
        <f t="shared" si="11"/>
        <v>0</v>
      </c>
      <c r="AG69" s="111">
        <f t="shared" si="10"/>
        <v>0</v>
      </c>
      <c r="AH69" s="127">
        <f t="shared" si="12"/>
        <v>0</v>
      </c>
      <c r="AI69" s="111">
        <f t="shared" si="10"/>
        <v>0</v>
      </c>
      <c r="AJ69" s="127">
        <f t="shared" si="13"/>
        <v>0</v>
      </c>
      <c r="AK69" s="111">
        <f t="shared" si="10"/>
        <v>0</v>
      </c>
      <c r="AL69" s="127">
        <f t="shared" si="14"/>
        <v>0</v>
      </c>
      <c r="AM69" s="111">
        <f t="shared" si="60"/>
        <v>0</v>
      </c>
      <c r="AN69" s="127">
        <f t="shared" si="15"/>
        <v>0</v>
      </c>
      <c r="AO69" s="111">
        <f t="shared" si="60"/>
        <v>0</v>
      </c>
      <c r="AP69" s="127">
        <f t="shared" si="17"/>
        <v>0</v>
      </c>
      <c r="AQ69" s="128">
        <f t="shared" si="60"/>
        <v>0</v>
      </c>
      <c r="AR69" s="131">
        <f t="shared" ref="AR69:AR122" si="79">F69*AQ69</f>
        <v>0</v>
      </c>
      <c r="AS69" s="118">
        <f t="shared" ref="AS69:AS122" si="80">G69*AQ69</f>
        <v>0</v>
      </c>
      <c r="AT69" s="414"/>
      <c r="AU69" s="111">
        <f t="shared" si="61"/>
        <v>0</v>
      </c>
      <c r="AV69" s="397">
        <f t="shared" ref="AV69:AV122" si="81">AT69</f>
        <v>0</v>
      </c>
      <c r="AW69" s="118">
        <f t="shared" ref="AW69:AW122" si="82">F69*AV69</f>
        <v>0</v>
      </c>
      <c r="AX69" s="397">
        <f t="shared" ref="AX69:AX122" si="83">AV69</f>
        <v>0</v>
      </c>
      <c r="AY69" s="118">
        <f t="shared" ref="AY69:AY122" si="84">F69*AX69</f>
        <v>0</v>
      </c>
      <c r="AZ69" s="397">
        <f t="shared" ref="AZ69:AZ122" si="85">AX69</f>
        <v>0</v>
      </c>
      <c r="BA69" s="118">
        <f t="shared" ref="BA69:BA122" si="86">F69*AZ69</f>
        <v>0</v>
      </c>
      <c r="BB69" s="397">
        <f t="shared" ref="BB69:BB122" si="87">AZ69</f>
        <v>0</v>
      </c>
      <c r="BC69" s="118">
        <f t="shared" ref="BC69:BC122" si="88">F69*BB69</f>
        <v>0</v>
      </c>
      <c r="BD69" s="397">
        <f t="shared" ref="BD69:BD119" si="89">BB69</f>
        <v>0</v>
      </c>
      <c r="BE69" s="118">
        <f t="shared" ref="BE69:BE122" si="90">F69*BD69</f>
        <v>0</v>
      </c>
      <c r="BF69" s="397">
        <f t="shared" ref="BF69:BF119" si="91">BD69</f>
        <v>0</v>
      </c>
      <c r="BG69" s="118">
        <f t="shared" ref="BG69:BG122" si="92">F69*BF69</f>
        <v>0</v>
      </c>
      <c r="BH69" s="95">
        <f t="shared" ref="BH69:BH122" si="93">BF69</f>
        <v>0</v>
      </c>
      <c r="BI69" s="95">
        <f t="shared" ref="BI69:BI122" si="94">F69*BH69</f>
        <v>0</v>
      </c>
      <c r="BJ69" s="95">
        <f t="shared" ref="BJ69:BJ122" si="95">BH69</f>
        <v>0</v>
      </c>
      <c r="BK69" s="95">
        <f t="shared" ref="BK69:BK122" si="96">F69*BJ69</f>
        <v>0</v>
      </c>
      <c r="BL69" s="95">
        <f t="shared" ref="BL69:BL122" si="97">BJ69</f>
        <v>0</v>
      </c>
      <c r="BM69" s="95">
        <f t="shared" ref="BM69:BM122" si="98">F69*BL69</f>
        <v>0</v>
      </c>
      <c r="BN69" s="95">
        <f t="shared" ref="BN69:BN122" si="99">BL69</f>
        <v>0</v>
      </c>
      <c r="BO69" s="95">
        <f t="shared" ref="BO69:BO122" si="100">F69*BN69</f>
        <v>0</v>
      </c>
      <c r="BP69" s="662">
        <f t="shared" ref="BP69:BP122" si="101">BN69</f>
        <v>0</v>
      </c>
      <c r="BQ69" s="118">
        <f t="shared" ref="BQ69:BQ122" si="102">F69*BP69</f>
        <v>0</v>
      </c>
      <c r="BR69" s="242">
        <f t="shared" ref="BR69:BR122" si="103">G69*BP69</f>
        <v>0</v>
      </c>
      <c r="BS69" s="95">
        <f t="shared" ref="BS69:BS122" si="104">BP69</f>
        <v>0</v>
      </c>
      <c r="BT69" s="397">
        <f t="shared" ref="BT69:BT122" si="105">F69*BS69</f>
        <v>0</v>
      </c>
      <c r="BU69" s="397">
        <f t="shared" ref="BU69:BU122" si="106">BS69</f>
        <v>0</v>
      </c>
      <c r="BV69" s="118">
        <f t="shared" ref="BV69:BV122" si="107">F69*BU69</f>
        <v>0</v>
      </c>
      <c r="BW69" s="127">
        <f t="shared" ref="BW69:BW122" si="108">BU69</f>
        <v>0</v>
      </c>
      <c r="BX69" s="118">
        <f t="shared" ref="BX69:BX122" si="109">F69*BW69</f>
        <v>0</v>
      </c>
      <c r="BY69" s="127">
        <f t="shared" ref="BY69:BY122" si="110">BW69</f>
        <v>0</v>
      </c>
      <c r="BZ69" s="127">
        <f t="shared" ref="BZ69:BZ122" si="111">F69*BY69</f>
        <v>0</v>
      </c>
      <c r="CA69" s="127">
        <f t="shared" ref="CA69:CA122" si="112">BY69</f>
        <v>0</v>
      </c>
      <c r="CB69" s="127">
        <f t="shared" ref="CB69:CB122" si="113">F69*CA69</f>
        <v>0</v>
      </c>
      <c r="CC69" s="127">
        <f t="shared" ref="CC69:CC122" si="114">CA69</f>
        <v>0</v>
      </c>
      <c r="CD69" s="127">
        <f t="shared" ref="CD69:CD122" si="115">F69*CC69</f>
        <v>0</v>
      </c>
      <c r="CE69" s="127">
        <f t="shared" si="78"/>
        <v>0</v>
      </c>
      <c r="CF69" s="127">
        <f t="shared" ref="CF69:CF122" si="116">F69*CE69</f>
        <v>0</v>
      </c>
      <c r="CG69" s="397">
        <f t="shared" ref="CG69:CG122" si="117">CE69</f>
        <v>0</v>
      </c>
      <c r="CH69" s="118">
        <f t="shared" ref="CH69:CH122" si="118">F69*CG69</f>
        <v>0</v>
      </c>
    </row>
    <row r="70" spans="1:86" s="95" customFormat="1" x14ac:dyDescent="0.4">
      <c r="A70" s="91" t="s">
        <v>951</v>
      </c>
      <c r="B70" s="92" t="s">
        <v>870</v>
      </c>
      <c r="C70" s="93" t="s">
        <v>946</v>
      </c>
      <c r="D70" s="118" t="s">
        <v>947</v>
      </c>
      <c r="E70" s="95">
        <v>12000</v>
      </c>
      <c r="F70" s="118">
        <f t="shared" si="73"/>
        <v>6000</v>
      </c>
      <c r="G70" s="118">
        <f t="shared" si="74"/>
        <v>6480</v>
      </c>
      <c r="H70" s="95">
        <v>50</v>
      </c>
      <c r="I70" s="123" t="s">
        <v>929</v>
      </c>
      <c r="J70" s="118">
        <v>1</v>
      </c>
      <c r="K70" s="124" t="s">
        <v>944</v>
      </c>
      <c r="L70" s="124" t="s">
        <v>948</v>
      </c>
      <c r="M70" s="211" t="s">
        <v>111</v>
      </c>
      <c r="N70" s="147" t="s">
        <v>1636</v>
      </c>
      <c r="O70" s="124"/>
      <c r="P70" s="129"/>
      <c r="Q70" s="124"/>
      <c r="R70" s="124"/>
      <c r="S70" s="111">
        <v>1</v>
      </c>
      <c r="T70" s="260">
        <f t="shared" si="75"/>
        <v>6000</v>
      </c>
      <c r="U70" s="111">
        <v>1</v>
      </c>
      <c r="V70" s="127">
        <f t="shared" si="76"/>
        <v>6000</v>
      </c>
      <c r="W70" s="111">
        <f t="shared" si="6"/>
        <v>1</v>
      </c>
      <c r="X70" s="127">
        <f t="shared" si="77"/>
        <v>6000</v>
      </c>
      <c r="Y70" s="111">
        <f t="shared" si="6"/>
        <v>1</v>
      </c>
      <c r="Z70" s="127">
        <f t="shared" si="7"/>
        <v>6000</v>
      </c>
      <c r="AA70" s="293">
        <f t="shared" si="6"/>
        <v>1</v>
      </c>
      <c r="AB70" s="127">
        <f t="shared" si="8"/>
        <v>6000</v>
      </c>
      <c r="AC70" s="111">
        <v>0</v>
      </c>
      <c r="AD70" s="127">
        <f t="shared" si="9"/>
        <v>0</v>
      </c>
      <c r="AE70" s="128">
        <f t="shared" si="10"/>
        <v>0</v>
      </c>
      <c r="AF70" s="127">
        <f t="shared" si="11"/>
        <v>0</v>
      </c>
      <c r="AG70" s="111">
        <f t="shared" si="10"/>
        <v>0</v>
      </c>
      <c r="AH70" s="127">
        <f t="shared" si="12"/>
        <v>0</v>
      </c>
      <c r="AI70" s="111">
        <f t="shared" si="10"/>
        <v>0</v>
      </c>
      <c r="AJ70" s="127">
        <f t="shared" si="13"/>
        <v>0</v>
      </c>
      <c r="AK70" s="111">
        <f t="shared" si="10"/>
        <v>0</v>
      </c>
      <c r="AL70" s="127">
        <f t="shared" si="14"/>
        <v>0</v>
      </c>
      <c r="AM70" s="111">
        <f t="shared" si="60"/>
        <v>0</v>
      </c>
      <c r="AN70" s="127">
        <f t="shared" si="15"/>
        <v>0</v>
      </c>
      <c r="AO70" s="111">
        <f t="shared" si="60"/>
        <v>0</v>
      </c>
      <c r="AP70" s="127">
        <f t="shared" si="17"/>
        <v>0</v>
      </c>
      <c r="AQ70" s="128">
        <f t="shared" si="60"/>
        <v>0</v>
      </c>
      <c r="AR70" s="131">
        <f t="shared" si="79"/>
        <v>0</v>
      </c>
      <c r="AS70" s="118">
        <f t="shared" si="80"/>
        <v>0</v>
      </c>
      <c r="AT70" s="414"/>
      <c r="AU70" s="111">
        <f t="shared" si="61"/>
        <v>0</v>
      </c>
      <c r="AV70" s="397">
        <f t="shared" si="81"/>
        <v>0</v>
      </c>
      <c r="AW70" s="118">
        <f t="shared" si="82"/>
        <v>0</v>
      </c>
      <c r="AX70" s="397">
        <f t="shared" si="83"/>
        <v>0</v>
      </c>
      <c r="AY70" s="118">
        <f t="shared" si="84"/>
        <v>0</v>
      </c>
      <c r="AZ70" s="397">
        <f t="shared" si="85"/>
        <v>0</v>
      </c>
      <c r="BA70" s="118">
        <f t="shared" si="86"/>
        <v>0</v>
      </c>
      <c r="BB70" s="397">
        <f t="shared" si="87"/>
        <v>0</v>
      </c>
      <c r="BC70" s="118">
        <f t="shared" si="88"/>
        <v>0</v>
      </c>
      <c r="BD70" s="397">
        <f t="shared" si="89"/>
        <v>0</v>
      </c>
      <c r="BE70" s="118">
        <f t="shared" si="90"/>
        <v>0</v>
      </c>
      <c r="BF70" s="397">
        <f t="shared" si="91"/>
        <v>0</v>
      </c>
      <c r="BG70" s="118">
        <f t="shared" si="92"/>
        <v>0</v>
      </c>
      <c r="BH70" s="95">
        <f t="shared" si="93"/>
        <v>0</v>
      </c>
      <c r="BI70" s="95">
        <f t="shared" si="94"/>
        <v>0</v>
      </c>
      <c r="BJ70" s="95">
        <f t="shared" si="95"/>
        <v>0</v>
      </c>
      <c r="BK70" s="95">
        <f t="shared" si="96"/>
        <v>0</v>
      </c>
      <c r="BL70" s="95">
        <f t="shared" si="97"/>
        <v>0</v>
      </c>
      <c r="BM70" s="95">
        <f t="shared" si="98"/>
        <v>0</v>
      </c>
      <c r="BN70" s="95">
        <f t="shared" si="99"/>
        <v>0</v>
      </c>
      <c r="BO70" s="95">
        <f t="shared" si="100"/>
        <v>0</v>
      </c>
      <c r="BP70" s="662">
        <f t="shared" si="101"/>
        <v>0</v>
      </c>
      <c r="BQ70" s="118">
        <f t="shared" si="102"/>
        <v>0</v>
      </c>
      <c r="BR70" s="242">
        <f t="shared" si="103"/>
        <v>0</v>
      </c>
      <c r="BS70" s="95">
        <f t="shared" si="104"/>
        <v>0</v>
      </c>
      <c r="BT70" s="397">
        <f t="shared" si="105"/>
        <v>0</v>
      </c>
      <c r="BU70" s="397">
        <f t="shared" si="106"/>
        <v>0</v>
      </c>
      <c r="BV70" s="118">
        <f t="shared" si="107"/>
        <v>0</v>
      </c>
      <c r="BW70" s="127">
        <f t="shared" si="108"/>
        <v>0</v>
      </c>
      <c r="BX70" s="118">
        <f t="shared" si="109"/>
        <v>0</v>
      </c>
      <c r="BY70" s="127">
        <f t="shared" si="110"/>
        <v>0</v>
      </c>
      <c r="BZ70" s="127">
        <f t="shared" si="111"/>
        <v>0</v>
      </c>
      <c r="CA70" s="127">
        <f t="shared" si="112"/>
        <v>0</v>
      </c>
      <c r="CB70" s="127">
        <f t="shared" si="113"/>
        <v>0</v>
      </c>
      <c r="CC70" s="127">
        <f t="shared" si="114"/>
        <v>0</v>
      </c>
      <c r="CD70" s="127">
        <f t="shared" si="115"/>
        <v>0</v>
      </c>
      <c r="CE70" s="127">
        <f t="shared" si="78"/>
        <v>0</v>
      </c>
      <c r="CF70" s="127">
        <f t="shared" si="116"/>
        <v>0</v>
      </c>
      <c r="CG70" s="397">
        <f t="shared" si="117"/>
        <v>0</v>
      </c>
      <c r="CH70" s="118">
        <f t="shared" si="118"/>
        <v>0</v>
      </c>
    </row>
    <row r="71" spans="1:86" s="95" customFormat="1" x14ac:dyDescent="0.4">
      <c r="A71" s="91" t="s">
        <v>1013</v>
      </c>
      <c r="B71" s="92" t="s">
        <v>871</v>
      </c>
      <c r="C71" s="93" t="s">
        <v>983</v>
      </c>
      <c r="D71" s="118" t="s">
        <v>991</v>
      </c>
      <c r="E71" s="95">
        <v>2000</v>
      </c>
      <c r="F71" s="118">
        <f t="shared" si="73"/>
        <v>1200</v>
      </c>
      <c r="G71" s="118">
        <f t="shared" si="74"/>
        <v>1296</v>
      </c>
      <c r="H71" s="95">
        <v>60</v>
      </c>
      <c r="I71" s="123" t="s">
        <v>1012</v>
      </c>
      <c r="J71" s="118">
        <v>10</v>
      </c>
      <c r="K71" s="124" t="s">
        <v>726</v>
      </c>
      <c r="L71" s="124" t="s">
        <v>989</v>
      </c>
      <c r="M71" s="211" t="s">
        <v>111</v>
      </c>
      <c r="N71" s="147" t="s">
        <v>1195</v>
      </c>
      <c r="O71" s="124"/>
      <c r="P71" s="129"/>
      <c r="Q71" s="124"/>
      <c r="R71" s="124"/>
      <c r="S71" s="111">
        <v>0</v>
      </c>
      <c r="T71" s="260">
        <f t="shared" si="75"/>
        <v>0</v>
      </c>
      <c r="U71" s="111">
        <v>0</v>
      </c>
      <c r="V71" s="127">
        <f t="shared" si="76"/>
        <v>0</v>
      </c>
      <c r="W71" s="111">
        <f t="shared" si="6"/>
        <v>0</v>
      </c>
      <c r="X71" s="127">
        <f t="shared" si="77"/>
        <v>0</v>
      </c>
      <c r="Y71" s="111">
        <f t="shared" si="6"/>
        <v>0</v>
      </c>
      <c r="Z71" s="127">
        <f t="shared" si="7"/>
        <v>0</v>
      </c>
      <c r="AA71" s="111">
        <f t="shared" si="6"/>
        <v>0</v>
      </c>
      <c r="AB71" s="127">
        <f t="shared" si="8"/>
        <v>0</v>
      </c>
      <c r="AC71" s="111">
        <f t="shared" ref="AC71:AQ81" si="119">AA71</f>
        <v>0</v>
      </c>
      <c r="AD71" s="127">
        <f t="shared" si="9"/>
        <v>0</v>
      </c>
      <c r="AE71" s="128">
        <f t="shared" si="119"/>
        <v>0</v>
      </c>
      <c r="AF71" s="127">
        <f t="shared" si="11"/>
        <v>0</v>
      </c>
      <c r="AG71" s="111">
        <f t="shared" si="119"/>
        <v>0</v>
      </c>
      <c r="AH71" s="127">
        <f t="shared" si="12"/>
        <v>0</v>
      </c>
      <c r="AI71" s="111">
        <f t="shared" si="119"/>
        <v>0</v>
      </c>
      <c r="AJ71" s="127">
        <f t="shared" si="13"/>
        <v>0</v>
      </c>
      <c r="AK71" s="111">
        <f t="shared" si="119"/>
        <v>0</v>
      </c>
      <c r="AL71" s="127">
        <f t="shared" si="14"/>
        <v>0</v>
      </c>
      <c r="AM71" s="111">
        <f t="shared" si="119"/>
        <v>0</v>
      </c>
      <c r="AN71" s="127">
        <f t="shared" si="15"/>
        <v>0</v>
      </c>
      <c r="AO71" s="111">
        <f t="shared" si="119"/>
        <v>0</v>
      </c>
      <c r="AP71" s="127">
        <f t="shared" si="17"/>
        <v>0</v>
      </c>
      <c r="AQ71" s="128">
        <f t="shared" si="119"/>
        <v>0</v>
      </c>
      <c r="AR71" s="131">
        <f t="shared" si="79"/>
        <v>0</v>
      </c>
      <c r="AS71" s="118">
        <f t="shared" si="80"/>
        <v>0</v>
      </c>
      <c r="AT71" s="414"/>
      <c r="AU71" s="111">
        <f t="shared" si="61"/>
        <v>0</v>
      </c>
      <c r="AV71" s="397">
        <f t="shared" si="81"/>
        <v>0</v>
      </c>
      <c r="AW71" s="118">
        <f t="shared" si="82"/>
        <v>0</v>
      </c>
      <c r="AX71" s="397">
        <f t="shared" si="83"/>
        <v>0</v>
      </c>
      <c r="AY71" s="118">
        <f t="shared" si="84"/>
        <v>0</v>
      </c>
      <c r="AZ71" s="397">
        <f t="shared" si="85"/>
        <v>0</v>
      </c>
      <c r="BA71" s="118">
        <f t="shared" si="86"/>
        <v>0</v>
      </c>
      <c r="BB71" s="397">
        <f t="shared" si="87"/>
        <v>0</v>
      </c>
      <c r="BC71" s="118">
        <f t="shared" si="88"/>
        <v>0</v>
      </c>
      <c r="BD71" s="397">
        <f t="shared" si="89"/>
        <v>0</v>
      </c>
      <c r="BE71" s="118">
        <f t="shared" si="90"/>
        <v>0</v>
      </c>
      <c r="BF71" s="397">
        <f t="shared" si="91"/>
        <v>0</v>
      </c>
      <c r="BG71" s="118">
        <f t="shared" si="92"/>
        <v>0</v>
      </c>
      <c r="BH71" s="95">
        <f t="shared" si="93"/>
        <v>0</v>
      </c>
      <c r="BI71" s="95">
        <f t="shared" si="94"/>
        <v>0</v>
      </c>
      <c r="BJ71" s="95">
        <f t="shared" si="95"/>
        <v>0</v>
      </c>
      <c r="BK71" s="95">
        <f t="shared" si="96"/>
        <v>0</v>
      </c>
      <c r="BL71" s="95">
        <f t="shared" si="97"/>
        <v>0</v>
      </c>
      <c r="BM71" s="95">
        <f t="shared" si="98"/>
        <v>0</v>
      </c>
      <c r="BN71" s="95">
        <f t="shared" si="99"/>
        <v>0</v>
      </c>
      <c r="BO71" s="95">
        <f t="shared" si="100"/>
        <v>0</v>
      </c>
      <c r="BP71" s="662">
        <f t="shared" si="101"/>
        <v>0</v>
      </c>
      <c r="BQ71" s="118">
        <f t="shared" si="102"/>
        <v>0</v>
      </c>
      <c r="BR71" s="242">
        <f t="shared" si="103"/>
        <v>0</v>
      </c>
      <c r="BS71" s="95">
        <f t="shared" si="104"/>
        <v>0</v>
      </c>
      <c r="BT71" s="397">
        <f t="shared" si="105"/>
        <v>0</v>
      </c>
      <c r="BU71" s="397">
        <f t="shared" si="106"/>
        <v>0</v>
      </c>
      <c r="BV71" s="118">
        <f t="shared" si="107"/>
        <v>0</v>
      </c>
      <c r="BW71" s="127">
        <f t="shared" si="108"/>
        <v>0</v>
      </c>
      <c r="BX71" s="118">
        <f t="shared" si="109"/>
        <v>0</v>
      </c>
      <c r="BY71" s="127">
        <f t="shared" si="110"/>
        <v>0</v>
      </c>
      <c r="BZ71" s="127">
        <f t="shared" si="111"/>
        <v>0</v>
      </c>
      <c r="CA71" s="127">
        <f t="shared" si="112"/>
        <v>0</v>
      </c>
      <c r="CB71" s="127">
        <f t="shared" si="113"/>
        <v>0</v>
      </c>
      <c r="CC71" s="127">
        <f t="shared" si="114"/>
        <v>0</v>
      </c>
      <c r="CD71" s="127">
        <f t="shared" si="115"/>
        <v>0</v>
      </c>
      <c r="CE71" s="127">
        <f t="shared" si="78"/>
        <v>0</v>
      </c>
      <c r="CF71" s="127">
        <f t="shared" si="116"/>
        <v>0</v>
      </c>
      <c r="CG71" s="397">
        <f t="shared" si="117"/>
        <v>0</v>
      </c>
      <c r="CH71" s="118">
        <f t="shared" si="118"/>
        <v>0</v>
      </c>
    </row>
    <row r="72" spans="1:86" s="95" customFormat="1" x14ac:dyDescent="0.4">
      <c r="A72" s="91" t="s">
        <v>990</v>
      </c>
      <c r="B72" s="92" t="s">
        <v>872</v>
      </c>
      <c r="C72" s="93" t="s">
        <v>984</v>
      </c>
      <c r="D72" s="118" t="s">
        <v>985</v>
      </c>
      <c r="E72" s="95">
        <v>6500</v>
      </c>
      <c r="F72" s="118">
        <f t="shared" si="73"/>
        <v>3900</v>
      </c>
      <c r="G72" s="118">
        <f t="shared" si="74"/>
        <v>4212</v>
      </c>
      <c r="H72" s="95">
        <v>60</v>
      </c>
      <c r="I72" s="123" t="s">
        <v>929</v>
      </c>
      <c r="J72" s="118">
        <v>4</v>
      </c>
      <c r="K72" s="124" t="s">
        <v>726</v>
      </c>
      <c r="L72" s="124" t="s">
        <v>989</v>
      </c>
      <c r="M72" s="211" t="s">
        <v>111</v>
      </c>
      <c r="N72" s="147" t="s">
        <v>1195</v>
      </c>
      <c r="O72" s="124"/>
      <c r="P72" s="129"/>
      <c r="Q72" s="124"/>
      <c r="R72" s="124"/>
      <c r="S72" s="111">
        <v>0</v>
      </c>
      <c r="T72" s="260">
        <f t="shared" si="75"/>
        <v>0</v>
      </c>
      <c r="U72" s="111">
        <v>0</v>
      </c>
      <c r="V72" s="127">
        <f t="shared" si="76"/>
        <v>0</v>
      </c>
      <c r="W72" s="111">
        <f t="shared" ref="W72:AG122" si="120">U72</f>
        <v>0</v>
      </c>
      <c r="X72" s="127">
        <f t="shared" si="77"/>
        <v>0</v>
      </c>
      <c r="Y72" s="111">
        <f t="shared" si="120"/>
        <v>0</v>
      </c>
      <c r="Z72" s="127">
        <f t="shared" ref="Z72:Z122" si="121">F72*Y72</f>
        <v>0</v>
      </c>
      <c r="AA72" s="111">
        <f t="shared" si="120"/>
        <v>0</v>
      </c>
      <c r="AB72" s="127">
        <f t="shared" ref="AB72:AB122" si="122">F72*AA72</f>
        <v>0</v>
      </c>
      <c r="AC72" s="111">
        <f t="shared" si="120"/>
        <v>0</v>
      </c>
      <c r="AD72" s="127">
        <f t="shared" ref="AD72:AD122" si="123">F72*AC72</f>
        <v>0</v>
      </c>
      <c r="AE72" s="128">
        <f t="shared" si="120"/>
        <v>0</v>
      </c>
      <c r="AF72" s="127">
        <f t="shared" ref="AF72:AF122" si="124">F72*AE72</f>
        <v>0</v>
      </c>
      <c r="AG72" s="111">
        <f t="shared" si="120"/>
        <v>0</v>
      </c>
      <c r="AH72" s="127">
        <f t="shared" ref="AH72:AH122" si="125">F72*AG72</f>
        <v>0</v>
      </c>
      <c r="AI72" s="111">
        <f t="shared" si="119"/>
        <v>0</v>
      </c>
      <c r="AJ72" s="127">
        <f t="shared" ref="AJ72:AJ122" si="126">F72*AI72</f>
        <v>0</v>
      </c>
      <c r="AK72" s="111">
        <f t="shared" si="119"/>
        <v>0</v>
      </c>
      <c r="AL72" s="127">
        <f t="shared" ref="AL72:AL122" si="127">F72*AK72</f>
        <v>0</v>
      </c>
      <c r="AM72" s="111">
        <f t="shared" si="119"/>
        <v>0</v>
      </c>
      <c r="AN72" s="127">
        <f t="shared" ref="AN72:AN122" si="128">F72*AM72</f>
        <v>0</v>
      </c>
      <c r="AO72" s="111">
        <f t="shared" si="119"/>
        <v>0</v>
      </c>
      <c r="AP72" s="127">
        <f t="shared" ref="AP72:AP122" si="129">F72*AO72</f>
        <v>0</v>
      </c>
      <c r="AQ72" s="128">
        <f t="shared" si="119"/>
        <v>0</v>
      </c>
      <c r="AR72" s="131">
        <f t="shared" si="79"/>
        <v>0</v>
      </c>
      <c r="AS72" s="118">
        <f t="shared" si="80"/>
        <v>0</v>
      </c>
      <c r="AT72" s="414"/>
      <c r="AU72" s="111">
        <f t="shared" si="61"/>
        <v>0</v>
      </c>
      <c r="AV72" s="397">
        <f t="shared" si="81"/>
        <v>0</v>
      </c>
      <c r="AW72" s="118">
        <f t="shared" si="82"/>
        <v>0</v>
      </c>
      <c r="AX72" s="397">
        <f t="shared" si="83"/>
        <v>0</v>
      </c>
      <c r="AY72" s="118">
        <f t="shared" si="84"/>
        <v>0</v>
      </c>
      <c r="AZ72" s="397">
        <f t="shared" si="85"/>
        <v>0</v>
      </c>
      <c r="BA72" s="118">
        <f t="shared" si="86"/>
        <v>0</v>
      </c>
      <c r="BB72" s="397">
        <f t="shared" si="87"/>
        <v>0</v>
      </c>
      <c r="BC72" s="118">
        <f t="shared" si="88"/>
        <v>0</v>
      </c>
      <c r="BD72" s="397">
        <f t="shared" si="89"/>
        <v>0</v>
      </c>
      <c r="BE72" s="118">
        <f t="shared" si="90"/>
        <v>0</v>
      </c>
      <c r="BF72" s="397">
        <f t="shared" si="91"/>
        <v>0</v>
      </c>
      <c r="BG72" s="118">
        <f t="shared" si="92"/>
        <v>0</v>
      </c>
      <c r="BH72" s="95">
        <f t="shared" si="93"/>
        <v>0</v>
      </c>
      <c r="BI72" s="95">
        <f t="shared" si="94"/>
        <v>0</v>
      </c>
      <c r="BJ72" s="95">
        <f t="shared" si="95"/>
        <v>0</v>
      </c>
      <c r="BK72" s="95">
        <f t="shared" si="96"/>
        <v>0</v>
      </c>
      <c r="BL72" s="95">
        <f t="shared" si="97"/>
        <v>0</v>
      </c>
      <c r="BM72" s="95">
        <f t="shared" si="98"/>
        <v>0</v>
      </c>
      <c r="BN72" s="95">
        <f t="shared" si="99"/>
        <v>0</v>
      </c>
      <c r="BO72" s="95">
        <f t="shared" si="100"/>
        <v>0</v>
      </c>
      <c r="BP72" s="662">
        <f t="shared" si="101"/>
        <v>0</v>
      </c>
      <c r="BQ72" s="118">
        <f t="shared" si="102"/>
        <v>0</v>
      </c>
      <c r="BR72" s="242">
        <f t="shared" si="103"/>
        <v>0</v>
      </c>
      <c r="BS72" s="95">
        <f t="shared" si="104"/>
        <v>0</v>
      </c>
      <c r="BT72" s="397">
        <f t="shared" si="105"/>
        <v>0</v>
      </c>
      <c r="BU72" s="397">
        <f t="shared" si="106"/>
        <v>0</v>
      </c>
      <c r="BV72" s="118">
        <f t="shared" si="107"/>
        <v>0</v>
      </c>
      <c r="BW72" s="127">
        <f t="shared" si="108"/>
        <v>0</v>
      </c>
      <c r="BX72" s="118">
        <f t="shared" si="109"/>
        <v>0</v>
      </c>
      <c r="BY72" s="127">
        <f t="shared" si="110"/>
        <v>0</v>
      </c>
      <c r="BZ72" s="127">
        <f t="shared" si="111"/>
        <v>0</v>
      </c>
      <c r="CA72" s="127">
        <f t="shared" si="112"/>
        <v>0</v>
      </c>
      <c r="CB72" s="127">
        <f t="shared" si="113"/>
        <v>0</v>
      </c>
      <c r="CC72" s="127">
        <f t="shared" si="114"/>
        <v>0</v>
      </c>
      <c r="CD72" s="127">
        <f t="shared" si="115"/>
        <v>0</v>
      </c>
      <c r="CE72" s="127">
        <f t="shared" si="78"/>
        <v>0</v>
      </c>
      <c r="CF72" s="127">
        <f t="shared" si="116"/>
        <v>0</v>
      </c>
      <c r="CG72" s="397">
        <f t="shared" si="117"/>
        <v>0</v>
      </c>
      <c r="CH72" s="118">
        <f t="shared" si="118"/>
        <v>0</v>
      </c>
    </row>
    <row r="73" spans="1:86" s="95" customFormat="1" x14ac:dyDescent="0.4">
      <c r="A73" s="91" t="s">
        <v>990</v>
      </c>
      <c r="B73" s="92" t="s">
        <v>873</v>
      </c>
      <c r="C73" s="93" t="s">
        <v>984</v>
      </c>
      <c r="D73" s="118" t="s">
        <v>986</v>
      </c>
      <c r="E73" s="95">
        <v>5800</v>
      </c>
      <c r="F73" s="118">
        <f t="shared" si="73"/>
        <v>3480</v>
      </c>
      <c r="G73" s="118">
        <f t="shared" si="74"/>
        <v>3758.4</v>
      </c>
      <c r="H73" s="95">
        <v>60</v>
      </c>
      <c r="I73" s="123" t="s">
        <v>929</v>
      </c>
      <c r="J73" s="118">
        <v>4</v>
      </c>
      <c r="K73" s="124" t="s">
        <v>726</v>
      </c>
      <c r="L73" s="124" t="s">
        <v>989</v>
      </c>
      <c r="M73" s="211" t="s">
        <v>111</v>
      </c>
      <c r="N73" s="147" t="s">
        <v>1195</v>
      </c>
      <c r="O73" s="124"/>
      <c r="P73" s="129"/>
      <c r="Q73" s="124"/>
      <c r="R73" s="124"/>
      <c r="S73" s="111">
        <v>0</v>
      </c>
      <c r="T73" s="260">
        <f t="shared" si="75"/>
        <v>0</v>
      </c>
      <c r="U73" s="111">
        <v>0</v>
      </c>
      <c r="V73" s="127">
        <f t="shared" si="76"/>
        <v>0</v>
      </c>
      <c r="W73" s="111">
        <f t="shared" si="120"/>
        <v>0</v>
      </c>
      <c r="X73" s="127">
        <f t="shared" si="77"/>
        <v>0</v>
      </c>
      <c r="Y73" s="111">
        <f t="shared" si="120"/>
        <v>0</v>
      </c>
      <c r="Z73" s="127">
        <f t="shared" si="121"/>
        <v>0</v>
      </c>
      <c r="AA73" s="111">
        <f t="shared" si="120"/>
        <v>0</v>
      </c>
      <c r="AB73" s="127">
        <f t="shared" si="122"/>
        <v>0</v>
      </c>
      <c r="AC73" s="111">
        <f t="shared" si="120"/>
        <v>0</v>
      </c>
      <c r="AD73" s="127">
        <f t="shared" si="123"/>
        <v>0</v>
      </c>
      <c r="AE73" s="128">
        <f t="shared" si="120"/>
        <v>0</v>
      </c>
      <c r="AF73" s="127">
        <f t="shared" si="124"/>
        <v>0</v>
      </c>
      <c r="AG73" s="111">
        <f t="shared" si="120"/>
        <v>0</v>
      </c>
      <c r="AH73" s="127">
        <f t="shared" si="125"/>
        <v>0</v>
      </c>
      <c r="AI73" s="111">
        <f t="shared" si="119"/>
        <v>0</v>
      </c>
      <c r="AJ73" s="127">
        <f t="shared" si="126"/>
        <v>0</v>
      </c>
      <c r="AK73" s="111">
        <f t="shared" si="119"/>
        <v>0</v>
      </c>
      <c r="AL73" s="127">
        <f t="shared" si="127"/>
        <v>0</v>
      </c>
      <c r="AM73" s="111">
        <f t="shared" si="119"/>
        <v>0</v>
      </c>
      <c r="AN73" s="127">
        <f t="shared" si="128"/>
        <v>0</v>
      </c>
      <c r="AO73" s="111">
        <f t="shared" si="119"/>
        <v>0</v>
      </c>
      <c r="AP73" s="127">
        <f t="shared" si="129"/>
        <v>0</v>
      </c>
      <c r="AQ73" s="128">
        <f t="shared" si="119"/>
        <v>0</v>
      </c>
      <c r="AR73" s="131">
        <f t="shared" si="79"/>
        <v>0</v>
      </c>
      <c r="AS73" s="118">
        <f t="shared" si="80"/>
        <v>0</v>
      </c>
      <c r="AT73" s="414"/>
      <c r="AU73" s="111">
        <f t="shared" ref="AU73:AU122" si="130">F73*AT73</f>
        <v>0</v>
      </c>
      <c r="AV73" s="397">
        <f t="shared" si="81"/>
        <v>0</v>
      </c>
      <c r="AW73" s="118">
        <f t="shared" si="82"/>
        <v>0</v>
      </c>
      <c r="AX73" s="397">
        <f t="shared" si="83"/>
        <v>0</v>
      </c>
      <c r="AY73" s="118">
        <f t="shared" si="84"/>
        <v>0</v>
      </c>
      <c r="AZ73" s="397">
        <f t="shared" si="85"/>
        <v>0</v>
      </c>
      <c r="BA73" s="118">
        <f t="shared" si="86"/>
        <v>0</v>
      </c>
      <c r="BB73" s="397">
        <f t="shared" si="87"/>
        <v>0</v>
      </c>
      <c r="BC73" s="118">
        <f t="shared" si="88"/>
        <v>0</v>
      </c>
      <c r="BD73" s="397">
        <f t="shared" si="89"/>
        <v>0</v>
      </c>
      <c r="BE73" s="118">
        <f t="shared" si="90"/>
        <v>0</v>
      </c>
      <c r="BF73" s="397">
        <f t="shared" si="91"/>
        <v>0</v>
      </c>
      <c r="BG73" s="118">
        <f t="shared" si="92"/>
        <v>0</v>
      </c>
      <c r="BH73" s="95">
        <f t="shared" si="93"/>
        <v>0</v>
      </c>
      <c r="BI73" s="95">
        <f t="shared" si="94"/>
        <v>0</v>
      </c>
      <c r="BJ73" s="95">
        <f t="shared" si="95"/>
        <v>0</v>
      </c>
      <c r="BK73" s="95">
        <f t="shared" si="96"/>
        <v>0</v>
      </c>
      <c r="BL73" s="95">
        <f t="shared" si="97"/>
        <v>0</v>
      </c>
      <c r="BM73" s="95">
        <f t="shared" si="98"/>
        <v>0</v>
      </c>
      <c r="BN73" s="95">
        <f t="shared" si="99"/>
        <v>0</v>
      </c>
      <c r="BO73" s="95">
        <f t="shared" si="100"/>
        <v>0</v>
      </c>
      <c r="BP73" s="662">
        <f t="shared" si="101"/>
        <v>0</v>
      </c>
      <c r="BQ73" s="118">
        <f t="shared" si="102"/>
        <v>0</v>
      </c>
      <c r="BR73" s="242">
        <f t="shared" si="103"/>
        <v>0</v>
      </c>
      <c r="BS73" s="95">
        <f t="shared" si="104"/>
        <v>0</v>
      </c>
      <c r="BT73" s="397">
        <f t="shared" si="105"/>
        <v>0</v>
      </c>
      <c r="BU73" s="397">
        <f t="shared" si="106"/>
        <v>0</v>
      </c>
      <c r="BV73" s="118">
        <f t="shared" si="107"/>
        <v>0</v>
      </c>
      <c r="BW73" s="127">
        <f t="shared" si="108"/>
        <v>0</v>
      </c>
      <c r="BX73" s="118">
        <f t="shared" si="109"/>
        <v>0</v>
      </c>
      <c r="BY73" s="127">
        <f t="shared" si="110"/>
        <v>0</v>
      </c>
      <c r="BZ73" s="127">
        <f t="shared" si="111"/>
        <v>0</v>
      </c>
      <c r="CA73" s="127">
        <f t="shared" si="112"/>
        <v>0</v>
      </c>
      <c r="CB73" s="127">
        <f t="shared" si="113"/>
        <v>0</v>
      </c>
      <c r="CC73" s="127">
        <f t="shared" si="114"/>
        <v>0</v>
      </c>
      <c r="CD73" s="127">
        <f t="shared" si="115"/>
        <v>0</v>
      </c>
      <c r="CE73" s="127">
        <f t="shared" si="78"/>
        <v>0</v>
      </c>
      <c r="CF73" s="127">
        <f t="shared" si="116"/>
        <v>0</v>
      </c>
      <c r="CG73" s="397">
        <f t="shared" si="117"/>
        <v>0</v>
      </c>
      <c r="CH73" s="118">
        <f t="shared" si="118"/>
        <v>0</v>
      </c>
    </row>
    <row r="74" spans="1:86" s="95" customFormat="1" x14ac:dyDescent="0.4">
      <c r="A74" s="91" t="s">
        <v>990</v>
      </c>
      <c r="B74" s="92" t="s">
        <v>874</v>
      </c>
      <c r="C74" s="93" t="s">
        <v>984</v>
      </c>
      <c r="D74" s="118" t="s">
        <v>987</v>
      </c>
      <c r="E74" s="95">
        <v>3900</v>
      </c>
      <c r="F74" s="118">
        <f t="shared" si="73"/>
        <v>2340</v>
      </c>
      <c r="G74" s="118">
        <f t="shared" si="74"/>
        <v>2527.1999999999998</v>
      </c>
      <c r="H74" s="95">
        <v>60</v>
      </c>
      <c r="I74" s="123" t="s">
        <v>929</v>
      </c>
      <c r="J74" s="118">
        <v>10</v>
      </c>
      <c r="K74" s="124" t="s">
        <v>726</v>
      </c>
      <c r="L74" s="124" t="s">
        <v>989</v>
      </c>
      <c r="M74" s="211" t="s">
        <v>111</v>
      </c>
      <c r="N74" s="147" t="s">
        <v>1195</v>
      </c>
      <c r="O74" s="124"/>
      <c r="P74" s="129"/>
      <c r="Q74" s="124"/>
      <c r="R74" s="124"/>
      <c r="S74" s="111">
        <v>0</v>
      </c>
      <c r="T74" s="260">
        <f t="shared" si="75"/>
        <v>0</v>
      </c>
      <c r="U74" s="111">
        <v>0</v>
      </c>
      <c r="V74" s="127">
        <f t="shared" si="76"/>
        <v>0</v>
      </c>
      <c r="W74" s="111">
        <f t="shared" si="120"/>
        <v>0</v>
      </c>
      <c r="X74" s="127">
        <f t="shared" si="77"/>
        <v>0</v>
      </c>
      <c r="Y74" s="111">
        <f t="shared" si="120"/>
        <v>0</v>
      </c>
      <c r="Z74" s="127">
        <f t="shared" si="121"/>
        <v>0</v>
      </c>
      <c r="AA74" s="111">
        <f t="shared" si="120"/>
        <v>0</v>
      </c>
      <c r="AB74" s="127">
        <f t="shared" si="122"/>
        <v>0</v>
      </c>
      <c r="AC74" s="111">
        <f t="shared" si="120"/>
        <v>0</v>
      </c>
      <c r="AD74" s="127">
        <f t="shared" si="123"/>
        <v>0</v>
      </c>
      <c r="AE74" s="128">
        <f t="shared" si="120"/>
        <v>0</v>
      </c>
      <c r="AF74" s="127">
        <f t="shared" si="124"/>
        <v>0</v>
      </c>
      <c r="AG74" s="111">
        <f t="shared" si="120"/>
        <v>0</v>
      </c>
      <c r="AH74" s="127">
        <f t="shared" si="125"/>
        <v>0</v>
      </c>
      <c r="AI74" s="111">
        <f t="shared" si="119"/>
        <v>0</v>
      </c>
      <c r="AJ74" s="127">
        <f t="shared" si="126"/>
        <v>0</v>
      </c>
      <c r="AK74" s="111">
        <f t="shared" si="119"/>
        <v>0</v>
      </c>
      <c r="AL74" s="127">
        <f t="shared" si="127"/>
        <v>0</v>
      </c>
      <c r="AM74" s="111">
        <f t="shared" si="119"/>
        <v>0</v>
      </c>
      <c r="AN74" s="127">
        <f t="shared" si="128"/>
        <v>0</v>
      </c>
      <c r="AO74" s="111">
        <f t="shared" si="119"/>
        <v>0</v>
      </c>
      <c r="AP74" s="127">
        <f t="shared" si="129"/>
        <v>0</v>
      </c>
      <c r="AQ74" s="128">
        <f t="shared" si="119"/>
        <v>0</v>
      </c>
      <c r="AR74" s="131">
        <f t="shared" si="79"/>
        <v>0</v>
      </c>
      <c r="AS74" s="118">
        <f t="shared" si="80"/>
        <v>0</v>
      </c>
      <c r="AT74" s="414"/>
      <c r="AU74" s="111">
        <f t="shared" si="130"/>
        <v>0</v>
      </c>
      <c r="AV74" s="397">
        <f t="shared" si="81"/>
        <v>0</v>
      </c>
      <c r="AW74" s="118">
        <f t="shared" si="82"/>
        <v>0</v>
      </c>
      <c r="AX74" s="397">
        <f t="shared" si="83"/>
        <v>0</v>
      </c>
      <c r="AY74" s="118">
        <f t="shared" si="84"/>
        <v>0</v>
      </c>
      <c r="AZ74" s="397">
        <f t="shared" si="85"/>
        <v>0</v>
      </c>
      <c r="BA74" s="118">
        <f t="shared" si="86"/>
        <v>0</v>
      </c>
      <c r="BB74" s="397">
        <f t="shared" si="87"/>
        <v>0</v>
      </c>
      <c r="BC74" s="118">
        <f t="shared" si="88"/>
        <v>0</v>
      </c>
      <c r="BD74" s="397">
        <f t="shared" si="89"/>
        <v>0</v>
      </c>
      <c r="BE74" s="118">
        <f t="shared" si="90"/>
        <v>0</v>
      </c>
      <c r="BF74" s="397">
        <f t="shared" si="91"/>
        <v>0</v>
      </c>
      <c r="BG74" s="118">
        <f t="shared" si="92"/>
        <v>0</v>
      </c>
      <c r="BH74" s="95">
        <f t="shared" si="93"/>
        <v>0</v>
      </c>
      <c r="BI74" s="95">
        <f t="shared" si="94"/>
        <v>0</v>
      </c>
      <c r="BJ74" s="95">
        <f t="shared" si="95"/>
        <v>0</v>
      </c>
      <c r="BK74" s="95">
        <f t="shared" si="96"/>
        <v>0</v>
      </c>
      <c r="BL74" s="95">
        <f t="shared" si="97"/>
        <v>0</v>
      </c>
      <c r="BM74" s="95">
        <f t="shared" si="98"/>
        <v>0</v>
      </c>
      <c r="BN74" s="95">
        <f t="shared" si="99"/>
        <v>0</v>
      </c>
      <c r="BO74" s="95">
        <f t="shared" si="100"/>
        <v>0</v>
      </c>
      <c r="BP74" s="662">
        <f t="shared" si="101"/>
        <v>0</v>
      </c>
      <c r="BQ74" s="118">
        <f t="shared" si="102"/>
        <v>0</v>
      </c>
      <c r="BR74" s="242">
        <f t="shared" si="103"/>
        <v>0</v>
      </c>
      <c r="BS74" s="95">
        <f t="shared" si="104"/>
        <v>0</v>
      </c>
      <c r="BT74" s="397">
        <f t="shared" si="105"/>
        <v>0</v>
      </c>
      <c r="BU74" s="397">
        <f t="shared" si="106"/>
        <v>0</v>
      </c>
      <c r="BV74" s="118">
        <f t="shared" si="107"/>
        <v>0</v>
      </c>
      <c r="BW74" s="127">
        <f t="shared" si="108"/>
        <v>0</v>
      </c>
      <c r="BX74" s="118">
        <f t="shared" si="109"/>
        <v>0</v>
      </c>
      <c r="BY74" s="127">
        <f t="shared" si="110"/>
        <v>0</v>
      </c>
      <c r="BZ74" s="127">
        <f t="shared" si="111"/>
        <v>0</v>
      </c>
      <c r="CA74" s="127">
        <f t="shared" si="112"/>
        <v>0</v>
      </c>
      <c r="CB74" s="127">
        <f t="shared" si="113"/>
        <v>0</v>
      </c>
      <c r="CC74" s="127">
        <f t="shared" si="114"/>
        <v>0</v>
      </c>
      <c r="CD74" s="127">
        <f t="shared" si="115"/>
        <v>0</v>
      </c>
      <c r="CE74" s="127">
        <f t="shared" si="78"/>
        <v>0</v>
      </c>
      <c r="CF74" s="127">
        <f t="shared" si="116"/>
        <v>0</v>
      </c>
      <c r="CG74" s="397">
        <f t="shared" si="117"/>
        <v>0</v>
      </c>
      <c r="CH74" s="118">
        <f t="shared" si="118"/>
        <v>0</v>
      </c>
    </row>
    <row r="75" spans="1:86" s="95" customFormat="1" x14ac:dyDescent="0.4">
      <c r="A75" s="91" t="s">
        <v>990</v>
      </c>
      <c r="B75" s="92" t="s">
        <v>875</v>
      </c>
      <c r="C75" s="93" t="s">
        <v>984</v>
      </c>
      <c r="D75" s="118" t="s">
        <v>988</v>
      </c>
      <c r="E75" s="95">
        <v>4000</v>
      </c>
      <c r="F75" s="118">
        <f t="shared" si="73"/>
        <v>2400</v>
      </c>
      <c r="G75" s="118">
        <f t="shared" si="74"/>
        <v>2592</v>
      </c>
      <c r="H75" s="95">
        <v>60</v>
      </c>
      <c r="I75" s="123" t="s">
        <v>929</v>
      </c>
      <c r="J75" s="118">
        <v>10</v>
      </c>
      <c r="K75" s="124" t="s">
        <v>726</v>
      </c>
      <c r="L75" s="124" t="s">
        <v>989</v>
      </c>
      <c r="M75" s="211" t="s">
        <v>111</v>
      </c>
      <c r="N75" s="147" t="s">
        <v>1195</v>
      </c>
      <c r="O75" s="124"/>
      <c r="P75" s="129"/>
      <c r="Q75" s="124"/>
      <c r="R75" s="124"/>
      <c r="S75" s="111">
        <v>0</v>
      </c>
      <c r="T75" s="260">
        <f t="shared" si="75"/>
        <v>0</v>
      </c>
      <c r="U75" s="111">
        <v>0</v>
      </c>
      <c r="V75" s="127">
        <f t="shared" si="76"/>
        <v>0</v>
      </c>
      <c r="W75" s="111">
        <f t="shared" si="120"/>
        <v>0</v>
      </c>
      <c r="X75" s="127">
        <f t="shared" si="77"/>
        <v>0</v>
      </c>
      <c r="Y75" s="111">
        <f t="shared" si="120"/>
        <v>0</v>
      </c>
      <c r="Z75" s="127">
        <f t="shared" si="121"/>
        <v>0</v>
      </c>
      <c r="AA75" s="111">
        <f t="shared" si="120"/>
        <v>0</v>
      </c>
      <c r="AB75" s="127">
        <f t="shared" si="122"/>
        <v>0</v>
      </c>
      <c r="AC75" s="111">
        <f t="shared" si="120"/>
        <v>0</v>
      </c>
      <c r="AD75" s="127">
        <f t="shared" si="123"/>
        <v>0</v>
      </c>
      <c r="AE75" s="128">
        <f t="shared" si="120"/>
        <v>0</v>
      </c>
      <c r="AF75" s="127">
        <f t="shared" si="124"/>
        <v>0</v>
      </c>
      <c r="AG75" s="111">
        <f t="shared" si="120"/>
        <v>0</v>
      </c>
      <c r="AH75" s="127">
        <f t="shared" si="125"/>
        <v>0</v>
      </c>
      <c r="AI75" s="111">
        <f t="shared" si="119"/>
        <v>0</v>
      </c>
      <c r="AJ75" s="127">
        <f t="shared" si="126"/>
        <v>0</v>
      </c>
      <c r="AK75" s="111">
        <f t="shared" si="119"/>
        <v>0</v>
      </c>
      <c r="AL75" s="127">
        <f t="shared" si="127"/>
        <v>0</v>
      </c>
      <c r="AM75" s="111">
        <f t="shared" si="119"/>
        <v>0</v>
      </c>
      <c r="AN75" s="127">
        <f t="shared" si="128"/>
        <v>0</v>
      </c>
      <c r="AO75" s="111">
        <f t="shared" si="119"/>
        <v>0</v>
      </c>
      <c r="AP75" s="127">
        <f t="shared" si="129"/>
        <v>0</v>
      </c>
      <c r="AQ75" s="128">
        <f t="shared" si="119"/>
        <v>0</v>
      </c>
      <c r="AR75" s="131">
        <f t="shared" si="79"/>
        <v>0</v>
      </c>
      <c r="AS75" s="118">
        <f t="shared" si="80"/>
        <v>0</v>
      </c>
      <c r="AT75" s="414"/>
      <c r="AU75" s="111">
        <f t="shared" si="130"/>
        <v>0</v>
      </c>
      <c r="AV75" s="397">
        <f t="shared" si="81"/>
        <v>0</v>
      </c>
      <c r="AW75" s="118">
        <f t="shared" si="82"/>
        <v>0</v>
      </c>
      <c r="AX75" s="397">
        <f t="shared" si="83"/>
        <v>0</v>
      </c>
      <c r="AY75" s="118">
        <f t="shared" si="84"/>
        <v>0</v>
      </c>
      <c r="AZ75" s="397">
        <f t="shared" si="85"/>
        <v>0</v>
      </c>
      <c r="BA75" s="118">
        <f t="shared" si="86"/>
        <v>0</v>
      </c>
      <c r="BB75" s="397">
        <f t="shared" si="87"/>
        <v>0</v>
      </c>
      <c r="BC75" s="118">
        <f t="shared" si="88"/>
        <v>0</v>
      </c>
      <c r="BD75" s="397">
        <f t="shared" si="89"/>
        <v>0</v>
      </c>
      <c r="BE75" s="118">
        <f t="shared" si="90"/>
        <v>0</v>
      </c>
      <c r="BF75" s="397">
        <f t="shared" si="91"/>
        <v>0</v>
      </c>
      <c r="BG75" s="118">
        <f t="shared" si="92"/>
        <v>0</v>
      </c>
      <c r="BH75" s="95">
        <f t="shared" si="93"/>
        <v>0</v>
      </c>
      <c r="BI75" s="95">
        <f t="shared" si="94"/>
        <v>0</v>
      </c>
      <c r="BJ75" s="95">
        <f t="shared" si="95"/>
        <v>0</v>
      </c>
      <c r="BK75" s="95">
        <f t="shared" si="96"/>
        <v>0</v>
      </c>
      <c r="BL75" s="95">
        <f t="shared" si="97"/>
        <v>0</v>
      </c>
      <c r="BM75" s="95">
        <f t="shared" si="98"/>
        <v>0</v>
      </c>
      <c r="BN75" s="95">
        <f t="shared" si="99"/>
        <v>0</v>
      </c>
      <c r="BO75" s="95">
        <f t="shared" si="100"/>
        <v>0</v>
      </c>
      <c r="BP75" s="662">
        <f t="shared" si="101"/>
        <v>0</v>
      </c>
      <c r="BQ75" s="118">
        <f t="shared" si="102"/>
        <v>0</v>
      </c>
      <c r="BR75" s="242">
        <f t="shared" si="103"/>
        <v>0</v>
      </c>
      <c r="BS75" s="95">
        <f t="shared" si="104"/>
        <v>0</v>
      </c>
      <c r="BT75" s="397">
        <f t="shared" si="105"/>
        <v>0</v>
      </c>
      <c r="BU75" s="397">
        <f t="shared" si="106"/>
        <v>0</v>
      </c>
      <c r="BV75" s="118">
        <f t="shared" si="107"/>
        <v>0</v>
      </c>
      <c r="BW75" s="127">
        <f t="shared" si="108"/>
        <v>0</v>
      </c>
      <c r="BX75" s="118">
        <f t="shared" si="109"/>
        <v>0</v>
      </c>
      <c r="BY75" s="127">
        <f t="shared" si="110"/>
        <v>0</v>
      </c>
      <c r="BZ75" s="127">
        <f t="shared" si="111"/>
        <v>0</v>
      </c>
      <c r="CA75" s="127">
        <f t="shared" si="112"/>
        <v>0</v>
      </c>
      <c r="CB75" s="127">
        <f t="shared" si="113"/>
        <v>0</v>
      </c>
      <c r="CC75" s="127">
        <f t="shared" si="114"/>
        <v>0</v>
      </c>
      <c r="CD75" s="127">
        <f t="shared" si="115"/>
        <v>0</v>
      </c>
      <c r="CE75" s="127">
        <f t="shared" si="78"/>
        <v>0</v>
      </c>
      <c r="CF75" s="127">
        <f t="shared" si="116"/>
        <v>0</v>
      </c>
      <c r="CG75" s="397">
        <f t="shared" si="117"/>
        <v>0</v>
      </c>
      <c r="CH75" s="118">
        <f t="shared" si="118"/>
        <v>0</v>
      </c>
    </row>
    <row r="76" spans="1:86" s="95" customFormat="1" x14ac:dyDescent="0.4">
      <c r="A76" s="91" t="s">
        <v>1013</v>
      </c>
      <c r="B76" s="92" t="s">
        <v>876</v>
      </c>
      <c r="C76" s="93" t="s">
        <v>1010</v>
      </c>
      <c r="D76" s="118" t="s">
        <v>1011</v>
      </c>
      <c r="E76" s="95">
        <v>5000</v>
      </c>
      <c r="F76" s="118">
        <f t="shared" ref="F76" si="131">E76*H76/100</f>
        <v>3000</v>
      </c>
      <c r="G76" s="118">
        <f t="shared" ref="G76" si="132">ROUND(F76*1.08,1)</f>
        <v>3240</v>
      </c>
      <c r="H76" s="95">
        <v>60</v>
      </c>
      <c r="I76" s="123" t="s">
        <v>929</v>
      </c>
      <c r="J76" s="118">
        <v>10</v>
      </c>
      <c r="K76" s="124" t="s">
        <v>726</v>
      </c>
      <c r="L76" s="124" t="s">
        <v>1009</v>
      </c>
      <c r="M76" s="211" t="s">
        <v>111</v>
      </c>
      <c r="N76" s="147" t="s">
        <v>701</v>
      </c>
      <c r="O76" s="124"/>
      <c r="P76" s="129"/>
      <c r="Q76" s="124"/>
      <c r="R76" s="124"/>
      <c r="S76" s="111">
        <v>0</v>
      </c>
      <c r="T76" s="260">
        <f t="shared" si="75"/>
        <v>0</v>
      </c>
      <c r="U76" s="111">
        <v>0</v>
      </c>
      <c r="V76" s="127">
        <f t="shared" si="76"/>
        <v>0</v>
      </c>
      <c r="W76" s="111">
        <f t="shared" si="120"/>
        <v>0</v>
      </c>
      <c r="X76" s="127">
        <f t="shared" si="77"/>
        <v>0</v>
      </c>
      <c r="Y76" s="111">
        <f t="shared" si="120"/>
        <v>0</v>
      </c>
      <c r="Z76" s="127">
        <f t="shared" si="121"/>
        <v>0</v>
      </c>
      <c r="AA76" s="111">
        <f t="shared" si="120"/>
        <v>0</v>
      </c>
      <c r="AB76" s="127">
        <f t="shared" si="122"/>
        <v>0</v>
      </c>
      <c r="AC76" s="111">
        <f t="shared" si="120"/>
        <v>0</v>
      </c>
      <c r="AD76" s="127">
        <f t="shared" si="123"/>
        <v>0</v>
      </c>
      <c r="AE76" s="128">
        <f t="shared" si="120"/>
        <v>0</v>
      </c>
      <c r="AF76" s="127">
        <f t="shared" si="124"/>
        <v>0</v>
      </c>
      <c r="AG76" s="111">
        <f t="shared" si="120"/>
        <v>0</v>
      </c>
      <c r="AH76" s="127">
        <f t="shared" si="125"/>
        <v>0</v>
      </c>
      <c r="AI76" s="111">
        <f t="shared" si="119"/>
        <v>0</v>
      </c>
      <c r="AJ76" s="127">
        <f t="shared" si="126"/>
        <v>0</v>
      </c>
      <c r="AK76" s="111">
        <f t="shared" si="119"/>
        <v>0</v>
      </c>
      <c r="AL76" s="127">
        <f t="shared" si="127"/>
        <v>0</v>
      </c>
      <c r="AM76" s="111">
        <f t="shared" si="119"/>
        <v>0</v>
      </c>
      <c r="AN76" s="127">
        <f t="shared" si="128"/>
        <v>0</v>
      </c>
      <c r="AO76" s="111">
        <f t="shared" si="119"/>
        <v>0</v>
      </c>
      <c r="AP76" s="127">
        <f t="shared" si="129"/>
        <v>0</v>
      </c>
      <c r="AQ76" s="128">
        <f t="shared" si="119"/>
        <v>0</v>
      </c>
      <c r="AR76" s="131">
        <f t="shared" si="79"/>
        <v>0</v>
      </c>
      <c r="AS76" s="118">
        <f t="shared" si="80"/>
        <v>0</v>
      </c>
      <c r="AT76" s="414"/>
      <c r="AU76" s="111">
        <f t="shared" si="130"/>
        <v>0</v>
      </c>
      <c r="AV76" s="397">
        <f t="shared" si="81"/>
        <v>0</v>
      </c>
      <c r="AW76" s="118">
        <f t="shared" si="82"/>
        <v>0</v>
      </c>
      <c r="AX76" s="397">
        <f t="shared" si="83"/>
        <v>0</v>
      </c>
      <c r="AY76" s="118">
        <f t="shared" si="84"/>
        <v>0</v>
      </c>
      <c r="AZ76" s="397">
        <f t="shared" si="85"/>
        <v>0</v>
      </c>
      <c r="BA76" s="118">
        <f t="shared" si="86"/>
        <v>0</v>
      </c>
      <c r="BB76" s="397">
        <f t="shared" si="87"/>
        <v>0</v>
      </c>
      <c r="BC76" s="118">
        <f t="shared" si="88"/>
        <v>0</v>
      </c>
      <c r="BD76" s="397">
        <f t="shared" si="89"/>
        <v>0</v>
      </c>
      <c r="BE76" s="118">
        <f t="shared" si="90"/>
        <v>0</v>
      </c>
      <c r="BF76" s="397">
        <f t="shared" si="91"/>
        <v>0</v>
      </c>
      <c r="BG76" s="118">
        <f t="shared" si="92"/>
        <v>0</v>
      </c>
      <c r="BH76" s="95">
        <f t="shared" si="93"/>
        <v>0</v>
      </c>
      <c r="BI76" s="95">
        <f t="shared" si="94"/>
        <v>0</v>
      </c>
      <c r="BJ76" s="95">
        <f t="shared" si="95"/>
        <v>0</v>
      </c>
      <c r="BK76" s="95">
        <f t="shared" si="96"/>
        <v>0</v>
      </c>
      <c r="BL76" s="95">
        <f t="shared" si="97"/>
        <v>0</v>
      </c>
      <c r="BM76" s="95">
        <f t="shared" si="98"/>
        <v>0</v>
      </c>
      <c r="BN76" s="95">
        <f t="shared" si="99"/>
        <v>0</v>
      </c>
      <c r="BO76" s="95">
        <f t="shared" si="100"/>
        <v>0</v>
      </c>
      <c r="BP76" s="662">
        <f t="shared" si="101"/>
        <v>0</v>
      </c>
      <c r="BQ76" s="118">
        <f t="shared" si="102"/>
        <v>0</v>
      </c>
      <c r="BR76" s="242">
        <f t="shared" si="103"/>
        <v>0</v>
      </c>
      <c r="BS76" s="95">
        <f t="shared" si="104"/>
        <v>0</v>
      </c>
      <c r="BT76" s="397">
        <f t="shared" si="105"/>
        <v>0</v>
      </c>
      <c r="BU76" s="397">
        <f t="shared" si="106"/>
        <v>0</v>
      </c>
      <c r="BV76" s="118">
        <f t="shared" si="107"/>
        <v>0</v>
      </c>
      <c r="BW76" s="127">
        <f t="shared" si="108"/>
        <v>0</v>
      </c>
      <c r="BX76" s="118">
        <f t="shared" si="109"/>
        <v>0</v>
      </c>
      <c r="BY76" s="127">
        <f t="shared" si="110"/>
        <v>0</v>
      </c>
      <c r="BZ76" s="127">
        <f t="shared" si="111"/>
        <v>0</v>
      </c>
      <c r="CA76" s="127">
        <f t="shared" si="112"/>
        <v>0</v>
      </c>
      <c r="CB76" s="127">
        <f t="shared" si="113"/>
        <v>0</v>
      </c>
      <c r="CC76" s="127">
        <f t="shared" si="114"/>
        <v>0</v>
      </c>
      <c r="CD76" s="127">
        <f t="shared" si="115"/>
        <v>0</v>
      </c>
      <c r="CE76" s="127">
        <f t="shared" si="78"/>
        <v>0</v>
      </c>
      <c r="CF76" s="127">
        <f t="shared" si="116"/>
        <v>0</v>
      </c>
      <c r="CG76" s="397">
        <f t="shared" si="117"/>
        <v>0</v>
      </c>
      <c r="CH76" s="118">
        <f t="shared" si="118"/>
        <v>0</v>
      </c>
    </row>
    <row r="77" spans="1:86" x14ac:dyDescent="0.4">
      <c r="A77" s="593" t="s">
        <v>1003</v>
      </c>
      <c r="B77" s="447" t="s">
        <v>877</v>
      </c>
      <c r="C77" s="468" t="s">
        <v>993</v>
      </c>
      <c r="D77" s="594" t="s">
        <v>1000</v>
      </c>
      <c r="E77" s="448">
        <v>25000</v>
      </c>
      <c r="F77" s="442">
        <f t="shared" si="73"/>
        <v>15000</v>
      </c>
      <c r="G77" s="442">
        <f t="shared" si="74"/>
        <v>16200</v>
      </c>
      <c r="H77" s="448">
        <v>60</v>
      </c>
      <c r="I77" s="595" t="s">
        <v>1012</v>
      </c>
      <c r="J77" s="442">
        <v>1</v>
      </c>
      <c r="K77" s="447" t="s">
        <v>753</v>
      </c>
      <c r="L77" s="447" t="s">
        <v>1007</v>
      </c>
      <c r="M77" s="583"/>
      <c r="N77" s="790"/>
      <c r="O77" s="590"/>
      <c r="P77" s="591"/>
      <c r="Q77" s="590"/>
      <c r="R77" s="590"/>
      <c r="S77" s="471">
        <v>1</v>
      </c>
      <c r="T77" s="587">
        <f t="shared" si="75"/>
        <v>15000</v>
      </c>
      <c r="U77" s="471">
        <v>1</v>
      </c>
      <c r="V77" s="587">
        <f t="shared" si="76"/>
        <v>15000</v>
      </c>
      <c r="W77" s="471">
        <f t="shared" si="120"/>
        <v>1</v>
      </c>
      <c r="X77" s="587">
        <f t="shared" si="77"/>
        <v>15000</v>
      </c>
      <c r="Y77" s="471">
        <f t="shared" si="120"/>
        <v>1</v>
      </c>
      <c r="Z77" s="587">
        <f t="shared" si="121"/>
        <v>15000</v>
      </c>
      <c r="AA77" s="471">
        <f t="shared" si="120"/>
        <v>1</v>
      </c>
      <c r="AB77" s="587">
        <f t="shared" si="122"/>
        <v>15000</v>
      </c>
      <c r="AC77" s="471">
        <f t="shared" si="120"/>
        <v>1</v>
      </c>
      <c r="AD77" s="587">
        <f t="shared" si="123"/>
        <v>15000</v>
      </c>
      <c r="AE77" s="471">
        <f t="shared" si="120"/>
        <v>1</v>
      </c>
      <c r="AF77" s="587">
        <f t="shared" si="124"/>
        <v>15000</v>
      </c>
      <c r="AG77" s="471">
        <f t="shared" si="120"/>
        <v>1</v>
      </c>
      <c r="AH77" s="587">
        <f t="shared" si="125"/>
        <v>15000</v>
      </c>
      <c r="AI77" s="471">
        <f t="shared" si="119"/>
        <v>1</v>
      </c>
      <c r="AJ77" s="587">
        <f t="shared" si="126"/>
        <v>15000</v>
      </c>
      <c r="AK77" s="471">
        <f t="shared" si="119"/>
        <v>1</v>
      </c>
      <c r="AL77" s="587">
        <f t="shared" si="127"/>
        <v>15000</v>
      </c>
      <c r="AM77" s="471">
        <f t="shared" si="119"/>
        <v>1</v>
      </c>
      <c r="AN77" s="587">
        <f t="shared" si="128"/>
        <v>15000</v>
      </c>
      <c r="AO77" s="471">
        <f t="shared" si="119"/>
        <v>1</v>
      </c>
      <c r="AP77" s="587">
        <f t="shared" si="129"/>
        <v>15000</v>
      </c>
      <c r="AQ77" s="471">
        <f t="shared" si="119"/>
        <v>1</v>
      </c>
      <c r="AR77" s="587">
        <f t="shared" si="79"/>
        <v>15000</v>
      </c>
      <c r="AS77" s="471">
        <f t="shared" si="80"/>
        <v>16200</v>
      </c>
      <c r="AT77" s="592">
        <v>1</v>
      </c>
      <c r="AU77" s="471">
        <f t="shared" si="130"/>
        <v>15000</v>
      </c>
      <c r="AV77" s="592">
        <f t="shared" si="81"/>
        <v>1</v>
      </c>
      <c r="AW77" s="471">
        <f t="shared" si="82"/>
        <v>15000</v>
      </c>
      <c r="AX77" s="592">
        <f t="shared" si="83"/>
        <v>1</v>
      </c>
      <c r="AY77" s="471">
        <f t="shared" si="84"/>
        <v>15000</v>
      </c>
      <c r="AZ77" s="592">
        <f t="shared" si="85"/>
        <v>1</v>
      </c>
      <c r="BA77" s="471">
        <f t="shared" si="86"/>
        <v>15000</v>
      </c>
      <c r="BB77" s="592">
        <f t="shared" si="87"/>
        <v>1</v>
      </c>
      <c r="BC77" s="471">
        <f t="shared" si="88"/>
        <v>15000</v>
      </c>
      <c r="BD77" s="592">
        <f t="shared" si="89"/>
        <v>1</v>
      </c>
      <c r="BE77" s="471">
        <f t="shared" si="90"/>
        <v>15000</v>
      </c>
      <c r="BF77" s="592">
        <f t="shared" si="91"/>
        <v>1</v>
      </c>
      <c r="BG77" s="471">
        <f t="shared" si="92"/>
        <v>15000</v>
      </c>
      <c r="BH77" s="589">
        <f t="shared" si="93"/>
        <v>1</v>
      </c>
      <c r="BI77" s="589">
        <f t="shared" si="94"/>
        <v>15000</v>
      </c>
      <c r="BJ77" s="589">
        <f t="shared" si="95"/>
        <v>1</v>
      </c>
      <c r="BK77" s="589">
        <f t="shared" si="96"/>
        <v>15000</v>
      </c>
      <c r="BL77" s="589">
        <f t="shared" si="97"/>
        <v>1</v>
      </c>
      <c r="BM77" s="589">
        <f t="shared" si="98"/>
        <v>15000</v>
      </c>
      <c r="BN77" s="589">
        <f t="shared" si="99"/>
        <v>1</v>
      </c>
      <c r="BO77" s="589">
        <f t="shared" si="100"/>
        <v>15000</v>
      </c>
      <c r="BP77" s="663">
        <f t="shared" si="101"/>
        <v>1</v>
      </c>
      <c r="BQ77" s="471">
        <f t="shared" si="102"/>
        <v>15000</v>
      </c>
      <c r="BR77" s="477">
        <f t="shared" si="103"/>
        <v>16200</v>
      </c>
      <c r="BS77" s="470">
        <f t="shared" si="104"/>
        <v>1</v>
      </c>
      <c r="BT77" s="588">
        <f t="shared" si="105"/>
        <v>15000</v>
      </c>
      <c r="BU77" s="588">
        <f t="shared" si="106"/>
        <v>1</v>
      </c>
      <c r="BV77" s="469">
        <f t="shared" si="107"/>
        <v>15000</v>
      </c>
      <c r="BW77" s="474">
        <f t="shared" si="108"/>
        <v>1</v>
      </c>
      <c r="BX77" s="469">
        <f t="shared" si="109"/>
        <v>15000</v>
      </c>
      <c r="BY77" s="474">
        <f t="shared" si="110"/>
        <v>1</v>
      </c>
      <c r="BZ77" s="474">
        <f t="shared" si="111"/>
        <v>15000</v>
      </c>
      <c r="CA77" s="474">
        <f t="shared" si="112"/>
        <v>1</v>
      </c>
      <c r="CB77" s="474">
        <f t="shared" si="113"/>
        <v>15000</v>
      </c>
      <c r="CC77" s="474">
        <f t="shared" si="114"/>
        <v>1</v>
      </c>
      <c r="CD77" s="474">
        <f t="shared" si="115"/>
        <v>15000</v>
      </c>
      <c r="CE77" s="474">
        <f t="shared" si="78"/>
        <v>1</v>
      </c>
      <c r="CF77" s="474">
        <f t="shared" si="116"/>
        <v>15000</v>
      </c>
      <c r="CG77" s="397">
        <f t="shared" si="117"/>
        <v>1</v>
      </c>
      <c r="CH77" s="118">
        <f t="shared" si="118"/>
        <v>15000</v>
      </c>
    </row>
    <row r="78" spans="1:86" s="95" customFormat="1" x14ac:dyDescent="0.4">
      <c r="A78" s="91" t="s">
        <v>1003</v>
      </c>
      <c r="B78" s="92" t="s">
        <v>878</v>
      </c>
      <c r="C78" s="93" t="s">
        <v>993</v>
      </c>
      <c r="D78" s="118" t="s">
        <v>1002</v>
      </c>
      <c r="E78" s="95">
        <v>3000</v>
      </c>
      <c r="F78" s="118">
        <f t="shared" si="73"/>
        <v>1800</v>
      </c>
      <c r="G78" s="118">
        <f t="shared" si="74"/>
        <v>1944</v>
      </c>
      <c r="H78" s="95">
        <v>60</v>
      </c>
      <c r="I78" s="123" t="s">
        <v>1012</v>
      </c>
      <c r="J78" s="118">
        <v>1</v>
      </c>
      <c r="K78" s="124" t="s">
        <v>753</v>
      </c>
      <c r="L78" s="124" t="s">
        <v>1007</v>
      </c>
      <c r="M78" s="211" t="s">
        <v>111</v>
      </c>
      <c r="N78" s="147" t="s">
        <v>1203</v>
      </c>
      <c r="O78" s="124"/>
      <c r="P78" s="129"/>
      <c r="Q78" s="124"/>
      <c r="R78" s="124"/>
      <c r="S78" s="111">
        <v>0</v>
      </c>
      <c r="T78" s="260">
        <f t="shared" si="75"/>
        <v>0</v>
      </c>
      <c r="U78" s="111">
        <v>0</v>
      </c>
      <c r="V78" s="127">
        <f t="shared" si="76"/>
        <v>0</v>
      </c>
      <c r="W78" s="111">
        <f t="shared" si="120"/>
        <v>0</v>
      </c>
      <c r="X78" s="127">
        <f t="shared" si="77"/>
        <v>0</v>
      </c>
      <c r="Y78" s="111">
        <f t="shared" si="120"/>
        <v>0</v>
      </c>
      <c r="Z78" s="127">
        <f t="shared" si="121"/>
        <v>0</v>
      </c>
      <c r="AA78" s="111">
        <f t="shared" si="120"/>
        <v>0</v>
      </c>
      <c r="AB78" s="127">
        <f t="shared" si="122"/>
        <v>0</v>
      </c>
      <c r="AC78" s="111">
        <f t="shared" si="120"/>
        <v>0</v>
      </c>
      <c r="AD78" s="127">
        <f t="shared" si="123"/>
        <v>0</v>
      </c>
      <c r="AE78" s="128">
        <f t="shared" si="120"/>
        <v>0</v>
      </c>
      <c r="AF78" s="127">
        <f t="shared" si="124"/>
        <v>0</v>
      </c>
      <c r="AG78" s="111">
        <f t="shared" si="120"/>
        <v>0</v>
      </c>
      <c r="AH78" s="127">
        <f t="shared" si="125"/>
        <v>0</v>
      </c>
      <c r="AI78" s="111">
        <f t="shared" si="119"/>
        <v>0</v>
      </c>
      <c r="AJ78" s="127">
        <f t="shared" si="126"/>
        <v>0</v>
      </c>
      <c r="AK78" s="111">
        <f t="shared" si="119"/>
        <v>0</v>
      </c>
      <c r="AL78" s="127">
        <f t="shared" si="127"/>
        <v>0</v>
      </c>
      <c r="AM78" s="111">
        <f t="shared" si="119"/>
        <v>0</v>
      </c>
      <c r="AN78" s="127">
        <f t="shared" si="128"/>
        <v>0</v>
      </c>
      <c r="AO78" s="111">
        <f t="shared" si="119"/>
        <v>0</v>
      </c>
      <c r="AP78" s="127">
        <f t="shared" si="129"/>
        <v>0</v>
      </c>
      <c r="AQ78" s="128">
        <f t="shared" si="119"/>
        <v>0</v>
      </c>
      <c r="AR78" s="131">
        <f t="shared" si="79"/>
        <v>0</v>
      </c>
      <c r="AS78" s="118">
        <f t="shared" si="80"/>
        <v>0</v>
      </c>
      <c r="AT78" s="414"/>
      <c r="AU78" s="111">
        <f t="shared" si="130"/>
        <v>0</v>
      </c>
      <c r="AV78" s="397">
        <f t="shared" si="81"/>
        <v>0</v>
      </c>
      <c r="AW78" s="118">
        <f t="shared" si="82"/>
        <v>0</v>
      </c>
      <c r="AX78" s="397">
        <f t="shared" si="83"/>
        <v>0</v>
      </c>
      <c r="AY78" s="118">
        <f t="shared" si="84"/>
        <v>0</v>
      </c>
      <c r="AZ78" s="397">
        <f t="shared" si="85"/>
        <v>0</v>
      </c>
      <c r="BA78" s="118">
        <f t="shared" si="86"/>
        <v>0</v>
      </c>
      <c r="BB78" s="397">
        <f t="shared" si="87"/>
        <v>0</v>
      </c>
      <c r="BC78" s="118">
        <f t="shared" si="88"/>
        <v>0</v>
      </c>
      <c r="BD78" s="397">
        <f t="shared" si="89"/>
        <v>0</v>
      </c>
      <c r="BE78" s="118">
        <f t="shared" si="90"/>
        <v>0</v>
      </c>
      <c r="BF78" s="397">
        <f t="shared" si="91"/>
        <v>0</v>
      </c>
      <c r="BG78" s="118">
        <f t="shared" si="92"/>
        <v>0</v>
      </c>
      <c r="BH78" s="95">
        <f t="shared" si="93"/>
        <v>0</v>
      </c>
      <c r="BI78" s="95">
        <f t="shared" si="94"/>
        <v>0</v>
      </c>
      <c r="BJ78" s="95">
        <f t="shared" si="95"/>
        <v>0</v>
      </c>
      <c r="BK78" s="95">
        <f t="shared" si="96"/>
        <v>0</v>
      </c>
      <c r="BL78" s="95">
        <f t="shared" si="97"/>
        <v>0</v>
      </c>
      <c r="BM78" s="95">
        <f t="shared" si="98"/>
        <v>0</v>
      </c>
      <c r="BN78" s="95">
        <f t="shared" si="99"/>
        <v>0</v>
      </c>
      <c r="BO78" s="95">
        <f t="shared" si="100"/>
        <v>0</v>
      </c>
      <c r="BP78" s="662">
        <f t="shared" si="101"/>
        <v>0</v>
      </c>
      <c r="BQ78" s="118">
        <f t="shared" si="102"/>
        <v>0</v>
      </c>
      <c r="BR78" s="242">
        <f t="shared" si="103"/>
        <v>0</v>
      </c>
      <c r="BS78" s="95">
        <f t="shared" si="104"/>
        <v>0</v>
      </c>
      <c r="BT78" s="397">
        <f t="shared" si="105"/>
        <v>0</v>
      </c>
      <c r="BU78" s="397">
        <f t="shared" si="106"/>
        <v>0</v>
      </c>
      <c r="BV78" s="118">
        <f t="shared" si="107"/>
        <v>0</v>
      </c>
      <c r="BW78" s="127">
        <f t="shared" si="108"/>
        <v>0</v>
      </c>
      <c r="BX78" s="118">
        <f t="shared" si="109"/>
        <v>0</v>
      </c>
      <c r="BY78" s="127">
        <f t="shared" si="110"/>
        <v>0</v>
      </c>
      <c r="BZ78" s="127">
        <f t="shared" si="111"/>
        <v>0</v>
      </c>
      <c r="CA78" s="127">
        <f t="shared" si="112"/>
        <v>0</v>
      </c>
      <c r="CB78" s="127">
        <f t="shared" si="113"/>
        <v>0</v>
      </c>
      <c r="CC78" s="127">
        <f t="shared" si="114"/>
        <v>0</v>
      </c>
      <c r="CD78" s="127">
        <f t="shared" si="115"/>
        <v>0</v>
      </c>
      <c r="CE78" s="127">
        <f t="shared" si="78"/>
        <v>0</v>
      </c>
      <c r="CF78" s="127">
        <f t="shared" si="116"/>
        <v>0</v>
      </c>
      <c r="CG78" s="397">
        <f t="shared" si="117"/>
        <v>0</v>
      </c>
      <c r="CH78" s="118">
        <f t="shared" si="118"/>
        <v>0</v>
      </c>
    </row>
    <row r="79" spans="1:86" ht="15" customHeight="1" x14ac:dyDescent="0.4">
      <c r="A79" s="593" t="s">
        <v>1003</v>
      </c>
      <c r="B79" s="447" t="s">
        <v>879</v>
      </c>
      <c r="C79" s="468" t="s">
        <v>993</v>
      </c>
      <c r="D79" s="442" t="s">
        <v>1001</v>
      </c>
      <c r="E79" s="448">
        <v>20000</v>
      </c>
      <c r="F79" s="442">
        <f t="shared" si="73"/>
        <v>12000</v>
      </c>
      <c r="G79" s="442">
        <f t="shared" si="74"/>
        <v>12960</v>
      </c>
      <c r="H79" s="448">
        <v>60</v>
      </c>
      <c r="I79" s="595" t="s">
        <v>1012</v>
      </c>
      <c r="J79" s="442">
        <v>1</v>
      </c>
      <c r="K79" s="447" t="s">
        <v>753</v>
      </c>
      <c r="L79" s="447" t="s">
        <v>1007</v>
      </c>
      <c r="M79" s="583"/>
      <c r="N79" s="790"/>
      <c r="O79" s="590"/>
      <c r="P79" s="591"/>
      <c r="Q79" s="590"/>
      <c r="R79" s="590"/>
      <c r="S79" s="471">
        <v>1</v>
      </c>
      <c r="T79" s="587">
        <f t="shared" si="75"/>
        <v>12000</v>
      </c>
      <c r="U79" s="471">
        <v>1</v>
      </c>
      <c r="V79" s="587">
        <f t="shared" si="76"/>
        <v>12000</v>
      </c>
      <c r="W79" s="471">
        <f t="shared" si="120"/>
        <v>1</v>
      </c>
      <c r="X79" s="587">
        <f t="shared" si="77"/>
        <v>12000</v>
      </c>
      <c r="Y79" s="471">
        <f t="shared" si="120"/>
        <v>1</v>
      </c>
      <c r="Z79" s="587">
        <f t="shared" si="121"/>
        <v>12000</v>
      </c>
      <c r="AA79" s="471">
        <f t="shared" si="120"/>
        <v>1</v>
      </c>
      <c r="AB79" s="587">
        <f t="shared" si="122"/>
        <v>12000</v>
      </c>
      <c r="AC79" s="471">
        <f t="shared" si="120"/>
        <v>1</v>
      </c>
      <c r="AD79" s="587">
        <f t="shared" si="123"/>
        <v>12000</v>
      </c>
      <c r="AE79" s="471">
        <f t="shared" si="120"/>
        <v>1</v>
      </c>
      <c r="AF79" s="587">
        <f t="shared" si="124"/>
        <v>12000</v>
      </c>
      <c r="AG79" s="471">
        <f t="shared" si="120"/>
        <v>1</v>
      </c>
      <c r="AH79" s="587">
        <f t="shared" si="125"/>
        <v>12000</v>
      </c>
      <c r="AI79" s="471">
        <f t="shared" si="119"/>
        <v>1</v>
      </c>
      <c r="AJ79" s="587">
        <f t="shared" si="126"/>
        <v>12000</v>
      </c>
      <c r="AK79" s="471">
        <f t="shared" si="119"/>
        <v>1</v>
      </c>
      <c r="AL79" s="587">
        <f t="shared" si="127"/>
        <v>12000</v>
      </c>
      <c r="AM79" s="471">
        <f t="shared" si="119"/>
        <v>1</v>
      </c>
      <c r="AN79" s="587">
        <f t="shared" si="128"/>
        <v>12000</v>
      </c>
      <c r="AO79" s="471">
        <f t="shared" si="119"/>
        <v>1</v>
      </c>
      <c r="AP79" s="587">
        <f t="shared" si="129"/>
        <v>12000</v>
      </c>
      <c r="AQ79" s="471">
        <f t="shared" si="119"/>
        <v>1</v>
      </c>
      <c r="AR79" s="587">
        <f t="shared" si="79"/>
        <v>12000</v>
      </c>
      <c r="AS79" s="471">
        <f t="shared" si="80"/>
        <v>12960</v>
      </c>
      <c r="AT79" s="592">
        <v>1</v>
      </c>
      <c r="AU79" s="471">
        <f t="shared" si="130"/>
        <v>12000</v>
      </c>
      <c r="AV79" s="592">
        <f t="shared" si="81"/>
        <v>1</v>
      </c>
      <c r="AW79" s="471">
        <f t="shared" si="82"/>
        <v>12000</v>
      </c>
      <c r="AX79" s="592">
        <f t="shared" si="83"/>
        <v>1</v>
      </c>
      <c r="AY79" s="471">
        <f t="shared" si="84"/>
        <v>12000</v>
      </c>
      <c r="AZ79" s="592">
        <f t="shared" si="85"/>
        <v>1</v>
      </c>
      <c r="BA79" s="471">
        <f t="shared" si="86"/>
        <v>12000</v>
      </c>
      <c r="BB79" s="592">
        <f t="shared" si="87"/>
        <v>1</v>
      </c>
      <c r="BC79" s="471">
        <f t="shared" si="88"/>
        <v>12000</v>
      </c>
      <c r="BD79" s="592">
        <f t="shared" si="89"/>
        <v>1</v>
      </c>
      <c r="BE79" s="471">
        <f t="shared" si="90"/>
        <v>12000</v>
      </c>
      <c r="BF79" s="592">
        <f t="shared" si="91"/>
        <v>1</v>
      </c>
      <c r="BG79" s="471">
        <f t="shared" si="92"/>
        <v>12000</v>
      </c>
      <c r="BH79" s="589">
        <f t="shared" si="93"/>
        <v>1</v>
      </c>
      <c r="BI79" s="589">
        <f t="shared" si="94"/>
        <v>12000</v>
      </c>
      <c r="BJ79" s="589">
        <f t="shared" si="95"/>
        <v>1</v>
      </c>
      <c r="BK79" s="589">
        <f t="shared" si="96"/>
        <v>12000</v>
      </c>
      <c r="BL79" s="589">
        <f t="shared" si="97"/>
        <v>1</v>
      </c>
      <c r="BM79" s="589">
        <f t="shared" si="98"/>
        <v>12000</v>
      </c>
      <c r="BN79" s="589">
        <f t="shared" si="99"/>
        <v>1</v>
      </c>
      <c r="BO79" s="589">
        <f t="shared" si="100"/>
        <v>12000</v>
      </c>
      <c r="BP79" s="663">
        <f t="shared" si="101"/>
        <v>1</v>
      </c>
      <c r="BQ79" s="471">
        <f t="shared" si="102"/>
        <v>12000</v>
      </c>
      <c r="BR79" s="477">
        <f t="shared" si="103"/>
        <v>12960</v>
      </c>
      <c r="BS79" s="470">
        <f t="shared" si="104"/>
        <v>1</v>
      </c>
      <c r="BT79" s="588">
        <f t="shared" si="105"/>
        <v>12000</v>
      </c>
      <c r="BU79" s="588">
        <f t="shared" si="106"/>
        <v>1</v>
      </c>
      <c r="BV79" s="469">
        <f t="shared" si="107"/>
        <v>12000</v>
      </c>
      <c r="BW79" s="474">
        <f t="shared" si="108"/>
        <v>1</v>
      </c>
      <c r="BX79" s="469">
        <f t="shared" si="109"/>
        <v>12000</v>
      </c>
      <c r="BY79" s="474">
        <f t="shared" si="110"/>
        <v>1</v>
      </c>
      <c r="BZ79" s="474">
        <f t="shared" si="111"/>
        <v>12000</v>
      </c>
      <c r="CA79" s="474">
        <f t="shared" si="112"/>
        <v>1</v>
      </c>
      <c r="CB79" s="474">
        <f t="shared" si="113"/>
        <v>12000</v>
      </c>
      <c r="CC79" s="474">
        <f t="shared" si="114"/>
        <v>1</v>
      </c>
      <c r="CD79" s="474">
        <f t="shared" si="115"/>
        <v>12000</v>
      </c>
      <c r="CE79" s="474">
        <f t="shared" si="78"/>
        <v>1</v>
      </c>
      <c r="CF79" s="474">
        <f t="shared" si="116"/>
        <v>12000</v>
      </c>
      <c r="CG79" s="397">
        <f t="shared" si="117"/>
        <v>1</v>
      </c>
      <c r="CH79" s="118">
        <f t="shared" si="118"/>
        <v>12000</v>
      </c>
    </row>
    <row r="80" spans="1:86" s="95" customFormat="1" x14ac:dyDescent="0.4">
      <c r="A80" s="91" t="s">
        <v>1003</v>
      </c>
      <c r="B80" s="92" t="s">
        <v>1156</v>
      </c>
      <c r="C80" s="93" t="s">
        <v>993</v>
      </c>
      <c r="D80" s="118" t="s">
        <v>994</v>
      </c>
      <c r="E80" s="95">
        <v>22000</v>
      </c>
      <c r="F80" s="118">
        <f t="shared" si="73"/>
        <v>13200</v>
      </c>
      <c r="G80" s="118">
        <f t="shared" si="74"/>
        <v>14256</v>
      </c>
      <c r="H80" s="95">
        <v>60</v>
      </c>
      <c r="I80" s="123" t="s">
        <v>1012</v>
      </c>
      <c r="J80" s="118">
        <v>1</v>
      </c>
      <c r="K80" s="124" t="s">
        <v>753</v>
      </c>
      <c r="L80" s="124" t="s">
        <v>1007</v>
      </c>
      <c r="M80" s="211" t="s">
        <v>111</v>
      </c>
      <c r="N80" s="147" t="s">
        <v>3150</v>
      </c>
      <c r="O80" s="124"/>
      <c r="P80" s="129"/>
      <c r="Q80" s="124"/>
      <c r="R80" s="124"/>
      <c r="S80" s="111">
        <v>1</v>
      </c>
      <c r="T80" s="260">
        <f t="shared" si="75"/>
        <v>13200</v>
      </c>
      <c r="U80" s="111">
        <v>1</v>
      </c>
      <c r="V80" s="127">
        <f t="shared" si="76"/>
        <v>13200</v>
      </c>
      <c r="W80" s="111">
        <f t="shared" si="120"/>
        <v>1</v>
      </c>
      <c r="X80" s="127">
        <f t="shared" si="77"/>
        <v>13200</v>
      </c>
      <c r="Y80" s="111">
        <f t="shared" si="120"/>
        <v>1</v>
      </c>
      <c r="Z80" s="127">
        <f t="shared" si="121"/>
        <v>13200</v>
      </c>
      <c r="AA80" s="111">
        <f t="shared" si="120"/>
        <v>1</v>
      </c>
      <c r="AB80" s="127">
        <f t="shared" si="122"/>
        <v>13200</v>
      </c>
      <c r="AC80" s="111">
        <f t="shared" si="120"/>
        <v>1</v>
      </c>
      <c r="AD80" s="127">
        <f t="shared" si="123"/>
        <v>13200</v>
      </c>
      <c r="AE80" s="128">
        <f t="shared" si="120"/>
        <v>1</v>
      </c>
      <c r="AF80" s="127">
        <f t="shared" si="124"/>
        <v>13200</v>
      </c>
      <c r="AG80" s="111">
        <f t="shared" si="120"/>
        <v>1</v>
      </c>
      <c r="AH80" s="127">
        <f t="shared" si="125"/>
        <v>13200</v>
      </c>
      <c r="AI80" s="111">
        <f t="shared" si="119"/>
        <v>1</v>
      </c>
      <c r="AJ80" s="127">
        <f t="shared" si="126"/>
        <v>13200</v>
      </c>
      <c r="AK80" s="111">
        <f t="shared" si="119"/>
        <v>1</v>
      </c>
      <c r="AL80" s="127">
        <f t="shared" si="127"/>
        <v>13200</v>
      </c>
      <c r="AM80" s="111">
        <f t="shared" si="119"/>
        <v>1</v>
      </c>
      <c r="AN80" s="127">
        <f t="shared" si="128"/>
        <v>13200</v>
      </c>
      <c r="AO80" s="111">
        <f t="shared" si="119"/>
        <v>1</v>
      </c>
      <c r="AP80" s="127">
        <f t="shared" si="129"/>
        <v>13200</v>
      </c>
      <c r="AQ80" s="128">
        <f t="shared" si="119"/>
        <v>1</v>
      </c>
      <c r="AR80" s="131">
        <f t="shared" si="79"/>
        <v>13200</v>
      </c>
      <c r="AS80" s="118">
        <f t="shared" si="80"/>
        <v>14256</v>
      </c>
      <c r="AT80" s="414">
        <v>1</v>
      </c>
      <c r="AU80" s="111">
        <f t="shared" si="130"/>
        <v>13200</v>
      </c>
      <c r="AV80" s="397">
        <f t="shared" si="81"/>
        <v>1</v>
      </c>
      <c r="AW80" s="118">
        <f t="shared" si="82"/>
        <v>13200</v>
      </c>
      <c r="AX80" s="397">
        <f t="shared" si="83"/>
        <v>1</v>
      </c>
      <c r="AY80" s="118">
        <f t="shared" si="84"/>
        <v>13200</v>
      </c>
      <c r="AZ80" s="397">
        <f t="shared" si="85"/>
        <v>1</v>
      </c>
      <c r="BA80" s="118">
        <f t="shared" si="86"/>
        <v>13200</v>
      </c>
      <c r="BB80" s="397">
        <f t="shared" si="87"/>
        <v>1</v>
      </c>
      <c r="BC80" s="118">
        <f t="shared" si="88"/>
        <v>13200</v>
      </c>
      <c r="BD80" s="397">
        <f t="shared" si="89"/>
        <v>1</v>
      </c>
      <c r="BE80" s="118">
        <f t="shared" si="90"/>
        <v>13200</v>
      </c>
      <c r="BF80" s="397">
        <f t="shared" si="91"/>
        <v>1</v>
      </c>
      <c r="BG80" s="118">
        <f t="shared" si="92"/>
        <v>13200</v>
      </c>
      <c r="BH80" s="95">
        <f t="shared" si="93"/>
        <v>1</v>
      </c>
      <c r="BI80" s="95">
        <f t="shared" si="94"/>
        <v>13200</v>
      </c>
      <c r="BJ80" s="95">
        <f t="shared" si="95"/>
        <v>1</v>
      </c>
      <c r="BK80" s="95">
        <f t="shared" si="96"/>
        <v>13200</v>
      </c>
      <c r="BL80" s="95">
        <f t="shared" si="97"/>
        <v>1</v>
      </c>
      <c r="BM80" s="95">
        <f t="shared" si="98"/>
        <v>13200</v>
      </c>
      <c r="BN80" s="95">
        <f t="shared" si="99"/>
        <v>1</v>
      </c>
      <c r="BO80" s="95">
        <f t="shared" si="100"/>
        <v>13200</v>
      </c>
      <c r="BP80" s="794">
        <f t="shared" si="101"/>
        <v>1</v>
      </c>
      <c r="BQ80" s="128">
        <f t="shared" si="102"/>
        <v>13200</v>
      </c>
      <c r="BR80" s="242">
        <f t="shared" si="103"/>
        <v>14256</v>
      </c>
      <c r="BS80" s="95">
        <v>0</v>
      </c>
      <c r="BT80" s="397">
        <f t="shared" si="105"/>
        <v>0</v>
      </c>
      <c r="BU80" s="397">
        <f t="shared" si="106"/>
        <v>0</v>
      </c>
      <c r="BV80" s="118">
        <f t="shared" si="107"/>
        <v>0</v>
      </c>
      <c r="BW80" s="127">
        <f t="shared" si="108"/>
        <v>0</v>
      </c>
      <c r="BX80" s="118">
        <f t="shared" si="109"/>
        <v>0</v>
      </c>
      <c r="BY80" s="127">
        <f t="shared" si="110"/>
        <v>0</v>
      </c>
      <c r="BZ80" s="127">
        <f t="shared" si="111"/>
        <v>0</v>
      </c>
      <c r="CA80" s="127">
        <f t="shared" si="112"/>
        <v>0</v>
      </c>
      <c r="CB80" s="127">
        <f t="shared" si="113"/>
        <v>0</v>
      </c>
      <c r="CC80" s="127">
        <f t="shared" si="114"/>
        <v>0</v>
      </c>
      <c r="CD80" s="127">
        <f t="shared" si="115"/>
        <v>0</v>
      </c>
      <c r="CE80" s="127">
        <f t="shared" si="78"/>
        <v>0</v>
      </c>
      <c r="CF80" s="127">
        <f t="shared" si="116"/>
        <v>0</v>
      </c>
      <c r="CG80" s="397">
        <f t="shared" si="117"/>
        <v>0</v>
      </c>
      <c r="CH80" s="118">
        <f t="shared" si="118"/>
        <v>0</v>
      </c>
    </row>
    <row r="81" spans="1:86" x14ac:dyDescent="0.4">
      <c r="A81" s="585" t="s">
        <v>1003</v>
      </c>
      <c r="B81" s="447" t="s">
        <v>1157</v>
      </c>
      <c r="C81" s="468" t="s">
        <v>993</v>
      </c>
      <c r="D81" s="469" t="s">
        <v>995</v>
      </c>
      <c r="E81" s="470">
        <v>22000</v>
      </c>
      <c r="F81" s="469">
        <f t="shared" ref="F81:F115" si="133">E81*H81/100</f>
        <v>13200</v>
      </c>
      <c r="G81" s="469">
        <f t="shared" ref="G81:G86" si="134">ROUND(F81*1.08,1)</f>
        <v>14256</v>
      </c>
      <c r="H81" s="470">
        <v>60</v>
      </c>
      <c r="I81" s="28" t="s">
        <v>1012</v>
      </c>
      <c r="J81" s="469">
        <v>1</v>
      </c>
      <c r="K81" s="29" t="s">
        <v>753</v>
      </c>
      <c r="L81" s="29" t="s">
        <v>1007</v>
      </c>
      <c r="M81" s="30"/>
      <c r="N81" s="791"/>
      <c r="O81" s="29"/>
      <c r="P81" s="30"/>
      <c r="Q81" s="29"/>
      <c r="R81" s="29"/>
      <c r="S81" s="442">
        <v>1</v>
      </c>
      <c r="T81" s="478">
        <f t="shared" si="75"/>
        <v>13200</v>
      </c>
      <c r="U81" s="442">
        <v>1</v>
      </c>
      <c r="V81" s="474">
        <f t="shared" si="76"/>
        <v>13200</v>
      </c>
      <c r="W81" s="442">
        <f t="shared" si="120"/>
        <v>1</v>
      </c>
      <c r="X81" s="474">
        <f t="shared" si="77"/>
        <v>13200</v>
      </c>
      <c r="Y81" s="442">
        <f t="shared" si="120"/>
        <v>1</v>
      </c>
      <c r="Z81" s="474">
        <f t="shared" si="121"/>
        <v>13200</v>
      </c>
      <c r="AA81" s="442">
        <f t="shared" si="120"/>
        <v>1</v>
      </c>
      <c r="AB81" s="474">
        <f t="shared" si="122"/>
        <v>13200</v>
      </c>
      <c r="AC81" s="442">
        <f t="shared" si="120"/>
        <v>1</v>
      </c>
      <c r="AD81" s="474">
        <f t="shared" si="123"/>
        <v>13200</v>
      </c>
      <c r="AE81" s="471">
        <f t="shared" si="120"/>
        <v>1</v>
      </c>
      <c r="AF81" s="474">
        <f t="shared" si="124"/>
        <v>13200</v>
      </c>
      <c r="AG81" s="442">
        <f t="shared" si="120"/>
        <v>1</v>
      </c>
      <c r="AH81" s="474">
        <f t="shared" si="125"/>
        <v>13200</v>
      </c>
      <c r="AI81" s="442">
        <f t="shared" si="119"/>
        <v>1</v>
      </c>
      <c r="AJ81" s="474">
        <f t="shared" si="126"/>
        <v>13200</v>
      </c>
      <c r="AK81" s="442">
        <f t="shared" si="119"/>
        <v>1</v>
      </c>
      <c r="AL81" s="474">
        <f t="shared" si="127"/>
        <v>13200</v>
      </c>
      <c r="AM81" s="442">
        <f t="shared" si="119"/>
        <v>1</v>
      </c>
      <c r="AN81" s="474">
        <f t="shared" si="128"/>
        <v>13200</v>
      </c>
      <c r="AO81" s="442">
        <f t="shared" si="119"/>
        <v>1</v>
      </c>
      <c r="AP81" s="474">
        <f t="shared" si="129"/>
        <v>13200</v>
      </c>
      <c r="AQ81" s="471">
        <f t="shared" si="119"/>
        <v>1</v>
      </c>
      <c r="AR81" s="587">
        <f t="shared" si="79"/>
        <v>13200</v>
      </c>
      <c r="AS81" s="469">
        <f t="shared" si="80"/>
        <v>14256</v>
      </c>
      <c r="AT81" s="480">
        <v>1</v>
      </c>
      <c r="AU81" s="442">
        <f t="shared" si="130"/>
        <v>13200</v>
      </c>
      <c r="AV81" s="588">
        <f t="shared" si="81"/>
        <v>1</v>
      </c>
      <c r="AW81" s="469">
        <f t="shared" si="82"/>
        <v>13200</v>
      </c>
      <c r="AX81" s="588">
        <f t="shared" si="83"/>
        <v>1</v>
      </c>
      <c r="AY81" s="469">
        <f t="shared" si="84"/>
        <v>13200</v>
      </c>
      <c r="AZ81" s="588">
        <f t="shared" si="85"/>
        <v>1</v>
      </c>
      <c r="BA81" s="469">
        <f t="shared" si="86"/>
        <v>13200</v>
      </c>
      <c r="BB81" s="588">
        <f t="shared" si="87"/>
        <v>1</v>
      </c>
      <c r="BC81" s="469">
        <f t="shared" si="88"/>
        <v>13200</v>
      </c>
      <c r="BD81" s="588">
        <f t="shared" si="89"/>
        <v>1</v>
      </c>
      <c r="BE81" s="469">
        <f t="shared" si="90"/>
        <v>13200</v>
      </c>
      <c r="BF81" s="588">
        <f t="shared" si="91"/>
        <v>1</v>
      </c>
      <c r="BG81" s="469">
        <f t="shared" si="92"/>
        <v>13200</v>
      </c>
      <c r="BH81" s="470">
        <f t="shared" si="93"/>
        <v>1</v>
      </c>
      <c r="BI81" s="470">
        <f t="shared" si="94"/>
        <v>13200</v>
      </c>
      <c r="BJ81" s="470">
        <f t="shared" si="95"/>
        <v>1</v>
      </c>
      <c r="BK81" s="470">
        <f t="shared" si="96"/>
        <v>13200</v>
      </c>
      <c r="BL81" s="470">
        <f t="shared" si="97"/>
        <v>1</v>
      </c>
      <c r="BM81" s="470">
        <f t="shared" si="98"/>
        <v>13200</v>
      </c>
      <c r="BN81" s="470">
        <f t="shared" si="99"/>
        <v>1</v>
      </c>
      <c r="BO81" s="470">
        <f t="shared" si="100"/>
        <v>13200</v>
      </c>
      <c r="BP81" s="663">
        <f t="shared" si="101"/>
        <v>1</v>
      </c>
      <c r="BQ81" s="471">
        <f t="shared" si="102"/>
        <v>13200</v>
      </c>
      <c r="BR81" s="477">
        <f t="shared" si="103"/>
        <v>14256</v>
      </c>
      <c r="BS81" s="470">
        <f t="shared" si="104"/>
        <v>1</v>
      </c>
      <c r="BT81" s="588">
        <f t="shared" si="105"/>
        <v>13200</v>
      </c>
      <c r="BU81" s="588">
        <f t="shared" si="106"/>
        <v>1</v>
      </c>
      <c r="BV81" s="469">
        <f t="shared" si="107"/>
        <v>13200</v>
      </c>
      <c r="BW81" s="474">
        <f t="shared" si="108"/>
        <v>1</v>
      </c>
      <c r="BX81" s="469">
        <f t="shared" si="109"/>
        <v>13200</v>
      </c>
      <c r="BY81" s="474">
        <f t="shared" si="110"/>
        <v>1</v>
      </c>
      <c r="BZ81" s="474">
        <f t="shared" si="111"/>
        <v>13200</v>
      </c>
      <c r="CA81" s="474">
        <f t="shared" si="112"/>
        <v>1</v>
      </c>
      <c r="CB81" s="474">
        <f t="shared" si="113"/>
        <v>13200</v>
      </c>
      <c r="CC81" s="474">
        <f t="shared" si="114"/>
        <v>1</v>
      </c>
      <c r="CD81" s="474">
        <f t="shared" si="115"/>
        <v>13200</v>
      </c>
      <c r="CE81" s="474">
        <f t="shared" si="78"/>
        <v>1</v>
      </c>
      <c r="CF81" s="474">
        <f t="shared" si="116"/>
        <v>13200</v>
      </c>
      <c r="CG81" s="397">
        <f t="shared" si="117"/>
        <v>1</v>
      </c>
      <c r="CH81" s="118">
        <f t="shared" si="118"/>
        <v>13200</v>
      </c>
    </row>
    <row r="82" spans="1:86" x14ac:dyDescent="0.4">
      <c r="A82" s="585" t="s">
        <v>1003</v>
      </c>
      <c r="B82" s="447" t="s">
        <v>880</v>
      </c>
      <c r="C82" s="468" t="s">
        <v>67</v>
      </c>
      <c r="D82" s="442" t="s">
        <v>1158</v>
      </c>
      <c r="E82" s="470">
        <v>30000</v>
      </c>
      <c r="F82" s="469">
        <f t="shared" si="133"/>
        <v>18000</v>
      </c>
      <c r="G82" s="469">
        <f t="shared" si="134"/>
        <v>19440</v>
      </c>
      <c r="H82" s="470">
        <v>60</v>
      </c>
      <c r="I82" s="28" t="s">
        <v>1012</v>
      </c>
      <c r="J82" s="469">
        <v>1</v>
      </c>
      <c r="K82" s="29" t="s">
        <v>753</v>
      </c>
      <c r="L82" s="29" t="s">
        <v>1007</v>
      </c>
      <c r="M82" s="30"/>
      <c r="N82" s="791"/>
      <c r="O82" s="29"/>
      <c r="P82" s="30"/>
      <c r="Q82" s="29"/>
      <c r="R82" s="29"/>
      <c r="S82" s="442">
        <v>1</v>
      </c>
      <c r="T82" s="478">
        <f t="shared" si="75"/>
        <v>18000</v>
      </c>
      <c r="U82" s="442">
        <v>1</v>
      </c>
      <c r="V82" s="474">
        <f t="shared" si="76"/>
        <v>18000</v>
      </c>
      <c r="W82" s="442">
        <f t="shared" si="120"/>
        <v>1</v>
      </c>
      <c r="X82" s="474">
        <f t="shared" si="77"/>
        <v>18000</v>
      </c>
      <c r="Y82" s="442">
        <f t="shared" si="120"/>
        <v>1</v>
      </c>
      <c r="Z82" s="474">
        <f t="shared" si="121"/>
        <v>18000</v>
      </c>
      <c r="AA82" s="442">
        <f t="shared" si="120"/>
        <v>1</v>
      </c>
      <c r="AB82" s="474">
        <f t="shared" si="122"/>
        <v>18000</v>
      </c>
      <c r="AC82" s="442">
        <f t="shared" si="120"/>
        <v>1</v>
      </c>
      <c r="AD82" s="474">
        <f t="shared" si="123"/>
        <v>18000</v>
      </c>
      <c r="AE82" s="471">
        <f t="shared" si="120"/>
        <v>1</v>
      </c>
      <c r="AF82" s="474">
        <f t="shared" si="124"/>
        <v>18000</v>
      </c>
      <c r="AG82" s="442">
        <f t="shared" ref="AG82:AQ122" si="135">AE82</f>
        <v>1</v>
      </c>
      <c r="AH82" s="474">
        <f t="shared" si="125"/>
        <v>18000</v>
      </c>
      <c r="AI82" s="442">
        <f t="shared" si="135"/>
        <v>1</v>
      </c>
      <c r="AJ82" s="474">
        <f t="shared" si="126"/>
        <v>18000</v>
      </c>
      <c r="AK82" s="442">
        <f t="shared" si="135"/>
        <v>1</v>
      </c>
      <c r="AL82" s="474">
        <f t="shared" si="127"/>
        <v>18000</v>
      </c>
      <c r="AM82" s="442">
        <f t="shared" si="135"/>
        <v>1</v>
      </c>
      <c r="AN82" s="474">
        <f t="shared" si="128"/>
        <v>18000</v>
      </c>
      <c r="AO82" s="442">
        <f t="shared" si="135"/>
        <v>1</v>
      </c>
      <c r="AP82" s="474">
        <f t="shared" si="129"/>
        <v>18000</v>
      </c>
      <c r="AQ82" s="471">
        <f t="shared" si="135"/>
        <v>1</v>
      </c>
      <c r="AR82" s="587">
        <f t="shared" si="79"/>
        <v>18000</v>
      </c>
      <c r="AS82" s="469">
        <f t="shared" si="80"/>
        <v>19440</v>
      </c>
      <c r="AT82" s="480">
        <v>1</v>
      </c>
      <c r="AU82" s="442">
        <f t="shared" si="130"/>
        <v>18000</v>
      </c>
      <c r="AV82" s="588">
        <f t="shared" si="81"/>
        <v>1</v>
      </c>
      <c r="AW82" s="469">
        <f t="shared" si="82"/>
        <v>18000</v>
      </c>
      <c r="AX82" s="588">
        <f t="shared" si="83"/>
        <v>1</v>
      </c>
      <c r="AY82" s="469">
        <f t="shared" si="84"/>
        <v>18000</v>
      </c>
      <c r="AZ82" s="588">
        <f t="shared" si="85"/>
        <v>1</v>
      </c>
      <c r="BA82" s="469">
        <f t="shared" si="86"/>
        <v>18000</v>
      </c>
      <c r="BB82" s="588">
        <f t="shared" si="87"/>
        <v>1</v>
      </c>
      <c r="BC82" s="469">
        <f t="shared" si="88"/>
        <v>18000</v>
      </c>
      <c r="BD82" s="588">
        <f t="shared" si="89"/>
        <v>1</v>
      </c>
      <c r="BE82" s="469">
        <f t="shared" si="90"/>
        <v>18000</v>
      </c>
      <c r="BF82" s="588">
        <f t="shared" si="91"/>
        <v>1</v>
      </c>
      <c r="BG82" s="469">
        <f t="shared" si="92"/>
        <v>18000</v>
      </c>
      <c r="BH82" s="470">
        <f t="shared" si="93"/>
        <v>1</v>
      </c>
      <c r="BI82" s="470">
        <f t="shared" si="94"/>
        <v>18000</v>
      </c>
      <c r="BJ82" s="470">
        <f t="shared" si="95"/>
        <v>1</v>
      </c>
      <c r="BK82" s="470">
        <f t="shared" si="96"/>
        <v>18000</v>
      </c>
      <c r="BL82" s="470">
        <f t="shared" si="97"/>
        <v>1</v>
      </c>
      <c r="BM82" s="470">
        <f t="shared" si="98"/>
        <v>18000</v>
      </c>
      <c r="BN82" s="470">
        <f t="shared" si="99"/>
        <v>1</v>
      </c>
      <c r="BO82" s="470">
        <f t="shared" si="100"/>
        <v>18000</v>
      </c>
      <c r="BP82" s="663">
        <f t="shared" si="101"/>
        <v>1</v>
      </c>
      <c r="BQ82" s="471">
        <f t="shared" si="102"/>
        <v>18000</v>
      </c>
      <c r="BR82" s="477">
        <f t="shared" si="103"/>
        <v>19440</v>
      </c>
      <c r="BS82" s="470">
        <f t="shared" si="104"/>
        <v>1</v>
      </c>
      <c r="BT82" s="588">
        <f t="shared" si="105"/>
        <v>18000</v>
      </c>
      <c r="BU82" s="588">
        <f t="shared" si="106"/>
        <v>1</v>
      </c>
      <c r="BV82" s="469">
        <f t="shared" si="107"/>
        <v>18000</v>
      </c>
      <c r="BW82" s="474">
        <f t="shared" si="108"/>
        <v>1</v>
      </c>
      <c r="BX82" s="469">
        <f t="shared" si="109"/>
        <v>18000</v>
      </c>
      <c r="BY82" s="474">
        <f t="shared" si="110"/>
        <v>1</v>
      </c>
      <c r="BZ82" s="474">
        <f t="shared" si="111"/>
        <v>18000</v>
      </c>
      <c r="CA82" s="474">
        <f t="shared" si="112"/>
        <v>1</v>
      </c>
      <c r="CB82" s="474">
        <f t="shared" si="113"/>
        <v>18000</v>
      </c>
      <c r="CC82" s="474">
        <f t="shared" si="114"/>
        <v>1</v>
      </c>
      <c r="CD82" s="474">
        <f t="shared" si="115"/>
        <v>18000</v>
      </c>
      <c r="CE82" s="474">
        <f t="shared" si="78"/>
        <v>1</v>
      </c>
      <c r="CF82" s="474">
        <f t="shared" si="116"/>
        <v>18000</v>
      </c>
      <c r="CG82" s="397">
        <f t="shared" si="117"/>
        <v>1</v>
      </c>
      <c r="CH82" s="118">
        <f t="shared" si="118"/>
        <v>18000</v>
      </c>
    </row>
    <row r="83" spans="1:86" s="95" customFormat="1" x14ac:dyDescent="0.4">
      <c r="A83" s="91" t="s">
        <v>1003</v>
      </c>
      <c r="B83" s="92" t="s">
        <v>881</v>
      </c>
      <c r="C83" s="93" t="s">
        <v>993</v>
      </c>
      <c r="D83" s="118" t="s">
        <v>996</v>
      </c>
      <c r="E83" s="95">
        <v>14000</v>
      </c>
      <c r="F83" s="118">
        <f t="shared" si="133"/>
        <v>8400</v>
      </c>
      <c r="G83" s="118">
        <f t="shared" si="134"/>
        <v>9072</v>
      </c>
      <c r="H83" s="95">
        <v>60</v>
      </c>
      <c r="I83" s="123" t="s">
        <v>1012</v>
      </c>
      <c r="J83" s="118">
        <v>1</v>
      </c>
      <c r="K83" s="124" t="s">
        <v>753</v>
      </c>
      <c r="L83" s="124" t="s">
        <v>1007</v>
      </c>
      <c r="M83" s="129"/>
      <c r="N83" s="147" t="s">
        <v>1359</v>
      </c>
      <c r="O83" s="124"/>
      <c r="P83" s="129"/>
      <c r="Q83" s="124"/>
      <c r="R83" s="124"/>
      <c r="S83" s="111">
        <v>1</v>
      </c>
      <c r="T83" s="260">
        <f t="shared" si="75"/>
        <v>8400</v>
      </c>
      <c r="U83" s="111">
        <v>1</v>
      </c>
      <c r="V83" s="127">
        <f t="shared" si="76"/>
        <v>8400</v>
      </c>
      <c r="W83" s="111">
        <f t="shared" si="120"/>
        <v>1</v>
      </c>
      <c r="X83" s="127">
        <f t="shared" si="77"/>
        <v>8400</v>
      </c>
      <c r="Y83" s="111">
        <f t="shared" si="120"/>
        <v>1</v>
      </c>
      <c r="Z83" s="127">
        <f t="shared" si="121"/>
        <v>8400</v>
      </c>
      <c r="AA83" s="111">
        <v>0</v>
      </c>
      <c r="AB83" s="127">
        <f t="shared" si="122"/>
        <v>0</v>
      </c>
      <c r="AC83" s="111">
        <f t="shared" si="120"/>
        <v>0</v>
      </c>
      <c r="AD83" s="127">
        <f t="shared" si="123"/>
        <v>0</v>
      </c>
      <c r="AE83" s="128">
        <f t="shared" si="120"/>
        <v>0</v>
      </c>
      <c r="AF83" s="127">
        <f t="shared" si="124"/>
        <v>0</v>
      </c>
      <c r="AG83" s="111">
        <f t="shared" si="135"/>
        <v>0</v>
      </c>
      <c r="AH83" s="127">
        <f t="shared" si="125"/>
        <v>0</v>
      </c>
      <c r="AI83" s="111">
        <f t="shared" si="135"/>
        <v>0</v>
      </c>
      <c r="AJ83" s="127">
        <f t="shared" si="126"/>
        <v>0</v>
      </c>
      <c r="AK83" s="111">
        <f t="shared" si="135"/>
        <v>0</v>
      </c>
      <c r="AL83" s="127">
        <f t="shared" si="127"/>
        <v>0</v>
      </c>
      <c r="AM83" s="111">
        <f t="shared" si="135"/>
        <v>0</v>
      </c>
      <c r="AN83" s="127">
        <f t="shared" si="128"/>
        <v>0</v>
      </c>
      <c r="AO83" s="111">
        <f t="shared" si="135"/>
        <v>0</v>
      </c>
      <c r="AP83" s="127">
        <f t="shared" si="129"/>
        <v>0</v>
      </c>
      <c r="AQ83" s="128">
        <f t="shared" si="135"/>
        <v>0</v>
      </c>
      <c r="AR83" s="131">
        <f t="shared" si="79"/>
        <v>0</v>
      </c>
      <c r="AS83" s="118">
        <f t="shared" si="80"/>
        <v>0</v>
      </c>
      <c r="AT83" s="414"/>
      <c r="AU83" s="111">
        <f t="shared" si="130"/>
        <v>0</v>
      </c>
      <c r="AV83" s="397">
        <f t="shared" si="81"/>
        <v>0</v>
      </c>
      <c r="AW83" s="118">
        <f t="shared" si="82"/>
        <v>0</v>
      </c>
      <c r="AX83" s="397">
        <f t="shared" si="83"/>
        <v>0</v>
      </c>
      <c r="AY83" s="118">
        <f t="shared" si="84"/>
        <v>0</v>
      </c>
      <c r="AZ83" s="397">
        <f t="shared" si="85"/>
        <v>0</v>
      </c>
      <c r="BA83" s="118">
        <f t="shared" si="86"/>
        <v>0</v>
      </c>
      <c r="BB83" s="397">
        <f t="shared" si="87"/>
        <v>0</v>
      </c>
      <c r="BC83" s="118">
        <f t="shared" si="88"/>
        <v>0</v>
      </c>
      <c r="BD83" s="397">
        <f t="shared" si="89"/>
        <v>0</v>
      </c>
      <c r="BE83" s="118">
        <f t="shared" si="90"/>
        <v>0</v>
      </c>
      <c r="BF83" s="397">
        <f t="shared" si="91"/>
        <v>0</v>
      </c>
      <c r="BG83" s="118">
        <f t="shared" si="92"/>
        <v>0</v>
      </c>
      <c r="BH83" s="95">
        <f t="shared" si="93"/>
        <v>0</v>
      </c>
      <c r="BI83" s="95">
        <f t="shared" si="94"/>
        <v>0</v>
      </c>
      <c r="BJ83" s="95">
        <f t="shared" si="95"/>
        <v>0</v>
      </c>
      <c r="BK83" s="95">
        <f t="shared" si="96"/>
        <v>0</v>
      </c>
      <c r="BL83" s="95">
        <f t="shared" si="97"/>
        <v>0</v>
      </c>
      <c r="BM83" s="95">
        <f t="shared" si="98"/>
        <v>0</v>
      </c>
      <c r="BN83" s="95">
        <f t="shared" si="99"/>
        <v>0</v>
      </c>
      <c r="BO83" s="95">
        <f t="shared" si="100"/>
        <v>0</v>
      </c>
      <c r="BP83" s="662">
        <f t="shared" si="101"/>
        <v>0</v>
      </c>
      <c r="BQ83" s="118">
        <f t="shared" si="102"/>
        <v>0</v>
      </c>
      <c r="BR83" s="242">
        <f t="shared" si="103"/>
        <v>0</v>
      </c>
      <c r="BS83" s="95">
        <f t="shared" si="104"/>
        <v>0</v>
      </c>
      <c r="BT83" s="397">
        <f t="shared" si="105"/>
        <v>0</v>
      </c>
      <c r="BU83" s="397">
        <f t="shared" si="106"/>
        <v>0</v>
      </c>
      <c r="BV83" s="118">
        <f t="shared" si="107"/>
        <v>0</v>
      </c>
      <c r="BW83" s="127">
        <f t="shared" si="108"/>
        <v>0</v>
      </c>
      <c r="BX83" s="118">
        <f t="shared" si="109"/>
        <v>0</v>
      </c>
      <c r="BY83" s="127">
        <f t="shared" si="110"/>
        <v>0</v>
      </c>
      <c r="BZ83" s="127">
        <f t="shared" si="111"/>
        <v>0</v>
      </c>
      <c r="CA83" s="127">
        <f t="shared" si="112"/>
        <v>0</v>
      </c>
      <c r="CB83" s="127">
        <f t="shared" si="113"/>
        <v>0</v>
      </c>
      <c r="CC83" s="127">
        <f t="shared" si="114"/>
        <v>0</v>
      </c>
      <c r="CD83" s="127">
        <f t="shared" si="115"/>
        <v>0</v>
      </c>
      <c r="CE83" s="127">
        <f t="shared" si="78"/>
        <v>0</v>
      </c>
      <c r="CF83" s="127">
        <f t="shared" si="116"/>
        <v>0</v>
      </c>
      <c r="CG83" s="397">
        <f t="shared" si="117"/>
        <v>0</v>
      </c>
      <c r="CH83" s="118">
        <f t="shared" si="118"/>
        <v>0</v>
      </c>
    </row>
    <row r="84" spans="1:86" s="95" customFormat="1" x14ac:dyDescent="0.4">
      <c r="A84" s="91" t="s">
        <v>1003</v>
      </c>
      <c r="B84" s="92" t="s">
        <v>882</v>
      </c>
      <c r="C84" s="93" t="s">
        <v>993</v>
      </c>
      <c r="D84" s="118" t="s">
        <v>997</v>
      </c>
      <c r="E84" s="95">
        <v>14000</v>
      </c>
      <c r="F84" s="118">
        <f t="shared" si="133"/>
        <v>8400</v>
      </c>
      <c r="G84" s="118">
        <f t="shared" si="134"/>
        <v>9072</v>
      </c>
      <c r="H84" s="95">
        <v>60</v>
      </c>
      <c r="I84" s="123" t="s">
        <v>1012</v>
      </c>
      <c r="J84" s="118">
        <v>1</v>
      </c>
      <c r="K84" s="124" t="s">
        <v>753</v>
      </c>
      <c r="L84" s="124" t="s">
        <v>1007</v>
      </c>
      <c r="M84" s="129"/>
      <c r="N84" s="147" t="s">
        <v>1359</v>
      </c>
      <c r="O84" s="124"/>
      <c r="P84" s="129"/>
      <c r="Q84" s="124"/>
      <c r="R84" s="124"/>
      <c r="S84" s="111">
        <v>1</v>
      </c>
      <c r="T84" s="260">
        <f t="shared" si="75"/>
        <v>8400</v>
      </c>
      <c r="U84" s="111">
        <v>1</v>
      </c>
      <c r="V84" s="127">
        <f t="shared" si="76"/>
        <v>8400</v>
      </c>
      <c r="W84" s="111">
        <f t="shared" si="120"/>
        <v>1</v>
      </c>
      <c r="X84" s="127">
        <f t="shared" si="77"/>
        <v>8400</v>
      </c>
      <c r="Y84" s="111">
        <f t="shared" si="120"/>
        <v>1</v>
      </c>
      <c r="Z84" s="127">
        <f t="shared" si="121"/>
        <v>8400</v>
      </c>
      <c r="AA84" s="111">
        <v>0</v>
      </c>
      <c r="AB84" s="127">
        <f t="shared" si="122"/>
        <v>0</v>
      </c>
      <c r="AC84" s="111">
        <f t="shared" si="120"/>
        <v>0</v>
      </c>
      <c r="AD84" s="127">
        <f t="shared" si="123"/>
        <v>0</v>
      </c>
      <c r="AE84" s="128">
        <f t="shared" si="120"/>
        <v>0</v>
      </c>
      <c r="AF84" s="127">
        <f t="shared" si="124"/>
        <v>0</v>
      </c>
      <c r="AG84" s="111">
        <f t="shared" si="135"/>
        <v>0</v>
      </c>
      <c r="AH84" s="127">
        <f t="shared" si="125"/>
        <v>0</v>
      </c>
      <c r="AI84" s="111">
        <f t="shared" si="135"/>
        <v>0</v>
      </c>
      <c r="AJ84" s="127">
        <f t="shared" si="126"/>
        <v>0</v>
      </c>
      <c r="AK84" s="111">
        <f t="shared" si="135"/>
        <v>0</v>
      </c>
      <c r="AL84" s="127">
        <f t="shared" si="127"/>
        <v>0</v>
      </c>
      <c r="AM84" s="111">
        <f t="shared" si="135"/>
        <v>0</v>
      </c>
      <c r="AN84" s="127">
        <f t="shared" si="128"/>
        <v>0</v>
      </c>
      <c r="AO84" s="111">
        <f t="shared" si="135"/>
        <v>0</v>
      </c>
      <c r="AP84" s="127">
        <f t="shared" si="129"/>
        <v>0</v>
      </c>
      <c r="AQ84" s="128">
        <f t="shared" si="135"/>
        <v>0</v>
      </c>
      <c r="AR84" s="131">
        <f t="shared" si="79"/>
        <v>0</v>
      </c>
      <c r="AS84" s="118">
        <f t="shared" si="80"/>
        <v>0</v>
      </c>
      <c r="AT84" s="414"/>
      <c r="AU84" s="111">
        <f t="shared" si="130"/>
        <v>0</v>
      </c>
      <c r="AV84" s="397">
        <f t="shared" si="81"/>
        <v>0</v>
      </c>
      <c r="AW84" s="118">
        <f t="shared" si="82"/>
        <v>0</v>
      </c>
      <c r="AX84" s="397">
        <f t="shared" si="83"/>
        <v>0</v>
      </c>
      <c r="AY84" s="118">
        <f t="shared" si="84"/>
        <v>0</v>
      </c>
      <c r="AZ84" s="397">
        <f t="shared" si="85"/>
        <v>0</v>
      </c>
      <c r="BA84" s="118">
        <f t="shared" si="86"/>
        <v>0</v>
      </c>
      <c r="BB84" s="397">
        <f t="shared" si="87"/>
        <v>0</v>
      </c>
      <c r="BC84" s="118">
        <f t="shared" si="88"/>
        <v>0</v>
      </c>
      <c r="BD84" s="397">
        <f t="shared" si="89"/>
        <v>0</v>
      </c>
      <c r="BE84" s="118">
        <f t="shared" si="90"/>
        <v>0</v>
      </c>
      <c r="BF84" s="397">
        <f t="shared" si="91"/>
        <v>0</v>
      </c>
      <c r="BG84" s="118">
        <f t="shared" si="92"/>
        <v>0</v>
      </c>
      <c r="BH84" s="95">
        <f t="shared" si="93"/>
        <v>0</v>
      </c>
      <c r="BI84" s="95">
        <f t="shared" si="94"/>
        <v>0</v>
      </c>
      <c r="BJ84" s="95">
        <f t="shared" si="95"/>
        <v>0</v>
      </c>
      <c r="BK84" s="95">
        <f t="shared" si="96"/>
        <v>0</v>
      </c>
      <c r="BL84" s="95">
        <f t="shared" si="97"/>
        <v>0</v>
      </c>
      <c r="BM84" s="95">
        <f t="shared" si="98"/>
        <v>0</v>
      </c>
      <c r="BN84" s="95">
        <f t="shared" si="99"/>
        <v>0</v>
      </c>
      <c r="BO84" s="95">
        <f t="shared" si="100"/>
        <v>0</v>
      </c>
      <c r="BP84" s="662">
        <f t="shared" si="101"/>
        <v>0</v>
      </c>
      <c r="BQ84" s="118">
        <f t="shared" si="102"/>
        <v>0</v>
      </c>
      <c r="BR84" s="242">
        <f t="shared" si="103"/>
        <v>0</v>
      </c>
      <c r="BS84" s="95">
        <f t="shared" si="104"/>
        <v>0</v>
      </c>
      <c r="BT84" s="397">
        <f t="shared" si="105"/>
        <v>0</v>
      </c>
      <c r="BU84" s="397">
        <f t="shared" si="106"/>
        <v>0</v>
      </c>
      <c r="BV84" s="118">
        <f t="shared" si="107"/>
        <v>0</v>
      </c>
      <c r="BW84" s="127">
        <f t="shared" si="108"/>
        <v>0</v>
      </c>
      <c r="BX84" s="118">
        <f t="shared" si="109"/>
        <v>0</v>
      </c>
      <c r="BY84" s="127">
        <f t="shared" si="110"/>
        <v>0</v>
      </c>
      <c r="BZ84" s="127">
        <f t="shared" si="111"/>
        <v>0</v>
      </c>
      <c r="CA84" s="127">
        <f t="shared" si="112"/>
        <v>0</v>
      </c>
      <c r="CB84" s="127">
        <f t="shared" si="113"/>
        <v>0</v>
      </c>
      <c r="CC84" s="127">
        <f t="shared" si="114"/>
        <v>0</v>
      </c>
      <c r="CD84" s="127">
        <f t="shared" si="115"/>
        <v>0</v>
      </c>
      <c r="CE84" s="127">
        <f t="shared" si="78"/>
        <v>0</v>
      </c>
      <c r="CF84" s="127">
        <f t="shared" si="116"/>
        <v>0</v>
      </c>
      <c r="CG84" s="397">
        <f t="shared" si="117"/>
        <v>0</v>
      </c>
      <c r="CH84" s="118">
        <f t="shared" si="118"/>
        <v>0</v>
      </c>
    </row>
    <row r="85" spans="1:86" s="95" customFormat="1" x14ac:dyDescent="0.4">
      <c r="A85" s="91" t="s">
        <v>1003</v>
      </c>
      <c r="B85" s="92" t="s">
        <v>955</v>
      </c>
      <c r="C85" s="93" t="s">
        <v>993</v>
      </c>
      <c r="D85" s="118" t="s">
        <v>999</v>
      </c>
      <c r="E85" s="95">
        <v>14000</v>
      </c>
      <c r="F85" s="118">
        <f t="shared" si="133"/>
        <v>8400</v>
      </c>
      <c r="G85" s="118">
        <f t="shared" si="134"/>
        <v>9072</v>
      </c>
      <c r="H85" s="95">
        <v>60</v>
      </c>
      <c r="I85" s="123" t="s">
        <v>1012</v>
      </c>
      <c r="J85" s="118">
        <v>1</v>
      </c>
      <c r="K85" s="124" t="s">
        <v>753</v>
      </c>
      <c r="L85" s="124" t="s">
        <v>1007</v>
      </c>
      <c r="M85" s="129"/>
      <c r="N85" s="147" t="s">
        <v>1359</v>
      </c>
      <c r="O85" s="124"/>
      <c r="P85" s="129"/>
      <c r="Q85" s="124"/>
      <c r="R85" s="124"/>
      <c r="S85" s="111">
        <v>1</v>
      </c>
      <c r="T85" s="260">
        <f t="shared" si="75"/>
        <v>8400</v>
      </c>
      <c r="U85" s="111">
        <v>1</v>
      </c>
      <c r="V85" s="127">
        <f t="shared" si="76"/>
        <v>8400</v>
      </c>
      <c r="W85" s="111">
        <f t="shared" si="120"/>
        <v>1</v>
      </c>
      <c r="X85" s="127">
        <f t="shared" si="77"/>
        <v>8400</v>
      </c>
      <c r="Y85" s="111">
        <f t="shared" si="120"/>
        <v>1</v>
      </c>
      <c r="Z85" s="127">
        <f t="shared" si="121"/>
        <v>8400</v>
      </c>
      <c r="AA85" s="111">
        <v>0</v>
      </c>
      <c r="AB85" s="127">
        <f t="shared" si="122"/>
        <v>0</v>
      </c>
      <c r="AC85" s="111">
        <f t="shared" si="120"/>
        <v>0</v>
      </c>
      <c r="AD85" s="127">
        <f t="shared" si="123"/>
        <v>0</v>
      </c>
      <c r="AE85" s="128">
        <f t="shared" si="120"/>
        <v>0</v>
      </c>
      <c r="AF85" s="127">
        <f t="shared" si="124"/>
        <v>0</v>
      </c>
      <c r="AG85" s="111">
        <f t="shared" si="135"/>
        <v>0</v>
      </c>
      <c r="AH85" s="127">
        <f t="shared" si="125"/>
        <v>0</v>
      </c>
      <c r="AI85" s="111">
        <f t="shared" si="135"/>
        <v>0</v>
      </c>
      <c r="AJ85" s="127">
        <f t="shared" si="126"/>
        <v>0</v>
      </c>
      <c r="AK85" s="111">
        <f t="shared" si="135"/>
        <v>0</v>
      </c>
      <c r="AL85" s="127">
        <f t="shared" si="127"/>
        <v>0</v>
      </c>
      <c r="AM85" s="111">
        <f t="shared" si="135"/>
        <v>0</v>
      </c>
      <c r="AN85" s="127">
        <f t="shared" si="128"/>
        <v>0</v>
      </c>
      <c r="AO85" s="111">
        <f t="shared" si="135"/>
        <v>0</v>
      </c>
      <c r="AP85" s="127">
        <f t="shared" si="129"/>
        <v>0</v>
      </c>
      <c r="AQ85" s="128">
        <f t="shared" si="135"/>
        <v>0</v>
      </c>
      <c r="AR85" s="131">
        <f t="shared" si="79"/>
        <v>0</v>
      </c>
      <c r="AS85" s="118">
        <f t="shared" si="80"/>
        <v>0</v>
      </c>
      <c r="AT85" s="414"/>
      <c r="AU85" s="111">
        <f t="shared" si="130"/>
        <v>0</v>
      </c>
      <c r="AV85" s="397">
        <f t="shared" si="81"/>
        <v>0</v>
      </c>
      <c r="AW85" s="118">
        <f t="shared" si="82"/>
        <v>0</v>
      </c>
      <c r="AX85" s="397">
        <f t="shared" si="83"/>
        <v>0</v>
      </c>
      <c r="AY85" s="118">
        <f t="shared" si="84"/>
        <v>0</v>
      </c>
      <c r="AZ85" s="397">
        <f t="shared" si="85"/>
        <v>0</v>
      </c>
      <c r="BA85" s="118">
        <f t="shared" si="86"/>
        <v>0</v>
      </c>
      <c r="BB85" s="397">
        <f t="shared" si="87"/>
        <v>0</v>
      </c>
      <c r="BC85" s="118">
        <f t="shared" si="88"/>
        <v>0</v>
      </c>
      <c r="BD85" s="397">
        <f t="shared" si="89"/>
        <v>0</v>
      </c>
      <c r="BE85" s="118">
        <f t="shared" si="90"/>
        <v>0</v>
      </c>
      <c r="BF85" s="397">
        <f t="shared" si="91"/>
        <v>0</v>
      </c>
      <c r="BG85" s="118">
        <f t="shared" si="92"/>
        <v>0</v>
      </c>
      <c r="BH85" s="95">
        <f t="shared" si="93"/>
        <v>0</v>
      </c>
      <c r="BI85" s="95">
        <f t="shared" si="94"/>
        <v>0</v>
      </c>
      <c r="BJ85" s="95">
        <f t="shared" si="95"/>
        <v>0</v>
      </c>
      <c r="BK85" s="95">
        <f t="shared" si="96"/>
        <v>0</v>
      </c>
      <c r="BL85" s="95">
        <f t="shared" si="97"/>
        <v>0</v>
      </c>
      <c r="BM85" s="95">
        <f t="shared" si="98"/>
        <v>0</v>
      </c>
      <c r="BN85" s="95">
        <f t="shared" si="99"/>
        <v>0</v>
      </c>
      <c r="BO85" s="95">
        <f t="shared" si="100"/>
        <v>0</v>
      </c>
      <c r="BP85" s="662">
        <f t="shared" si="101"/>
        <v>0</v>
      </c>
      <c r="BQ85" s="118">
        <f t="shared" si="102"/>
        <v>0</v>
      </c>
      <c r="BR85" s="242">
        <f t="shared" si="103"/>
        <v>0</v>
      </c>
      <c r="BS85" s="95">
        <f t="shared" si="104"/>
        <v>0</v>
      </c>
      <c r="BT85" s="397">
        <f t="shared" si="105"/>
        <v>0</v>
      </c>
      <c r="BU85" s="397">
        <f t="shared" si="106"/>
        <v>0</v>
      </c>
      <c r="BV85" s="118">
        <f t="shared" si="107"/>
        <v>0</v>
      </c>
      <c r="BW85" s="127">
        <f t="shared" si="108"/>
        <v>0</v>
      </c>
      <c r="BX85" s="118">
        <f t="shared" si="109"/>
        <v>0</v>
      </c>
      <c r="BY85" s="127">
        <f t="shared" si="110"/>
        <v>0</v>
      </c>
      <c r="BZ85" s="127">
        <f t="shared" si="111"/>
        <v>0</v>
      </c>
      <c r="CA85" s="127">
        <f t="shared" si="112"/>
        <v>0</v>
      </c>
      <c r="CB85" s="127">
        <f t="shared" si="113"/>
        <v>0</v>
      </c>
      <c r="CC85" s="127">
        <f t="shared" si="114"/>
        <v>0</v>
      </c>
      <c r="CD85" s="127">
        <f t="shared" si="115"/>
        <v>0</v>
      </c>
      <c r="CE85" s="127">
        <f t="shared" si="78"/>
        <v>0</v>
      </c>
      <c r="CF85" s="127">
        <f t="shared" si="116"/>
        <v>0</v>
      </c>
      <c r="CG85" s="397">
        <f t="shared" si="117"/>
        <v>0</v>
      </c>
      <c r="CH85" s="118">
        <f t="shared" si="118"/>
        <v>0</v>
      </c>
    </row>
    <row r="86" spans="1:86" s="95" customFormat="1" x14ac:dyDescent="0.4">
      <c r="A86" s="91" t="s">
        <v>1003</v>
      </c>
      <c r="B86" s="92" t="s">
        <v>956</v>
      </c>
      <c r="C86" s="93" t="s">
        <v>993</v>
      </c>
      <c r="D86" s="118" t="s">
        <v>998</v>
      </c>
      <c r="E86" s="95">
        <v>2300</v>
      </c>
      <c r="F86" s="118">
        <f t="shared" si="133"/>
        <v>1380</v>
      </c>
      <c r="G86" s="118">
        <f t="shared" si="134"/>
        <v>1490.4</v>
      </c>
      <c r="H86" s="95">
        <v>60</v>
      </c>
      <c r="I86" s="123" t="s">
        <v>1012</v>
      </c>
      <c r="J86" s="118">
        <v>4</v>
      </c>
      <c r="K86" s="124" t="s">
        <v>753</v>
      </c>
      <c r="L86" s="124" t="s">
        <v>1007</v>
      </c>
      <c r="M86" s="211" t="s">
        <v>111</v>
      </c>
      <c r="N86" s="811" t="s">
        <v>3202</v>
      </c>
      <c r="O86" s="124"/>
      <c r="P86" s="129"/>
      <c r="Q86" s="124"/>
      <c r="R86" s="124"/>
      <c r="S86" s="111">
        <v>4</v>
      </c>
      <c r="T86" s="260">
        <f t="shared" si="75"/>
        <v>5520</v>
      </c>
      <c r="U86" s="111">
        <v>4</v>
      </c>
      <c r="V86" s="127">
        <f t="shared" si="76"/>
        <v>5520</v>
      </c>
      <c r="W86" s="111">
        <f t="shared" si="120"/>
        <v>4</v>
      </c>
      <c r="X86" s="127">
        <f t="shared" si="77"/>
        <v>5520</v>
      </c>
      <c r="Y86" s="111">
        <f t="shared" si="120"/>
        <v>4</v>
      </c>
      <c r="Z86" s="127">
        <f t="shared" si="121"/>
        <v>5520</v>
      </c>
      <c r="AA86" s="293">
        <f t="shared" si="120"/>
        <v>4</v>
      </c>
      <c r="AB86" s="127">
        <f t="shared" si="122"/>
        <v>5520</v>
      </c>
      <c r="AC86" s="111">
        <f t="shared" si="120"/>
        <v>4</v>
      </c>
      <c r="AD86" s="127">
        <f t="shared" si="123"/>
        <v>5520</v>
      </c>
      <c r="AE86" s="128">
        <f t="shared" si="120"/>
        <v>4</v>
      </c>
      <c r="AF86" s="127">
        <f t="shared" si="124"/>
        <v>5520</v>
      </c>
      <c r="AG86" s="111">
        <f t="shared" si="135"/>
        <v>4</v>
      </c>
      <c r="AH86" s="127">
        <f t="shared" si="125"/>
        <v>5520</v>
      </c>
      <c r="AI86" s="111">
        <f t="shared" si="135"/>
        <v>4</v>
      </c>
      <c r="AJ86" s="127">
        <f t="shared" si="126"/>
        <v>5520</v>
      </c>
      <c r="AK86" s="111">
        <f t="shared" si="135"/>
        <v>4</v>
      </c>
      <c r="AL86" s="127">
        <f t="shared" si="127"/>
        <v>5520</v>
      </c>
      <c r="AM86" s="111">
        <f t="shared" si="135"/>
        <v>4</v>
      </c>
      <c r="AN86" s="127">
        <f t="shared" si="128"/>
        <v>5520</v>
      </c>
      <c r="AO86" s="111">
        <f t="shared" si="135"/>
        <v>4</v>
      </c>
      <c r="AP86" s="127">
        <f t="shared" si="129"/>
        <v>5520</v>
      </c>
      <c r="AQ86" s="128">
        <f t="shared" si="135"/>
        <v>4</v>
      </c>
      <c r="AR86" s="131">
        <f t="shared" si="79"/>
        <v>5520</v>
      </c>
      <c r="AS86" s="118">
        <f t="shared" si="80"/>
        <v>5961.6</v>
      </c>
      <c r="AT86" s="414">
        <v>4</v>
      </c>
      <c r="AU86" s="111">
        <f t="shared" si="130"/>
        <v>5520</v>
      </c>
      <c r="AV86" s="397">
        <f t="shared" si="81"/>
        <v>4</v>
      </c>
      <c r="AW86" s="118">
        <f t="shared" si="82"/>
        <v>5520</v>
      </c>
      <c r="AX86" s="397">
        <f t="shared" si="83"/>
        <v>4</v>
      </c>
      <c r="AY86" s="118">
        <f t="shared" si="84"/>
        <v>5520</v>
      </c>
      <c r="AZ86" s="397">
        <f t="shared" si="85"/>
        <v>4</v>
      </c>
      <c r="BA86" s="118">
        <f t="shared" si="86"/>
        <v>5520</v>
      </c>
      <c r="BB86" s="397">
        <f t="shared" si="87"/>
        <v>4</v>
      </c>
      <c r="BC86" s="118">
        <f t="shared" si="88"/>
        <v>5520</v>
      </c>
      <c r="BD86" s="397">
        <f t="shared" si="89"/>
        <v>4</v>
      </c>
      <c r="BE86" s="118">
        <f t="shared" si="90"/>
        <v>5520</v>
      </c>
      <c r="BF86" s="397">
        <f t="shared" si="91"/>
        <v>4</v>
      </c>
      <c r="BG86" s="118">
        <f t="shared" si="92"/>
        <v>5520</v>
      </c>
      <c r="BH86" s="95">
        <f t="shared" si="93"/>
        <v>4</v>
      </c>
      <c r="BI86" s="95">
        <f t="shared" si="94"/>
        <v>5520</v>
      </c>
      <c r="BJ86" s="95">
        <f t="shared" si="95"/>
        <v>4</v>
      </c>
      <c r="BK86" s="95">
        <f t="shared" si="96"/>
        <v>5520</v>
      </c>
      <c r="BL86" s="95">
        <f t="shared" si="97"/>
        <v>4</v>
      </c>
      <c r="BM86" s="95">
        <f t="shared" si="98"/>
        <v>5520</v>
      </c>
      <c r="BN86" s="95">
        <f t="shared" si="99"/>
        <v>4</v>
      </c>
      <c r="BO86" s="95">
        <f t="shared" si="100"/>
        <v>5520</v>
      </c>
      <c r="BP86" s="794">
        <f t="shared" si="101"/>
        <v>4</v>
      </c>
      <c r="BQ86" s="128">
        <f t="shared" si="102"/>
        <v>5520</v>
      </c>
      <c r="BR86" s="242">
        <f t="shared" si="103"/>
        <v>5961.6</v>
      </c>
      <c r="BS86" s="95">
        <f t="shared" si="104"/>
        <v>4</v>
      </c>
      <c r="BT86" s="397">
        <f t="shared" si="105"/>
        <v>5520</v>
      </c>
      <c r="BU86" s="397">
        <f t="shared" si="106"/>
        <v>4</v>
      </c>
      <c r="BV86" s="118">
        <f t="shared" si="107"/>
        <v>5520</v>
      </c>
      <c r="BW86" s="127">
        <v>0</v>
      </c>
      <c r="BX86" s="118">
        <f t="shared" si="109"/>
        <v>0</v>
      </c>
      <c r="BY86" s="127">
        <f t="shared" si="110"/>
        <v>0</v>
      </c>
      <c r="BZ86" s="127">
        <f t="shared" si="111"/>
        <v>0</v>
      </c>
      <c r="CA86" s="127">
        <f t="shared" si="112"/>
        <v>0</v>
      </c>
      <c r="CB86" s="127">
        <f t="shared" si="113"/>
        <v>0</v>
      </c>
      <c r="CC86" s="127">
        <f t="shared" si="114"/>
        <v>0</v>
      </c>
      <c r="CD86" s="127">
        <f t="shared" si="115"/>
        <v>0</v>
      </c>
      <c r="CE86" s="127">
        <f t="shared" si="78"/>
        <v>0</v>
      </c>
      <c r="CF86" s="127">
        <f t="shared" si="116"/>
        <v>0</v>
      </c>
      <c r="CG86" s="397">
        <f t="shared" si="117"/>
        <v>0</v>
      </c>
      <c r="CH86" s="118">
        <f t="shared" si="118"/>
        <v>0</v>
      </c>
    </row>
    <row r="87" spans="1:86" x14ac:dyDescent="0.4">
      <c r="A87" s="585" t="s">
        <v>1048</v>
      </c>
      <c r="B87" s="447" t="s">
        <v>1094</v>
      </c>
      <c r="C87" s="468" t="s">
        <v>1016</v>
      </c>
      <c r="D87" s="469" t="s">
        <v>1019</v>
      </c>
      <c r="E87" s="470">
        <v>8000</v>
      </c>
      <c r="F87" s="469">
        <f t="shared" ref="F87:F101" si="136">E87*H87/100</f>
        <v>4800</v>
      </c>
      <c r="G87" s="469">
        <f t="shared" ref="G87:G92" si="137">ROUND(F87*1.08,1)</f>
        <v>5184</v>
      </c>
      <c r="H87" s="470">
        <v>60</v>
      </c>
      <c r="I87" s="28" t="s">
        <v>1012</v>
      </c>
      <c r="J87" s="469">
        <v>6</v>
      </c>
      <c r="K87" s="29" t="s">
        <v>1031</v>
      </c>
      <c r="L87" s="29" t="s">
        <v>1046</v>
      </c>
      <c r="M87" s="30"/>
      <c r="N87" s="791"/>
      <c r="O87" s="29"/>
      <c r="P87" s="30"/>
      <c r="Q87" s="29"/>
      <c r="R87" s="29"/>
      <c r="S87" s="442">
        <v>6</v>
      </c>
      <c r="T87" s="478">
        <f t="shared" si="75"/>
        <v>28800</v>
      </c>
      <c r="U87" s="442">
        <v>6</v>
      </c>
      <c r="V87" s="474">
        <f t="shared" si="76"/>
        <v>28800</v>
      </c>
      <c r="W87" s="442">
        <f t="shared" si="120"/>
        <v>6</v>
      </c>
      <c r="X87" s="474">
        <f t="shared" si="77"/>
        <v>28800</v>
      </c>
      <c r="Y87" s="442">
        <f t="shared" si="120"/>
        <v>6</v>
      </c>
      <c r="Z87" s="474">
        <f t="shared" si="121"/>
        <v>28800</v>
      </c>
      <c r="AA87" s="479">
        <f t="shared" si="120"/>
        <v>6</v>
      </c>
      <c r="AB87" s="474">
        <f t="shared" si="122"/>
        <v>28800</v>
      </c>
      <c r="AC87" s="442">
        <f t="shared" si="120"/>
        <v>6</v>
      </c>
      <c r="AD87" s="474">
        <f t="shared" si="123"/>
        <v>28800</v>
      </c>
      <c r="AE87" s="471">
        <f t="shared" si="120"/>
        <v>6</v>
      </c>
      <c r="AF87" s="474">
        <f t="shared" si="124"/>
        <v>28800</v>
      </c>
      <c r="AG87" s="442">
        <f t="shared" si="135"/>
        <v>6</v>
      </c>
      <c r="AH87" s="474">
        <f t="shared" si="125"/>
        <v>28800</v>
      </c>
      <c r="AI87" s="442">
        <f t="shared" si="135"/>
        <v>6</v>
      </c>
      <c r="AJ87" s="474">
        <f t="shared" si="126"/>
        <v>28800</v>
      </c>
      <c r="AK87" s="442">
        <f t="shared" si="135"/>
        <v>6</v>
      </c>
      <c r="AL87" s="474">
        <f t="shared" si="127"/>
        <v>28800</v>
      </c>
      <c r="AM87" s="442">
        <f t="shared" si="135"/>
        <v>6</v>
      </c>
      <c r="AN87" s="474">
        <f t="shared" si="128"/>
        <v>28800</v>
      </c>
      <c r="AO87" s="442">
        <f t="shared" si="135"/>
        <v>6</v>
      </c>
      <c r="AP87" s="474">
        <f t="shared" si="129"/>
        <v>28800</v>
      </c>
      <c r="AQ87" s="471">
        <f t="shared" si="135"/>
        <v>6</v>
      </c>
      <c r="AR87" s="587">
        <f t="shared" si="79"/>
        <v>28800</v>
      </c>
      <c r="AS87" s="469">
        <f t="shared" si="80"/>
        <v>31104</v>
      </c>
      <c r="AT87" s="480">
        <v>6</v>
      </c>
      <c r="AU87" s="442">
        <f t="shared" si="130"/>
        <v>28800</v>
      </c>
      <c r="AV87" s="588">
        <f t="shared" si="81"/>
        <v>6</v>
      </c>
      <c r="AW87" s="469">
        <f t="shared" si="82"/>
        <v>28800</v>
      </c>
      <c r="AX87" s="588">
        <f t="shared" si="83"/>
        <v>6</v>
      </c>
      <c r="AY87" s="469">
        <f t="shared" si="84"/>
        <v>28800</v>
      </c>
      <c r="AZ87" s="588">
        <f t="shared" si="85"/>
        <v>6</v>
      </c>
      <c r="BA87" s="469">
        <f t="shared" si="86"/>
        <v>28800</v>
      </c>
      <c r="BB87" s="588">
        <f t="shared" si="87"/>
        <v>6</v>
      </c>
      <c r="BC87" s="469">
        <f t="shared" si="88"/>
        <v>28800</v>
      </c>
      <c r="BD87" s="588">
        <f t="shared" si="89"/>
        <v>6</v>
      </c>
      <c r="BE87" s="469">
        <f t="shared" si="90"/>
        <v>28800</v>
      </c>
      <c r="BF87" s="588">
        <f t="shared" si="91"/>
        <v>6</v>
      </c>
      <c r="BG87" s="469">
        <f t="shared" si="92"/>
        <v>28800</v>
      </c>
      <c r="BH87" s="470">
        <f t="shared" si="93"/>
        <v>6</v>
      </c>
      <c r="BI87" s="470">
        <f t="shared" si="94"/>
        <v>28800</v>
      </c>
      <c r="BJ87" s="470">
        <f t="shared" si="95"/>
        <v>6</v>
      </c>
      <c r="BK87" s="470">
        <f t="shared" si="96"/>
        <v>28800</v>
      </c>
      <c r="BL87" s="470">
        <f t="shared" si="97"/>
        <v>6</v>
      </c>
      <c r="BM87" s="470">
        <f t="shared" si="98"/>
        <v>28800</v>
      </c>
      <c r="BN87" s="470">
        <f t="shared" si="99"/>
        <v>6</v>
      </c>
      <c r="BO87" s="470">
        <f t="shared" si="100"/>
        <v>28800</v>
      </c>
      <c r="BP87" s="663">
        <f t="shared" si="101"/>
        <v>6</v>
      </c>
      <c r="BQ87" s="471">
        <f t="shared" si="102"/>
        <v>28800</v>
      </c>
      <c r="BR87" s="477">
        <f t="shared" si="103"/>
        <v>31104</v>
      </c>
      <c r="BS87" s="470">
        <f t="shared" si="104"/>
        <v>6</v>
      </c>
      <c r="BT87" s="588">
        <f t="shared" si="105"/>
        <v>28800</v>
      </c>
      <c r="BU87" s="588">
        <f t="shared" si="106"/>
        <v>6</v>
      </c>
      <c r="BV87" s="469">
        <f t="shared" si="107"/>
        <v>28800</v>
      </c>
      <c r="BW87" s="474">
        <f t="shared" si="108"/>
        <v>6</v>
      </c>
      <c r="BX87" s="469">
        <f t="shared" si="109"/>
        <v>28800</v>
      </c>
      <c r="BY87" s="474">
        <f t="shared" si="110"/>
        <v>6</v>
      </c>
      <c r="BZ87" s="474">
        <f t="shared" si="111"/>
        <v>28800</v>
      </c>
      <c r="CA87" s="474">
        <f t="shared" si="112"/>
        <v>6</v>
      </c>
      <c r="CB87" s="474">
        <f t="shared" si="113"/>
        <v>28800</v>
      </c>
      <c r="CC87" s="474">
        <f t="shared" si="114"/>
        <v>6</v>
      </c>
      <c r="CD87" s="474">
        <f t="shared" si="115"/>
        <v>28800</v>
      </c>
      <c r="CE87" s="474">
        <f t="shared" si="78"/>
        <v>6</v>
      </c>
      <c r="CF87" s="474">
        <f t="shared" si="116"/>
        <v>28800</v>
      </c>
      <c r="CG87" s="397">
        <f t="shared" si="117"/>
        <v>6</v>
      </c>
      <c r="CH87" s="118">
        <f t="shared" si="118"/>
        <v>28800</v>
      </c>
    </row>
    <row r="88" spans="1:86" s="95" customFormat="1" x14ac:dyDescent="0.4">
      <c r="A88" s="91" t="s">
        <v>1048</v>
      </c>
      <c r="B88" s="92" t="s">
        <v>1093</v>
      </c>
      <c r="C88" s="93" t="s">
        <v>1095</v>
      </c>
      <c r="D88" s="118" t="s">
        <v>1096</v>
      </c>
      <c r="E88" s="95">
        <v>7000</v>
      </c>
      <c r="F88" s="118">
        <f t="shared" si="136"/>
        <v>4200</v>
      </c>
      <c r="G88" s="118">
        <f t="shared" si="137"/>
        <v>4536</v>
      </c>
      <c r="H88" s="95">
        <v>60</v>
      </c>
      <c r="I88" s="123" t="s">
        <v>1012</v>
      </c>
      <c r="J88" s="118">
        <v>1</v>
      </c>
      <c r="K88" s="124" t="s">
        <v>1039</v>
      </c>
      <c r="L88" s="124" t="s">
        <v>1097</v>
      </c>
      <c r="M88" s="211" t="s">
        <v>111</v>
      </c>
      <c r="N88" s="147" t="s">
        <v>1117</v>
      </c>
      <c r="O88" s="124"/>
      <c r="P88" s="129"/>
      <c r="Q88" s="124"/>
      <c r="R88" s="124"/>
      <c r="S88" s="111">
        <v>1</v>
      </c>
      <c r="T88" s="260">
        <f t="shared" si="75"/>
        <v>4200</v>
      </c>
      <c r="U88" s="111">
        <v>0</v>
      </c>
      <c r="V88" s="127">
        <f t="shared" si="76"/>
        <v>0</v>
      </c>
      <c r="W88" s="111">
        <f t="shared" si="120"/>
        <v>0</v>
      </c>
      <c r="X88" s="127">
        <f t="shared" si="77"/>
        <v>0</v>
      </c>
      <c r="Y88" s="111">
        <f t="shared" si="120"/>
        <v>0</v>
      </c>
      <c r="Z88" s="127">
        <f t="shared" si="121"/>
        <v>0</v>
      </c>
      <c r="AA88" s="111">
        <f t="shared" si="120"/>
        <v>0</v>
      </c>
      <c r="AB88" s="127">
        <f t="shared" si="122"/>
        <v>0</v>
      </c>
      <c r="AC88" s="111">
        <f t="shared" si="120"/>
        <v>0</v>
      </c>
      <c r="AD88" s="127">
        <f t="shared" si="123"/>
        <v>0</v>
      </c>
      <c r="AE88" s="128">
        <f t="shared" si="120"/>
        <v>0</v>
      </c>
      <c r="AF88" s="127">
        <f t="shared" si="124"/>
        <v>0</v>
      </c>
      <c r="AG88" s="111">
        <f t="shared" si="135"/>
        <v>0</v>
      </c>
      <c r="AH88" s="127">
        <f t="shared" si="125"/>
        <v>0</v>
      </c>
      <c r="AI88" s="111">
        <f t="shared" si="135"/>
        <v>0</v>
      </c>
      <c r="AJ88" s="127">
        <f t="shared" si="126"/>
        <v>0</v>
      </c>
      <c r="AK88" s="111">
        <f t="shared" si="135"/>
        <v>0</v>
      </c>
      <c r="AL88" s="127">
        <f t="shared" si="127"/>
        <v>0</v>
      </c>
      <c r="AM88" s="111">
        <f t="shared" si="135"/>
        <v>0</v>
      </c>
      <c r="AN88" s="127">
        <f t="shared" si="128"/>
        <v>0</v>
      </c>
      <c r="AO88" s="111">
        <f t="shared" si="135"/>
        <v>0</v>
      </c>
      <c r="AP88" s="127">
        <f t="shared" si="129"/>
        <v>0</v>
      </c>
      <c r="AQ88" s="128">
        <f t="shared" si="135"/>
        <v>0</v>
      </c>
      <c r="AR88" s="131">
        <f t="shared" si="79"/>
        <v>0</v>
      </c>
      <c r="AS88" s="118">
        <f t="shared" si="80"/>
        <v>0</v>
      </c>
      <c r="AT88" s="414"/>
      <c r="AU88" s="111">
        <f t="shared" si="130"/>
        <v>0</v>
      </c>
      <c r="AV88" s="397">
        <f t="shared" si="81"/>
        <v>0</v>
      </c>
      <c r="AW88" s="118">
        <f t="shared" si="82"/>
        <v>0</v>
      </c>
      <c r="AX88" s="397">
        <f t="shared" si="83"/>
        <v>0</v>
      </c>
      <c r="AY88" s="118">
        <f t="shared" si="84"/>
        <v>0</v>
      </c>
      <c r="AZ88" s="397">
        <f t="shared" si="85"/>
        <v>0</v>
      </c>
      <c r="BA88" s="118">
        <f t="shared" si="86"/>
        <v>0</v>
      </c>
      <c r="BB88" s="397">
        <f t="shared" si="87"/>
        <v>0</v>
      </c>
      <c r="BC88" s="118">
        <f t="shared" si="88"/>
        <v>0</v>
      </c>
      <c r="BD88" s="397">
        <f t="shared" si="89"/>
        <v>0</v>
      </c>
      <c r="BE88" s="118">
        <f t="shared" si="90"/>
        <v>0</v>
      </c>
      <c r="BF88" s="397">
        <f t="shared" si="91"/>
        <v>0</v>
      </c>
      <c r="BG88" s="118">
        <f t="shared" si="92"/>
        <v>0</v>
      </c>
      <c r="BH88" s="95">
        <f t="shared" si="93"/>
        <v>0</v>
      </c>
      <c r="BI88" s="95">
        <f t="shared" si="94"/>
        <v>0</v>
      </c>
      <c r="BJ88" s="95">
        <f t="shared" si="95"/>
        <v>0</v>
      </c>
      <c r="BK88" s="95">
        <f t="shared" si="96"/>
        <v>0</v>
      </c>
      <c r="BL88" s="95">
        <f t="shared" si="97"/>
        <v>0</v>
      </c>
      <c r="BM88" s="95">
        <f t="shared" si="98"/>
        <v>0</v>
      </c>
      <c r="BN88" s="95">
        <f t="shared" si="99"/>
        <v>0</v>
      </c>
      <c r="BO88" s="95">
        <f t="shared" si="100"/>
        <v>0</v>
      </c>
      <c r="BP88" s="662">
        <f t="shared" si="101"/>
        <v>0</v>
      </c>
      <c r="BQ88" s="118">
        <f t="shared" si="102"/>
        <v>0</v>
      </c>
      <c r="BR88" s="242">
        <f t="shared" si="103"/>
        <v>0</v>
      </c>
      <c r="BS88" s="95">
        <f t="shared" si="104"/>
        <v>0</v>
      </c>
      <c r="BT88" s="397">
        <f t="shared" si="105"/>
        <v>0</v>
      </c>
      <c r="BU88" s="397">
        <f t="shared" si="106"/>
        <v>0</v>
      </c>
      <c r="BV88" s="118">
        <f t="shared" si="107"/>
        <v>0</v>
      </c>
      <c r="BW88" s="127">
        <f t="shared" si="108"/>
        <v>0</v>
      </c>
      <c r="BX88" s="118">
        <f t="shared" si="109"/>
        <v>0</v>
      </c>
      <c r="BY88" s="127">
        <f t="shared" si="110"/>
        <v>0</v>
      </c>
      <c r="BZ88" s="127">
        <f t="shared" si="111"/>
        <v>0</v>
      </c>
      <c r="CA88" s="127">
        <f t="shared" si="112"/>
        <v>0</v>
      </c>
      <c r="CB88" s="127">
        <f t="shared" si="113"/>
        <v>0</v>
      </c>
      <c r="CC88" s="127">
        <f t="shared" si="114"/>
        <v>0</v>
      </c>
      <c r="CD88" s="127">
        <f t="shared" si="115"/>
        <v>0</v>
      </c>
      <c r="CE88" s="127">
        <f t="shared" si="78"/>
        <v>0</v>
      </c>
      <c r="CF88" s="127">
        <f t="shared" si="116"/>
        <v>0</v>
      </c>
      <c r="CG88" s="397">
        <f t="shared" si="117"/>
        <v>0</v>
      </c>
      <c r="CH88" s="118">
        <f t="shared" si="118"/>
        <v>0</v>
      </c>
    </row>
    <row r="89" spans="1:86" x14ac:dyDescent="0.4">
      <c r="A89" s="665" t="s">
        <v>1041</v>
      </c>
      <c r="B89" s="666" t="s">
        <v>957</v>
      </c>
      <c r="C89" s="667" t="s">
        <v>1018</v>
      </c>
      <c r="D89" s="668" t="s">
        <v>1026</v>
      </c>
      <c r="E89" s="669">
        <v>350000</v>
      </c>
      <c r="F89" s="668">
        <f t="shared" si="136"/>
        <v>210000</v>
      </c>
      <c r="G89" s="668">
        <f t="shared" si="137"/>
        <v>226800</v>
      </c>
      <c r="H89" s="669">
        <v>60</v>
      </c>
      <c r="I89" s="670" t="s">
        <v>1012</v>
      </c>
      <c r="J89" s="668">
        <v>1</v>
      </c>
      <c r="K89" s="671" t="s">
        <v>1039</v>
      </c>
      <c r="L89" s="671" t="s">
        <v>1033</v>
      </c>
      <c r="M89" s="672"/>
      <c r="N89" s="792"/>
      <c r="O89" s="671"/>
      <c r="P89" s="672"/>
      <c r="Q89" s="671"/>
      <c r="R89" s="671"/>
      <c r="S89" s="673">
        <v>1</v>
      </c>
      <c r="T89" s="674">
        <f t="shared" si="75"/>
        <v>210000</v>
      </c>
      <c r="U89" s="673">
        <v>1</v>
      </c>
      <c r="V89" s="675">
        <f t="shared" si="76"/>
        <v>210000</v>
      </c>
      <c r="W89" s="673">
        <f t="shared" si="120"/>
        <v>1</v>
      </c>
      <c r="X89" s="675">
        <f t="shared" si="77"/>
        <v>210000</v>
      </c>
      <c r="Y89" s="673">
        <f t="shared" si="120"/>
        <v>1</v>
      </c>
      <c r="Z89" s="675">
        <f t="shared" si="121"/>
        <v>210000</v>
      </c>
      <c r="AA89" s="673">
        <f t="shared" si="120"/>
        <v>1</v>
      </c>
      <c r="AB89" s="675">
        <f t="shared" si="122"/>
        <v>210000</v>
      </c>
      <c r="AC89" s="673">
        <f t="shared" si="120"/>
        <v>1</v>
      </c>
      <c r="AD89" s="675">
        <f t="shared" si="123"/>
        <v>210000</v>
      </c>
      <c r="AE89" s="676">
        <f t="shared" si="120"/>
        <v>1</v>
      </c>
      <c r="AF89" s="675">
        <f t="shared" si="124"/>
        <v>210000</v>
      </c>
      <c r="AG89" s="673">
        <f t="shared" si="135"/>
        <v>1</v>
      </c>
      <c r="AH89" s="675">
        <f t="shared" si="125"/>
        <v>210000</v>
      </c>
      <c r="AI89" s="673">
        <f t="shared" si="135"/>
        <v>1</v>
      </c>
      <c r="AJ89" s="675">
        <f t="shared" si="126"/>
        <v>210000</v>
      </c>
      <c r="AK89" s="673">
        <f t="shared" si="135"/>
        <v>1</v>
      </c>
      <c r="AL89" s="675">
        <f t="shared" si="127"/>
        <v>210000</v>
      </c>
      <c r="AM89" s="673">
        <f t="shared" si="135"/>
        <v>1</v>
      </c>
      <c r="AN89" s="675">
        <f t="shared" si="128"/>
        <v>210000</v>
      </c>
      <c r="AO89" s="673">
        <f t="shared" si="135"/>
        <v>1</v>
      </c>
      <c r="AP89" s="675">
        <f t="shared" si="129"/>
        <v>210000</v>
      </c>
      <c r="AQ89" s="676">
        <f t="shared" si="135"/>
        <v>1</v>
      </c>
      <c r="AR89" s="677">
        <f t="shared" si="79"/>
        <v>210000</v>
      </c>
      <c r="AS89" s="668">
        <f t="shared" si="80"/>
        <v>226800</v>
      </c>
      <c r="AT89" s="678">
        <v>1</v>
      </c>
      <c r="AU89" s="673">
        <f t="shared" si="130"/>
        <v>210000</v>
      </c>
      <c r="AV89" s="679">
        <f t="shared" si="81"/>
        <v>1</v>
      </c>
      <c r="AW89" s="668">
        <f t="shared" si="82"/>
        <v>210000</v>
      </c>
      <c r="AX89" s="679">
        <f t="shared" si="83"/>
        <v>1</v>
      </c>
      <c r="AY89" s="668">
        <f t="shared" si="84"/>
        <v>210000</v>
      </c>
      <c r="AZ89" s="679">
        <f t="shared" si="85"/>
        <v>1</v>
      </c>
      <c r="BA89" s="668">
        <f t="shared" si="86"/>
        <v>210000</v>
      </c>
      <c r="BB89" s="679">
        <f t="shared" si="87"/>
        <v>1</v>
      </c>
      <c r="BC89" s="668">
        <f t="shared" si="88"/>
        <v>210000</v>
      </c>
      <c r="BD89" s="679">
        <f t="shared" si="89"/>
        <v>1</v>
      </c>
      <c r="BE89" s="668">
        <f t="shared" si="90"/>
        <v>210000</v>
      </c>
      <c r="BF89" s="679">
        <f t="shared" si="91"/>
        <v>1</v>
      </c>
      <c r="BG89" s="668">
        <f t="shared" si="92"/>
        <v>210000</v>
      </c>
      <c r="BH89" s="669">
        <f t="shared" si="93"/>
        <v>1</v>
      </c>
      <c r="BI89" s="669">
        <f t="shared" si="94"/>
        <v>210000</v>
      </c>
      <c r="BJ89" s="669">
        <f t="shared" si="95"/>
        <v>1</v>
      </c>
      <c r="BK89" s="669">
        <f t="shared" si="96"/>
        <v>210000</v>
      </c>
      <c r="BL89" s="669">
        <f t="shared" si="97"/>
        <v>1</v>
      </c>
      <c r="BM89" s="669">
        <f t="shared" si="98"/>
        <v>210000</v>
      </c>
      <c r="BN89" s="669">
        <f t="shared" si="99"/>
        <v>1</v>
      </c>
      <c r="BO89" s="669">
        <f t="shared" si="100"/>
        <v>210000</v>
      </c>
      <c r="BP89" s="680">
        <f t="shared" si="101"/>
        <v>1</v>
      </c>
      <c r="BQ89" s="668">
        <f t="shared" si="102"/>
        <v>210000</v>
      </c>
      <c r="BR89" s="814">
        <f t="shared" si="103"/>
        <v>226800</v>
      </c>
      <c r="BS89" s="669">
        <f t="shared" si="104"/>
        <v>1</v>
      </c>
      <c r="BT89" s="679">
        <f t="shared" si="105"/>
        <v>210000</v>
      </c>
      <c r="BU89" s="679">
        <f t="shared" si="106"/>
        <v>1</v>
      </c>
      <c r="BV89" s="668">
        <f t="shared" si="107"/>
        <v>210000</v>
      </c>
      <c r="BW89" s="675">
        <f t="shared" si="108"/>
        <v>1</v>
      </c>
      <c r="BX89" s="668">
        <f t="shared" si="109"/>
        <v>210000</v>
      </c>
      <c r="BY89" s="675">
        <f t="shared" si="110"/>
        <v>1</v>
      </c>
      <c r="BZ89" s="675">
        <f t="shared" si="111"/>
        <v>210000</v>
      </c>
      <c r="CA89" s="675">
        <f t="shared" si="112"/>
        <v>1</v>
      </c>
      <c r="CB89" s="675">
        <f t="shared" si="113"/>
        <v>210000</v>
      </c>
      <c r="CC89" s="675">
        <f t="shared" si="114"/>
        <v>1</v>
      </c>
      <c r="CD89" s="675">
        <f t="shared" si="115"/>
        <v>210000</v>
      </c>
      <c r="CE89" s="675">
        <f t="shared" si="78"/>
        <v>1</v>
      </c>
      <c r="CF89" s="675">
        <f t="shared" si="116"/>
        <v>210000</v>
      </c>
      <c r="CG89" s="397">
        <f t="shared" si="117"/>
        <v>1</v>
      </c>
      <c r="CH89" s="118">
        <f t="shared" si="118"/>
        <v>210000</v>
      </c>
    </row>
    <row r="90" spans="1:86" x14ac:dyDescent="0.4">
      <c r="A90" s="665" t="s">
        <v>1041</v>
      </c>
      <c r="B90" s="666" t="s">
        <v>958</v>
      </c>
      <c r="C90" s="667" t="s">
        <v>1018</v>
      </c>
      <c r="D90" s="668" t="s">
        <v>1020</v>
      </c>
      <c r="E90" s="669">
        <v>50000</v>
      </c>
      <c r="F90" s="668">
        <f t="shared" si="136"/>
        <v>30000</v>
      </c>
      <c r="G90" s="668">
        <f t="shared" si="137"/>
        <v>32400</v>
      </c>
      <c r="H90" s="669">
        <v>60</v>
      </c>
      <c r="I90" s="670" t="s">
        <v>1012</v>
      </c>
      <c r="J90" s="668">
        <v>1</v>
      </c>
      <c r="K90" s="671" t="s">
        <v>1039</v>
      </c>
      <c r="L90" s="671" t="s">
        <v>1033</v>
      </c>
      <c r="M90" s="672"/>
      <c r="N90" s="792"/>
      <c r="O90" s="671"/>
      <c r="P90" s="672"/>
      <c r="Q90" s="671"/>
      <c r="R90" s="671"/>
      <c r="S90" s="673">
        <v>1</v>
      </c>
      <c r="T90" s="674">
        <f t="shared" si="75"/>
        <v>30000</v>
      </c>
      <c r="U90" s="673">
        <v>1</v>
      </c>
      <c r="V90" s="675">
        <f t="shared" si="76"/>
        <v>30000</v>
      </c>
      <c r="W90" s="673">
        <f t="shared" si="120"/>
        <v>1</v>
      </c>
      <c r="X90" s="675">
        <f t="shared" si="77"/>
        <v>30000</v>
      </c>
      <c r="Y90" s="673">
        <f t="shared" si="120"/>
        <v>1</v>
      </c>
      <c r="Z90" s="675">
        <f t="shared" si="121"/>
        <v>30000</v>
      </c>
      <c r="AA90" s="673">
        <f t="shared" si="120"/>
        <v>1</v>
      </c>
      <c r="AB90" s="675">
        <f t="shared" si="122"/>
        <v>30000</v>
      </c>
      <c r="AC90" s="673">
        <f t="shared" si="120"/>
        <v>1</v>
      </c>
      <c r="AD90" s="675">
        <f t="shared" si="123"/>
        <v>30000</v>
      </c>
      <c r="AE90" s="676">
        <f t="shared" si="120"/>
        <v>1</v>
      </c>
      <c r="AF90" s="675">
        <f t="shared" si="124"/>
        <v>30000</v>
      </c>
      <c r="AG90" s="673">
        <f t="shared" si="135"/>
        <v>1</v>
      </c>
      <c r="AH90" s="675">
        <f t="shared" si="125"/>
        <v>30000</v>
      </c>
      <c r="AI90" s="673">
        <f t="shared" si="135"/>
        <v>1</v>
      </c>
      <c r="AJ90" s="675">
        <f t="shared" si="126"/>
        <v>30000</v>
      </c>
      <c r="AK90" s="673">
        <f t="shared" si="135"/>
        <v>1</v>
      </c>
      <c r="AL90" s="675">
        <f t="shared" si="127"/>
        <v>30000</v>
      </c>
      <c r="AM90" s="673">
        <f t="shared" si="135"/>
        <v>1</v>
      </c>
      <c r="AN90" s="675">
        <f t="shared" si="128"/>
        <v>30000</v>
      </c>
      <c r="AO90" s="673">
        <f t="shared" si="135"/>
        <v>1</v>
      </c>
      <c r="AP90" s="675">
        <f t="shared" si="129"/>
        <v>30000</v>
      </c>
      <c r="AQ90" s="676">
        <f t="shared" si="135"/>
        <v>1</v>
      </c>
      <c r="AR90" s="677">
        <f t="shared" si="79"/>
        <v>30000</v>
      </c>
      <c r="AS90" s="668">
        <f t="shared" si="80"/>
        <v>32400</v>
      </c>
      <c r="AT90" s="678">
        <v>1</v>
      </c>
      <c r="AU90" s="673">
        <f t="shared" si="130"/>
        <v>30000</v>
      </c>
      <c r="AV90" s="679">
        <f t="shared" si="81"/>
        <v>1</v>
      </c>
      <c r="AW90" s="668">
        <f t="shared" si="82"/>
        <v>30000</v>
      </c>
      <c r="AX90" s="679">
        <f t="shared" si="83"/>
        <v>1</v>
      </c>
      <c r="AY90" s="668">
        <f t="shared" si="84"/>
        <v>30000</v>
      </c>
      <c r="AZ90" s="679">
        <f t="shared" si="85"/>
        <v>1</v>
      </c>
      <c r="BA90" s="668">
        <f t="shared" si="86"/>
        <v>30000</v>
      </c>
      <c r="BB90" s="679">
        <f t="shared" si="87"/>
        <v>1</v>
      </c>
      <c r="BC90" s="668">
        <f t="shared" si="88"/>
        <v>30000</v>
      </c>
      <c r="BD90" s="679">
        <f t="shared" si="89"/>
        <v>1</v>
      </c>
      <c r="BE90" s="668">
        <f t="shared" si="90"/>
        <v>30000</v>
      </c>
      <c r="BF90" s="679">
        <f t="shared" si="91"/>
        <v>1</v>
      </c>
      <c r="BG90" s="668">
        <f t="shared" si="92"/>
        <v>30000</v>
      </c>
      <c r="BH90" s="669">
        <f t="shared" si="93"/>
        <v>1</v>
      </c>
      <c r="BI90" s="669">
        <f t="shared" si="94"/>
        <v>30000</v>
      </c>
      <c r="BJ90" s="669">
        <f t="shared" si="95"/>
        <v>1</v>
      </c>
      <c r="BK90" s="669">
        <f t="shared" si="96"/>
        <v>30000</v>
      </c>
      <c r="BL90" s="669">
        <f t="shared" si="97"/>
        <v>1</v>
      </c>
      <c r="BM90" s="669">
        <f t="shared" si="98"/>
        <v>30000</v>
      </c>
      <c r="BN90" s="669">
        <f t="shared" si="99"/>
        <v>1</v>
      </c>
      <c r="BO90" s="669">
        <f t="shared" si="100"/>
        <v>30000</v>
      </c>
      <c r="BP90" s="680">
        <f t="shared" si="101"/>
        <v>1</v>
      </c>
      <c r="BQ90" s="668">
        <f t="shared" si="102"/>
        <v>30000</v>
      </c>
      <c r="BR90" s="814">
        <f t="shared" si="103"/>
        <v>32400</v>
      </c>
      <c r="BS90" s="669">
        <f t="shared" si="104"/>
        <v>1</v>
      </c>
      <c r="BT90" s="679">
        <f t="shared" si="105"/>
        <v>30000</v>
      </c>
      <c r="BU90" s="679">
        <f t="shared" si="106"/>
        <v>1</v>
      </c>
      <c r="BV90" s="668">
        <f t="shared" si="107"/>
        <v>30000</v>
      </c>
      <c r="BW90" s="675">
        <f t="shared" si="108"/>
        <v>1</v>
      </c>
      <c r="BX90" s="668">
        <f t="shared" si="109"/>
        <v>30000</v>
      </c>
      <c r="BY90" s="675">
        <f t="shared" si="110"/>
        <v>1</v>
      </c>
      <c r="BZ90" s="675">
        <f t="shared" si="111"/>
        <v>30000</v>
      </c>
      <c r="CA90" s="675">
        <f t="shared" si="112"/>
        <v>1</v>
      </c>
      <c r="CB90" s="675">
        <f t="shared" si="113"/>
        <v>30000</v>
      </c>
      <c r="CC90" s="675">
        <f t="shared" si="114"/>
        <v>1</v>
      </c>
      <c r="CD90" s="675">
        <f t="shared" si="115"/>
        <v>30000</v>
      </c>
      <c r="CE90" s="675">
        <f t="shared" si="78"/>
        <v>1</v>
      </c>
      <c r="CF90" s="675">
        <f t="shared" si="116"/>
        <v>30000</v>
      </c>
      <c r="CG90" s="397">
        <f t="shared" si="117"/>
        <v>1</v>
      </c>
      <c r="CH90" s="118">
        <f t="shared" si="118"/>
        <v>30000</v>
      </c>
    </row>
    <row r="91" spans="1:86" s="95" customFormat="1" x14ac:dyDescent="0.4">
      <c r="A91" s="91" t="s">
        <v>1041</v>
      </c>
      <c r="B91" s="92" t="s">
        <v>959</v>
      </c>
      <c r="C91" s="93" t="s">
        <v>1018</v>
      </c>
      <c r="D91" s="118" t="s">
        <v>1021</v>
      </c>
      <c r="E91" s="95">
        <v>6000</v>
      </c>
      <c r="F91" s="118">
        <f t="shared" si="136"/>
        <v>3600</v>
      </c>
      <c r="G91" s="118">
        <f t="shared" si="137"/>
        <v>3888</v>
      </c>
      <c r="H91" s="95">
        <v>60</v>
      </c>
      <c r="I91" s="123" t="s">
        <v>1012</v>
      </c>
      <c r="J91" s="118">
        <v>1</v>
      </c>
      <c r="K91" s="124" t="s">
        <v>1032</v>
      </c>
      <c r="L91" s="124" t="s">
        <v>1034</v>
      </c>
      <c r="M91" s="211" t="s">
        <v>111</v>
      </c>
      <c r="N91" s="147" t="s">
        <v>1098</v>
      </c>
      <c r="O91" s="124"/>
      <c r="P91" s="129"/>
      <c r="Q91" s="124"/>
      <c r="R91" s="124"/>
      <c r="S91" s="111">
        <v>0</v>
      </c>
      <c r="T91" s="260">
        <f t="shared" si="75"/>
        <v>0</v>
      </c>
      <c r="U91" s="111">
        <v>0</v>
      </c>
      <c r="V91" s="127">
        <f t="shared" si="76"/>
        <v>0</v>
      </c>
      <c r="W91" s="111">
        <f t="shared" si="120"/>
        <v>0</v>
      </c>
      <c r="X91" s="127">
        <f t="shared" si="77"/>
        <v>0</v>
      </c>
      <c r="Y91" s="111">
        <f t="shared" si="120"/>
        <v>0</v>
      </c>
      <c r="Z91" s="127">
        <f t="shared" si="121"/>
        <v>0</v>
      </c>
      <c r="AA91" s="111">
        <f t="shared" si="120"/>
        <v>0</v>
      </c>
      <c r="AB91" s="127">
        <f t="shared" si="122"/>
        <v>0</v>
      </c>
      <c r="AC91" s="111">
        <f t="shared" si="120"/>
        <v>0</v>
      </c>
      <c r="AD91" s="127">
        <f t="shared" si="123"/>
        <v>0</v>
      </c>
      <c r="AE91" s="128">
        <f t="shared" si="120"/>
        <v>0</v>
      </c>
      <c r="AF91" s="127">
        <f t="shared" si="124"/>
        <v>0</v>
      </c>
      <c r="AG91" s="111">
        <f t="shared" si="135"/>
        <v>0</v>
      </c>
      <c r="AH91" s="127">
        <f t="shared" si="125"/>
        <v>0</v>
      </c>
      <c r="AI91" s="111">
        <f t="shared" si="135"/>
        <v>0</v>
      </c>
      <c r="AJ91" s="127">
        <f t="shared" si="126"/>
        <v>0</v>
      </c>
      <c r="AK91" s="111">
        <f t="shared" si="135"/>
        <v>0</v>
      </c>
      <c r="AL91" s="127">
        <f t="shared" si="127"/>
        <v>0</v>
      </c>
      <c r="AM91" s="111">
        <f t="shared" si="135"/>
        <v>0</v>
      </c>
      <c r="AN91" s="127">
        <f t="shared" si="128"/>
        <v>0</v>
      </c>
      <c r="AO91" s="111">
        <f t="shared" si="135"/>
        <v>0</v>
      </c>
      <c r="AP91" s="127">
        <f t="shared" si="129"/>
        <v>0</v>
      </c>
      <c r="AQ91" s="128">
        <f t="shared" si="135"/>
        <v>0</v>
      </c>
      <c r="AR91" s="131">
        <f t="shared" si="79"/>
        <v>0</v>
      </c>
      <c r="AS91" s="118">
        <f t="shared" si="80"/>
        <v>0</v>
      </c>
      <c r="AT91" s="414"/>
      <c r="AU91" s="111">
        <f t="shared" si="130"/>
        <v>0</v>
      </c>
      <c r="AV91" s="397">
        <f t="shared" si="81"/>
        <v>0</v>
      </c>
      <c r="AW91" s="118">
        <f t="shared" si="82"/>
        <v>0</v>
      </c>
      <c r="AX91" s="397">
        <f t="shared" si="83"/>
        <v>0</v>
      </c>
      <c r="AY91" s="118">
        <f t="shared" si="84"/>
        <v>0</v>
      </c>
      <c r="AZ91" s="397">
        <f t="shared" si="85"/>
        <v>0</v>
      </c>
      <c r="BA91" s="118">
        <f t="shared" si="86"/>
        <v>0</v>
      </c>
      <c r="BB91" s="397">
        <f t="shared" si="87"/>
        <v>0</v>
      </c>
      <c r="BC91" s="118">
        <f t="shared" si="88"/>
        <v>0</v>
      </c>
      <c r="BD91" s="397">
        <f t="shared" si="89"/>
        <v>0</v>
      </c>
      <c r="BE91" s="118">
        <f t="shared" si="90"/>
        <v>0</v>
      </c>
      <c r="BF91" s="397">
        <f t="shared" si="91"/>
        <v>0</v>
      </c>
      <c r="BG91" s="118">
        <f t="shared" si="92"/>
        <v>0</v>
      </c>
      <c r="BH91" s="95">
        <f t="shared" si="93"/>
        <v>0</v>
      </c>
      <c r="BI91" s="95">
        <f t="shared" si="94"/>
        <v>0</v>
      </c>
      <c r="BJ91" s="95">
        <f t="shared" si="95"/>
        <v>0</v>
      </c>
      <c r="BK91" s="95">
        <f t="shared" si="96"/>
        <v>0</v>
      </c>
      <c r="BL91" s="95">
        <f t="shared" si="97"/>
        <v>0</v>
      </c>
      <c r="BM91" s="95">
        <f t="shared" si="98"/>
        <v>0</v>
      </c>
      <c r="BN91" s="95">
        <f t="shared" si="99"/>
        <v>0</v>
      </c>
      <c r="BO91" s="95">
        <f t="shared" si="100"/>
        <v>0</v>
      </c>
      <c r="BP91" s="662">
        <f t="shared" si="101"/>
        <v>0</v>
      </c>
      <c r="BQ91" s="118">
        <f t="shared" si="102"/>
        <v>0</v>
      </c>
      <c r="BR91" s="242">
        <f t="shared" si="103"/>
        <v>0</v>
      </c>
      <c r="BS91" s="95">
        <f t="shared" si="104"/>
        <v>0</v>
      </c>
      <c r="BT91" s="397">
        <f t="shared" si="105"/>
        <v>0</v>
      </c>
      <c r="BU91" s="397">
        <f t="shared" si="106"/>
        <v>0</v>
      </c>
      <c r="BV91" s="118">
        <f t="shared" si="107"/>
        <v>0</v>
      </c>
      <c r="BW91" s="127">
        <f t="shared" si="108"/>
        <v>0</v>
      </c>
      <c r="BX91" s="118">
        <f t="shared" si="109"/>
        <v>0</v>
      </c>
      <c r="BY91" s="127">
        <f t="shared" si="110"/>
        <v>0</v>
      </c>
      <c r="BZ91" s="127">
        <f t="shared" si="111"/>
        <v>0</v>
      </c>
      <c r="CA91" s="127">
        <f t="shared" si="112"/>
        <v>0</v>
      </c>
      <c r="CB91" s="127">
        <f t="shared" si="113"/>
        <v>0</v>
      </c>
      <c r="CC91" s="127">
        <f t="shared" si="114"/>
        <v>0</v>
      </c>
      <c r="CD91" s="127">
        <f t="shared" si="115"/>
        <v>0</v>
      </c>
      <c r="CE91" s="127">
        <f t="shared" si="78"/>
        <v>0</v>
      </c>
      <c r="CF91" s="127">
        <f t="shared" si="116"/>
        <v>0</v>
      </c>
      <c r="CG91" s="397">
        <f t="shared" si="117"/>
        <v>0</v>
      </c>
      <c r="CH91" s="118">
        <f t="shared" si="118"/>
        <v>0</v>
      </c>
    </row>
    <row r="92" spans="1:86" s="95" customFormat="1" x14ac:dyDescent="0.4">
      <c r="A92" s="213" t="s">
        <v>1041</v>
      </c>
      <c r="B92" s="182" t="s">
        <v>960</v>
      </c>
      <c r="C92" s="214" t="s">
        <v>1018</v>
      </c>
      <c r="D92" s="215" t="s">
        <v>1022</v>
      </c>
      <c r="E92" s="216">
        <v>50000</v>
      </c>
      <c r="F92" s="215">
        <f t="shared" si="136"/>
        <v>30000</v>
      </c>
      <c r="G92" s="215">
        <f t="shared" si="137"/>
        <v>32400</v>
      </c>
      <c r="H92" s="216">
        <v>60</v>
      </c>
      <c r="I92" s="149" t="s">
        <v>1012</v>
      </c>
      <c r="J92" s="215">
        <v>1</v>
      </c>
      <c r="K92" s="151" t="s">
        <v>1039</v>
      </c>
      <c r="L92" s="151" t="s">
        <v>1035</v>
      </c>
      <c r="M92" s="266" t="s">
        <v>111</v>
      </c>
      <c r="N92" s="788" t="s">
        <v>1379</v>
      </c>
      <c r="O92" s="151"/>
      <c r="P92" s="150"/>
      <c r="Q92" s="151"/>
      <c r="R92" s="151"/>
      <c r="S92" s="196">
        <v>1</v>
      </c>
      <c r="T92" s="274">
        <f t="shared" si="75"/>
        <v>30000</v>
      </c>
      <c r="U92" s="196">
        <v>1</v>
      </c>
      <c r="V92" s="248">
        <f t="shared" si="76"/>
        <v>30000</v>
      </c>
      <c r="W92" s="111">
        <f t="shared" si="120"/>
        <v>1</v>
      </c>
      <c r="X92" s="127">
        <f t="shared" si="77"/>
        <v>30000</v>
      </c>
      <c r="Y92" s="111">
        <f t="shared" si="120"/>
        <v>1</v>
      </c>
      <c r="Z92" s="127">
        <f t="shared" si="121"/>
        <v>30000</v>
      </c>
      <c r="AA92" s="111">
        <v>0</v>
      </c>
      <c r="AB92" s="127">
        <f t="shared" si="122"/>
        <v>0</v>
      </c>
      <c r="AC92" s="111">
        <f t="shared" si="120"/>
        <v>0</v>
      </c>
      <c r="AD92" s="127">
        <f t="shared" si="123"/>
        <v>0</v>
      </c>
      <c r="AE92" s="128">
        <f t="shared" si="120"/>
        <v>0</v>
      </c>
      <c r="AF92" s="127">
        <f t="shared" si="124"/>
        <v>0</v>
      </c>
      <c r="AG92" s="111">
        <f t="shared" si="135"/>
        <v>0</v>
      </c>
      <c r="AH92" s="127">
        <f t="shared" si="125"/>
        <v>0</v>
      </c>
      <c r="AI92" s="111">
        <f t="shared" si="135"/>
        <v>0</v>
      </c>
      <c r="AJ92" s="127">
        <f t="shared" si="126"/>
        <v>0</v>
      </c>
      <c r="AK92" s="111">
        <f t="shared" si="135"/>
        <v>0</v>
      </c>
      <c r="AL92" s="127">
        <f t="shared" si="127"/>
        <v>0</v>
      </c>
      <c r="AM92" s="111">
        <f t="shared" si="135"/>
        <v>0</v>
      </c>
      <c r="AN92" s="127">
        <f t="shared" si="128"/>
        <v>0</v>
      </c>
      <c r="AO92" s="111">
        <f t="shared" si="135"/>
        <v>0</v>
      </c>
      <c r="AP92" s="127">
        <f t="shared" si="129"/>
        <v>0</v>
      </c>
      <c r="AQ92" s="128">
        <f t="shared" si="135"/>
        <v>0</v>
      </c>
      <c r="AR92" s="131">
        <f t="shared" si="79"/>
        <v>0</v>
      </c>
      <c r="AS92" s="118">
        <f t="shared" si="80"/>
        <v>0</v>
      </c>
      <c r="AT92" s="414"/>
      <c r="AU92" s="111">
        <f t="shared" si="130"/>
        <v>0</v>
      </c>
      <c r="AV92" s="397">
        <f t="shared" si="81"/>
        <v>0</v>
      </c>
      <c r="AW92" s="118">
        <f t="shared" si="82"/>
        <v>0</v>
      </c>
      <c r="AX92" s="397">
        <f t="shared" si="83"/>
        <v>0</v>
      </c>
      <c r="AY92" s="118">
        <f t="shared" si="84"/>
        <v>0</v>
      </c>
      <c r="AZ92" s="397">
        <f t="shared" si="85"/>
        <v>0</v>
      </c>
      <c r="BA92" s="118">
        <f t="shared" si="86"/>
        <v>0</v>
      </c>
      <c r="BB92" s="397">
        <f t="shared" si="87"/>
        <v>0</v>
      </c>
      <c r="BC92" s="118">
        <f t="shared" si="88"/>
        <v>0</v>
      </c>
      <c r="BD92" s="397">
        <f t="shared" si="89"/>
        <v>0</v>
      </c>
      <c r="BE92" s="118">
        <f t="shared" si="90"/>
        <v>0</v>
      </c>
      <c r="BF92" s="397">
        <f t="shared" si="91"/>
        <v>0</v>
      </c>
      <c r="BG92" s="118">
        <f t="shared" si="92"/>
        <v>0</v>
      </c>
      <c r="BH92" s="95">
        <f t="shared" si="93"/>
        <v>0</v>
      </c>
      <c r="BI92" s="95">
        <f t="shared" si="94"/>
        <v>0</v>
      </c>
      <c r="BJ92" s="95">
        <f t="shared" si="95"/>
        <v>0</v>
      </c>
      <c r="BK92" s="95">
        <f t="shared" si="96"/>
        <v>0</v>
      </c>
      <c r="BL92" s="95">
        <f t="shared" si="97"/>
        <v>0</v>
      </c>
      <c r="BM92" s="95">
        <f t="shared" si="98"/>
        <v>0</v>
      </c>
      <c r="BN92" s="95">
        <f t="shared" si="99"/>
        <v>0</v>
      </c>
      <c r="BO92" s="95">
        <f t="shared" si="100"/>
        <v>0</v>
      </c>
      <c r="BP92" s="662">
        <f t="shared" si="101"/>
        <v>0</v>
      </c>
      <c r="BQ92" s="118">
        <f t="shared" si="102"/>
        <v>0</v>
      </c>
      <c r="BR92" s="242">
        <f t="shared" si="103"/>
        <v>0</v>
      </c>
      <c r="BS92" s="95">
        <f t="shared" si="104"/>
        <v>0</v>
      </c>
      <c r="BT92" s="397">
        <f t="shared" si="105"/>
        <v>0</v>
      </c>
      <c r="BU92" s="397">
        <f t="shared" si="106"/>
        <v>0</v>
      </c>
      <c r="BV92" s="118">
        <f t="shared" si="107"/>
        <v>0</v>
      </c>
      <c r="BW92" s="127">
        <f t="shared" si="108"/>
        <v>0</v>
      </c>
      <c r="BX92" s="118">
        <f t="shared" si="109"/>
        <v>0</v>
      </c>
      <c r="BY92" s="127">
        <f t="shared" si="110"/>
        <v>0</v>
      </c>
      <c r="BZ92" s="127">
        <f t="shared" si="111"/>
        <v>0</v>
      </c>
      <c r="CA92" s="127">
        <f t="shared" si="112"/>
        <v>0</v>
      </c>
      <c r="CB92" s="127">
        <f t="shared" si="113"/>
        <v>0</v>
      </c>
      <c r="CC92" s="127">
        <f t="shared" si="114"/>
        <v>0</v>
      </c>
      <c r="CD92" s="127">
        <f t="shared" si="115"/>
        <v>0</v>
      </c>
      <c r="CE92" s="127">
        <f t="shared" si="78"/>
        <v>0</v>
      </c>
      <c r="CF92" s="127">
        <f t="shared" si="116"/>
        <v>0</v>
      </c>
      <c r="CG92" s="397">
        <f t="shared" si="117"/>
        <v>0</v>
      </c>
      <c r="CH92" s="118">
        <f t="shared" si="118"/>
        <v>0</v>
      </c>
    </row>
    <row r="93" spans="1:86" s="95" customFormat="1" x14ac:dyDescent="0.4">
      <c r="A93" s="91" t="s">
        <v>1047</v>
      </c>
      <c r="B93" s="92" t="s">
        <v>961</v>
      </c>
      <c r="C93" s="93" t="s">
        <v>1016</v>
      </c>
      <c r="D93" s="94" t="s">
        <v>1044</v>
      </c>
      <c r="E93" s="95">
        <v>6000</v>
      </c>
      <c r="F93" s="118">
        <f t="shared" si="136"/>
        <v>3600</v>
      </c>
      <c r="G93" s="220">
        <f>ROUND(F93*1.1,1)</f>
        <v>3960</v>
      </c>
      <c r="H93" s="95">
        <v>60</v>
      </c>
      <c r="I93" s="123" t="s">
        <v>1037</v>
      </c>
      <c r="J93" s="118">
        <v>4</v>
      </c>
      <c r="K93" s="124" t="s">
        <v>1031</v>
      </c>
      <c r="L93" s="124" t="s">
        <v>1045</v>
      </c>
      <c r="M93" s="211" t="s">
        <v>111</v>
      </c>
      <c r="N93" s="147" t="s">
        <v>1121</v>
      </c>
      <c r="O93" s="124"/>
      <c r="P93" s="129"/>
      <c r="Q93" s="124"/>
      <c r="R93" s="124"/>
      <c r="S93" s="111">
        <v>0</v>
      </c>
      <c r="T93" s="260">
        <f t="shared" si="75"/>
        <v>0</v>
      </c>
      <c r="U93" s="111">
        <v>0</v>
      </c>
      <c r="V93" s="127">
        <f t="shared" si="76"/>
        <v>0</v>
      </c>
      <c r="W93" s="111">
        <f t="shared" si="120"/>
        <v>0</v>
      </c>
      <c r="X93" s="127">
        <f t="shared" si="77"/>
        <v>0</v>
      </c>
      <c r="Y93" s="111">
        <f t="shared" si="120"/>
        <v>0</v>
      </c>
      <c r="Z93" s="127">
        <f t="shared" si="121"/>
        <v>0</v>
      </c>
      <c r="AA93" s="111">
        <f t="shared" si="120"/>
        <v>0</v>
      </c>
      <c r="AB93" s="127">
        <f t="shared" si="122"/>
        <v>0</v>
      </c>
      <c r="AC93" s="111">
        <f t="shared" si="120"/>
        <v>0</v>
      </c>
      <c r="AD93" s="127">
        <f t="shared" si="123"/>
        <v>0</v>
      </c>
      <c r="AE93" s="128">
        <f t="shared" si="120"/>
        <v>0</v>
      </c>
      <c r="AF93" s="127">
        <f t="shared" si="124"/>
        <v>0</v>
      </c>
      <c r="AG93" s="111">
        <f t="shared" si="135"/>
        <v>0</v>
      </c>
      <c r="AH93" s="127">
        <f t="shared" si="125"/>
        <v>0</v>
      </c>
      <c r="AI93" s="111">
        <f t="shared" si="135"/>
        <v>0</v>
      </c>
      <c r="AJ93" s="127">
        <f t="shared" si="126"/>
        <v>0</v>
      </c>
      <c r="AK93" s="111">
        <f t="shared" si="135"/>
        <v>0</v>
      </c>
      <c r="AL93" s="127">
        <f t="shared" si="127"/>
        <v>0</v>
      </c>
      <c r="AM93" s="111">
        <f t="shared" si="135"/>
        <v>0</v>
      </c>
      <c r="AN93" s="127">
        <f t="shared" si="128"/>
        <v>0</v>
      </c>
      <c r="AO93" s="111">
        <f t="shared" si="135"/>
        <v>0</v>
      </c>
      <c r="AP93" s="127">
        <f t="shared" si="129"/>
        <v>0</v>
      </c>
      <c r="AQ93" s="128">
        <f t="shared" si="135"/>
        <v>0</v>
      </c>
      <c r="AR93" s="131">
        <f t="shared" si="79"/>
        <v>0</v>
      </c>
      <c r="AS93" s="118">
        <f t="shared" si="80"/>
        <v>0</v>
      </c>
      <c r="AT93" s="414"/>
      <c r="AU93" s="111">
        <f t="shared" si="130"/>
        <v>0</v>
      </c>
      <c r="AV93" s="397">
        <f t="shared" si="81"/>
        <v>0</v>
      </c>
      <c r="AW93" s="118">
        <f t="shared" si="82"/>
        <v>0</v>
      </c>
      <c r="AX93" s="397">
        <f t="shared" si="83"/>
        <v>0</v>
      </c>
      <c r="AY93" s="118">
        <f t="shared" si="84"/>
        <v>0</v>
      </c>
      <c r="AZ93" s="397">
        <f t="shared" si="85"/>
        <v>0</v>
      </c>
      <c r="BA93" s="118">
        <f t="shared" si="86"/>
        <v>0</v>
      </c>
      <c r="BB93" s="397">
        <f t="shared" si="87"/>
        <v>0</v>
      </c>
      <c r="BC93" s="118">
        <f t="shared" si="88"/>
        <v>0</v>
      </c>
      <c r="BD93" s="397">
        <f t="shared" si="89"/>
        <v>0</v>
      </c>
      <c r="BE93" s="118">
        <f t="shared" si="90"/>
        <v>0</v>
      </c>
      <c r="BF93" s="397">
        <f t="shared" si="91"/>
        <v>0</v>
      </c>
      <c r="BG93" s="118">
        <f t="shared" si="92"/>
        <v>0</v>
      </c>
      <c r="BH93" s="95">
        <f t="shared" si="93"/>
        <v>0</v>
      </c>
      <c r="BI93" s="95">
        <f t="shared" si="94"/>
        <v>0</v>
      </c>
      <c r="BJ93" s="95">
        <f t="shared" si="95"/>
        <v>0</v>
      </c>
      <c r="BK93" s="95">
        <f t="shared" si="96"/>
        <v>0</v>
      </c>
      <c r="BL93" s="95">
        <f t="shared" si="97"/>
        <v>0</v>
      </c>
      <c r="BM93" s="95">
        <f t="shared" si="98"/>
        <v>0</v>
      </c>
      <c r="BN93" s="95">
        <f t="shared" si="99"/>
        <v>0</v>
      </c>
      <c r="BO93" s="95">
        <f t="shared" si="100"/>
        <v>0</v>
      </c>
      <c r="BP93" s="662">
        <f t="shared" si="101"/>
        <v>0</v>
      </c>
      <c r="BQ93" s="118">
        <f t="shared" si="102"/>
        <v>0</v>
      </c>
      <c r="BR93" s="242">
        <f t="shared" si="103"/>
        <v>0</v>
      </c>
      <c r="BS93" s="95">
        <f t="shared" si="104"/>
        <v>0</v>
      </c>
      <c r="BT93" s="397">
        <f t="shared" si="105"/>
        <v>0</v>
      </c>
      <c r="BU93" s="397">
        <f t="shared" si="106"/>
        <v>0</v>
      </c>
      <c r="BV93" s="118">
        <f t="shared" si="107"/>
        <v>0</v>
      </c>
      <c r="BW93" s="127">
        <f t="shared" si="108"/>
        <v>0</v>
      </c>
      <c r="BX93" s="118">
        <f t="shared" si="109"/>
        <v>0</v>
      </c>
      <c r="BY93" s="127">
        <f t="shared" si="110"/>
        <v>0</v>
      </c>
      <c r="BZ93" s="127">
        <f t="shared" si="111"/>
        <v>0</v>
      </c>
      <c r="CA93" s="127">
        <f t="shared" si="112"/>
        <v>0</v>
      </c>
      <c r="CB93" s="127">
        <f t="shared" si="113"/>
        <v>0</v>
      </c>
      <c r="CC93" s="127">
        <f t="shared" si="114"/>
        <v>0</v>
      </c>
      <c r="CD93" s="127">
        <f t="shared" si="115"/>
        <v>0</v>
      </c>
      <c r="CE93" s="127">
        <f t="shared" si="78"/>
        <v>0</v>
      </c>
      <c r="CF93" s="127">
        <f t="shared" si="116"/>
        <v>0</v>
      </c>
      <c r="CG93" s="397">
        <f t="shared" si="117"/>
        <v>0</v>
      </c>
      <c r="CH93" s="118">
        <f t="shared" si="118"/>
        <v>0</v>
      </c>
    </row>
    <row r="94" spans="1:86" s="95" customFormat="1" x14ac:dyDescent="0.4">
      <c r="A94" s="91" t="s">
        <v>1042</v>
      </c>
      <c r="B94" s="92" t="s">
        <v>962</v>
      </c>
      <c r="C94" s="93" t="s">
        <v>946</v>
      </c>
      <c r="D94" s="118" t="s">
        <v>1023</v>
      </c>
      <c r="E94" s="95">
        <v>4500</v>
      </c>
      <c r="F94" s="118">
        <f t="shared" si="136"/>
        <v>2250</v>
      </c>
      <c r="G94" s="118">
        <f t="shared" ref="G94:G115" si="138">ROUND(F94*1.1,1)</f>
        <v>2475</v>
      </c>
      <c r="H94" s="95">
        <v>50</v>
      </c>
      <c r="I94" s="123" t="s">
        <v>1037</v>
      </c>
      <c r="J94" s="118">
        <v>2</v>
      </c>
      <c r="K94" s="124" t="s">
        <v>1031</v>
      </c>
      <c r="L94" s="124" t="s">
        <v>1051</v>
      </c>
      <c r="M94" s="211" t="s">
        <v>111</v>
      </c>
      <c r="N94" s="147" t="s">
        <v>1290</v>
      </c>
      <c r="O94" s="124"/>
      <c r="P94" s="129"/>
      <c r="Q94" s="124"/>
      <c r="R94" s="124"/>
      <c r="S94" s="111">
        <v>2</v>
      </c>
      <c r="T94" s="260">
        <f t="shared" si="75"/>
        <v>4500</v>
      </c>
      <c r="U94" s="111">
        <v>2</v>
      </c>
      <c r="V94" s="127">
        <f t="shared" si="76"/>
        <v>4500</v>
      </c>
      <c r="W94" s="111">
        <v>0</v>
      </c>
      <c r="X94" s="127">
        <f t="shared" si="77"/>
        <v>0</v>
      </c>
      <c r="Y94" s="111">
        <f t="shared" si="120"/>
        <v>0</v>
      </c>
      <c r="Z94" s="127">
        <f t="shared" si="121"/>
        <v>0</v>
      </c>
      <c r="AA94" s="111">
        <f t="shared" si="120"/>
        <v>0</v>
      </c>
      <c r="AB94" s="127">
        <f t="shared" si="122"/>
        <v>0</v>
      </c>
      <c r="AC94" s="111">
        <f t="shared" si="120"/>
        <v>0</v>
      </c>
      <c r="AD94" s="127">
        <f t="shared" si="123"/>
        <v>0</v>
      </c>
      <c r="AE94" s="128">
        <f t="shared" si="120"/>
        <v>0</v>
      </c>
      <c r="AF94" s="127">
        <f t="shared" si="124"/>
        <v>0</v>
      </c>
      <c r="AG94" s="111">
        <f t="shared" si="135"/>
        <v>0</v>
      </c>
      <c r="AH94" s="127">
        <f t="shared" si="125"/>
        <v>0</v>
      </c>
      <c r="AI94" s="111">
        <f t="shared" si="135"/>
        <v>0</v>
      </c>
      <c r="AJ94" s="127">
        <f t="shared" si="126"/>
        <v>0</v>
      </c>
      <c r="AK94" s="111">
        <f t="shared" si="135"/>
        <v>0</v>
      </c>
      <c r="AL94" s="127">
        <f t="shared" si="127"/>
        <v>0</v>
      </c>
      <c r="AM94" s="111">
        <f t="shared" si="135"/>
        <v>0</v>
      </c>
      <c r="AN94" s="127">
        <f t="shared" si="128"/>
        <v>0</v>
      </c>
      <c r="AO94" s="111">
        <f t="shared" si="135"/>
        <v>0</v>
      </c>
      <c r="AP94" s="127">
        <f t="shared" si="129"/>
        <v>0</v>
      </c>
      <c r="AQ94" s="128">
        <f t="shared" si="135"/>
        <v>0</v>
      </c>
      <c r="AR94" s="131">
        <f t="shared" si="79"/>
        <v>0</v>
      </c>
      <c r="AS94" s="118">
        <f t="shared" si="80"/>
        <v>0</v>
      </c>
      <c r="AT94" s="414"/>
      <c r="AU94" s="111">
        <f t="shared" si="130"/>
        <v>0</v>
      </c>
      <c r="AV94" s="397">
        <f t="shared" si="81"/>
        <v>0</v>
      </c>
      <c r="AW94" s="118">
        <f t="shared" si="82"/>
        <v>0</v>
      </c>
      <c r="AX94" s="397">
        <f t="shared" si="83"/>
        <v>0</v>
      </c>
      <c r="AY94" s="118">
        <f t="shared" si="84"/>
        <v>0</v>
      </c>
      <c r="AZ94" s="397">
        <f t="shared" si="85"/>
        <v>0</v>
      </c>
      <c r="BA94" s="118">
        <f t="shared" si="86"/>
        <v>0</v>
      </c>
      <c r="BB94" s="397">
        <f t="shared" si="87"/>
        <v>0</v>
      </c>
      <c r="BC94" s="118">
        <f t="shared" si="88"/>
        <v>0</v>
      </c>
      <c r="BD94" s="397">
        <f t="shared" si="89"/>
        <v>0</v>
      </c>
      <c r="BE94" s="118">
        <f t="shared" si="90"/>
        <v>0</v>
      </c>
      <c r="BF94" s="397">
        <f t="shared" si="91"/>
        <v>0</v>
      </c>
      <c r="BG94" s="118">
        <f t="shared" si="92"/>
        <v>0</v>
      </c>
      <c r="BH94" s="95">
        <f t="shared" si="93"/>
        <v>0</v>
      </c>
      <c r="BI94" s="95">
        <f t="shared" si="94"/>
        <v>0</v>
      </c>
      <c r="BJ94" s="95">
        <f t="shared" si="95"/>
        <v>0</v>
      </c>
      <c r="BK94" s="95">
        <f t="shared" si="96"/>
        <v>0</v>
      </c>
      <c r="BL94" s="95">
        <f t="shared" si="97"/>
        <v>0</v>
      </c>
      <c r="BM94" s="95">
        <f t="shared" si="98"/>
        <v>0</v>
      </c>
      <c r="BN94" s="95">
        <f t="shared" si="99"/>
        <v>0</v>
      </c>
      <c r="BO94" s="95">
        <f t="shared" si="100"/>
        <v>0</v>
      </c>
      <c r="BP94" s="662">
        <f t="shared" si="101"/>
        <v>0</v>
      </c>
      <c r="BQ94" s="118">
        <f t="shared" si="102"/>
        <v>0</v>
      </c>
      <c r="BR94" s="242">
        <f t="shared" si="103"/>
        <v>0</v>
      </c>
      <c r="BS94" s="95">
        <f t="shared" si="104"/>
        <v>0</v>
      </c>
      <c r="BT94" s="397">
        <f t="shared" si="105"/>
        <v>0</v>
      </c>
      <c r="BU94" s="397">
        <f t="shared" si="106"/>
        <v>0</v>
      </c>
      <c r="BV94" s="118">
        <f t="shared" si="107"/>
        <v>0</v>
      </c>
      <c r="BW94" s="127">
        <f t="shared" si="108"/>
        <v>0</v>
      </c>
      <c r="BX94" s="118">
        <f t="shared" si="109"/>
        <v>0</v>
      </c>
      <c r="BY94" s="127">
        <f t="shared" si="110"/>
        <v>0</v>
      </c>
      <c r="BZ94" s="127">
        <f t="shared" si="111"/>
        <v>0</v>
      </c>
      <c r="CA94" s="127">
        <f t="shared" si="112"/>
        <v>0</v>
      </c>
      <c r="CB94" s="127">
        <f t="shared" si="113"/>
        <v>0</v>
      </c>
      <c r="CC94" s="127">
        <f t="shared" si="114"/>
        <v>0</v>
      </c>
      <c r="CD94" s="127">
        <f t="shared" si="115"/>
        <v>0</v>
      </c>
      <c r="CE94" s="127">
        <f t="shared" si="78"/>
        <v>0</v>
      </c>
      <c r="CF94" s="127">
        <f t="shared" si="116"/>
        <v>0</v>
      </c>
      <c r="CG94" s="397">
        <f t="shared" si="117"/>
        <v>0</v>
      </c>
      <c r="CH94" s="118">
        <f t="shared" si="118"/>
        <v>0</v>
      </c>
    </row>
    <row r="95" spans="1:86" s="95" customFormat="1" x14ac:dyDescent="0.4">
      <c r="A95" s="91" t="s">
        <v>1042</v>
      </c>
      <c r="B95" s="92" t="s">
        <v>963</v>
      </c>
      <c r="C95" s="93" t="s">
        <v>946</v>
      </c>
      <c r="D95" s="118" t="s">
        <v>1024</v>
      </c>
      <c r="E95" s="95">
        <v>4500</v>
      </c>
      <c r="F95" s="118">
        <f t="shared" si="136"/>
        <v>2250</v>
      </c>
      <c r="G95" s="118">
        <f t="shared" si="138"/>
        <v>2475</v>
      </c>
      <c r="H95" s="95">
        <v>50</v>
      </c>
      <c r="I95" s="123" t="s">
        <v>1037</v>
      </c>
      <c r="J95" s="118">
        <v>4</v>
      </c>
      <c r="K95" s="124" t="s">
        <v>1031</v>
      </c>
      <c r="L95" s="125" t="s">
        <v>1050</v>
      </c>
      <c r="M95" s="211" t="s">
        <v>111</v>
      </c>
      <c r="N95" s="147" t="s">
        <v>1322</v>
      </c>
      <c r="O95" s="124"/>
      <c r="P95" s="129"/>
      <c r="Q95" s="124"/>
      <c r="R95" s="124"/>
      <c r="S95" s="111">
        <v>4</v>
      </c>
      <c r="T95" s="260">
        <f t="shared" si="75"/>
        <v>9000</v>
      </c>
      <c r="U95" s="111">
        <v>4</v>
      </c>
      <c r="V95" s="127">
        <f t="shared" si="76"/>
        <v>9000</v>
      </c>
      <c r="W95" s="111">
        <f t="shared" si="120"/>
        <v>4</v>
      </c>
      <c r="X95" s="127">
        <f t="shared" si="77"/>
        <v>9000</v>
      </c>
      <c r="Y95" s="111">
        <v>0</v>
      </c>
      <c r="Z95" s="127">
        <f t="shared" si="121"/>
        <v>0</v>
      </c>
      <c r="AA95" s="111">
        <f t="shared" si="120"/>
        <v>0</v>
      </c>
      <c r="AB95" s="127">
        <f t="shared" si="122"/>
        <v>0</v>
      </c>
      <c r="AC95" s="111">
        <f t="shared" si="120"/>
        <v>0</v>
      </c>
      <c r="AD95" s="127">
        <f t="shared" si="123"/>
        <v>0</v>
      </c>
      <c r="AE95" s="128">
        <f t="shared" si="120"/>
        <v>0</v>
      </c>
      <c r="AF95" s="127">
        <f t="shared" si="124"/>
        <v>0</v>
      </c>
      <c r="AG95" s="111">
        <f t="shared" si="135"/>
        <v>0</v>
      </c>
      <c r="AH95" s="127">
        <f t="shared" si="125"/>
        <v>0</v>
      </c>
      <c r="AI95" s="111">
        <f t="shared" si="135"/>
        <v>0</v>
      </c>
      <c r="AJ95" s="127">
        <f t="shared" si="126"/>
        <v>0</v>
      </c>
      <c r="AK95" s="111">
        <f t="shared" si="135"/>
        <v>0</v>
      </c>
      <c r="AL95" s="127">
        <f t="shared" si="127"/>
        <v>0</v>
      </c>
      <c r="AM95" s="111">
        <f t="shared" si="135"/>
        <v>0</v>
      </c>
      <c r="AN95" s="127">
        <f t="shared" si="128"/>
        <v>0</v>
      </c>
      <c r="AO95" s="111">
        <f t="shared" si="135"/>
        <v>0</v>
      </c>
      <c r="AP95" s="127">
        <f t="shared" si="129"/>
        <v>0</v>
      </c>
      <c r="AQ95" s="128">
        <f t="shared" si="135"/>
        <v>0</v>
      </c>
      <c r="AR95" s="131">
        <f t="shared" si="79"/>
        <v>0</v>
      </c>
      <c r="AS95" s="118">
        <f t="shared" si="80"/>
        <v>0</v>
      </c>
      <c r="AT95" s="414"/>
      <c r="AU95" s="111">
        <f t="shared" si="130"/>
        <v>0</v>
      </c>
      <c r="AV95" s="397">
        <f t="shared" si="81"/>
        <v>0</v>
      </c>
      <c r="AW95" s="118">
        <f t="shared" si="82"/>
        <v>0</v>
      </c>
      <c r="AX95" s="397">
        <f t="shared" si="83"/>
        <v>0</v>
      </c>
      <c r="AY95" s="118">
        <f t="shared" si="84"/>
        <v>0</v>
      </c>
      <c r="AZ95" s="397">
        <f t="shared" si="85"/>
        <v>0</v>
      </c>
      <c r="BA95" s="118">
        <f t="shared" si="86"/>
        <v>0</v>
      </c>
      <c r="BB95" s="397">
        <f t="shared" si="87"/>
        <v>0</v>
      </c>
      <c r="BC95" s="118">
        <f t="shared" si="88"/>
        <v>0</v>
      </c>
      <c r="BD95" s="397">
        <f t="shared" si="89"/>
        <v>0</v>
      </c>
      <c r="BE95" s="118">
        <f t="shared" si="90"/>
        <v>0</v>
      </c>
      <c r="BF95" s="397">
        <f t="shared" si="91"/>
        <v>0</v>
      </c>
      <c r="BG95" s="118">
        <f t="shared" si="92"/>
        <v>0</v>
      </c>
      <c r="BH95" s="95">
        <f t="shared" si="93"/>
        <v>0</v>
      </c>
      <c r="BI95" s="95">
        <f t="shared" si="94"/>
        <v>0</v>
      </c>
      <c r="BJ95" s="95">
        <f t="shared" si="95"/>
        <v>0</v>
      </c>
      <c r="BK95" s="95">
        <f t="shared" si="96"/>
        <v>0</v>
      </c>
      <c r="BL95" s="95">
        <f t="shared" si="97"/>
        <v>0</v>
      </c>
      <c r="BM95" s="95">
        <f t="shared" si="98"/>
        <v>0</v>
      </c>
      <c r="BN95" s="95">
        <f t="shared" si="99"/>
        <v>0</v>
      </c>
      <c r="BO95" s="95">
        <f t="shared" si="100"/>
        <v>0</v>
      </c>
      <c r="BP95" s="662">
        <f t="shared" si="101"/>
        <v>0</v>
      </c>
      <c r="BQ95" s="118">
        <f t="shared" si="102"/>
        <v>0</v>
      </c>
      <c r="BR95" s="242">
        <f t="shared" si="103"/>
        <v>0</v>
      </c>
      <c r="BS95" s="95">
        <f t="shared" si="104"/>
        <v>0</v>
      </c>
      <c r="BT95" s="397">
        <f t="shared" si="105"/>
        <v>0</v>
      </c>
      <c r="BU95" s="397">
        <f t="shared" si="106"/>
        <v>0</v>
      </c>
      <c r="BV95" s="118">
        <f t="shared" si="107"/>
        <v>0</v>
      </c>
      <c r="BW95" s="127">
        <f t="shared" si="108"/>
        <v>0</v>
      </c>
      <c r="BX95" s="118">
        <f t="shared" si="109"/>
        <v>0</v>
      </c>
      <c r="BY95" s="127">
        <f t="shared" si="110"/>
        <v>0</v>
      </c>
      <c r="BZ95" s="127">
        <f t="shared" si="111"/>
        <v>0</v>
      </c>
      <c r="CA95" s="127">
        <f t="shared" si="112"/>
        <v>0</v>
      </c>
      <c r="CB95" s="127">
        <f t="shared" si="113"/>
        <v>0</v>
      </c>
      <c r="CC95" s="127">
        <f t="shared" si="114"/>
        <v>0</v>
      </c>
      <c r="CD95" s="127">
        <f t="shared" si="115"/>
        <v>0</v>
      </c>
      <c r="CE95" s="127">
        <f t="shared" si="78"/>
        <v>0</v>
      </c>
      <c r="CF95" s="127">
        <f t="shared" si="116"/>
        <v>0</v>
      </c>
      <c r="CG95" s="397">
        <f t="shared" si="117"/>
        <v>0</v>
      </c>
      <c r="CH95" s="118">
        <f t="shared" si="118"/>
        <v>0</v>
      </c>
    </row>
    <row r="96" spans="1:86" s="95" customFormat="1" x14ac:dyDescent="0.4">
      <c r="A96" s="91" t="s">
        <v>1042</v>
      </c>
      <c r="B96" s="92" t="s">
        <v>964</v>
      </c>
      <c r="C96" s="93" t="s">
        <v>946</v>
      </c>
      <c r="D96" s="118" t="s">
        <v>1025</v>
      </c>
      <c r="E96" s="95">
        <v>4600</v>
      </c>
      <c r="F96" s="118">
        <f t="shared" si="136"/>
        <v>2300</v>
      </c>
      <c r="G96" s="118">
        <f t="shared" si="138"/>
        <v>2530</v>
      </c>
      <c r="H96" s="95">
        <v>50</v>
      </c>
      <c r="I96" s="123" t="s">
        <v>1037</v>
      </c>
      <c r="J96" s="118">
        <v>2</v>
      </c>
      <c r="K96" s="124" t="s">
        <v>1031</v>
      </c>
      <c r="L96" s="124" t="s">
        <v>1051</v>
      </c>
      <c r="M96" s="211" t="s">
        <v>111</v>
      </c>
      <c r="N96" s="147" t="s">
        <v>1290</v>
      </c>
      <c r="O96" s="124"/>
      <c r="P96" s="129"/>
      <c r="Q96" s="124"/>
      <c r="R96" s="124"/>
      <c r="S96" s="111">
        <v>2</v>
      </c>
      <c r="T96" s="260">
        <f t="shared" si="75"/>
        <v>4600</v>
      </c>
      <c r="U96" s="111">
        <v>2</v>
      </c>
      <c r="V96" s="127">
        <f t="shared" si="76"/>
        <v>4600</v>
      </c>
      <c r="W96" s="111">
        <v>0</v>
      </c>
      <c r="X96" s="127">
        <f t="shared" si="77"/>
        <v>0</v>
      </c>
      <c r="Y96" s="111">
        <f t="shared" si="120"/>
        <v>0</v>
      </c>
      <c r="Z96" s="127">
        <f t="shared" si="121"/>
        <v>0</v>
      </c>
      <c r="AA96" s="111">
        <f t="shared" si="120"/>
        <v>0</v>
      </c>
      <c r="AB96" s="127">
        <f t="shared" si="122"/>
        <v>0</v>
      </c>
      <c r="AC96" s="111">
        <f t="shared" si="120"/>
        <v>0</v>
      </c>
      <c r="AD96" s="127">
        <f t="shared" si="123"/>
        <v>0</v>
      </c>
      <c r="AE96" s="128">
        <f t="shared" si="120"/>
        <v>0</v>
      </c>
      <c r="AF96" s="127">
        <f t="shared" si="124"/>
        <v>0</v>
      </c>
      <c r="AG96" s="111">
        <f t="shared" si="135"/>
        <v>0</v>
      </c>
      <c r="AH96" s="127">
        <f t="shared" si="125"/>
        <v>0</v>
      </c>
      <c r="AI96" s="111">
        <f t="shared" si="135"/>
        <v>0</v>
      </c>
      <c r="AJ96" s="127">
        <f t="shared" si="126"/>
        <v>0</v>
      </c>
      <c r="AK96" s="111">
        <f t="shared" si="135"/>
        <v>0</v>
      </c>
      <c r="AL96" s="127">
        <f t="shared" si="127"/>
        <v>0</v>
      </c>
      <c r="AM96" s="111">
        <f t="shared" si="135"/>
        <v>0</v>
      </c>
      <c r="AN96" s="127">
        <f t="shared" si="128"/>
        <v>0</v>
      </c>
      <c r="AO96" s="111">
        <f t="shared" si="135"/>
        <v>0</v>
      </c>
      <c r="AP96" s="127">
        <f t="shared" si="129"/>
        <v>0</v>
      </c>
      <c r="AQ96" s="128">
        <f t="shared" si="135"/>
        <v>0</v>
      </c>
      <c r="AR96" s="131">
        <f t="shared" si="79"/>
        <v>0</v>
      </c>
      <c r="AS96" s="118">
        <f t="shared" si="80"/>
        <v>0</v>
      </c>
      <c r="AT96" s="414"/>
      <c r="AU96" s="111">
        <f t="shared" si="130"/>
        <v>0</v>
      </c>
      <c r="AV96" s="397">
        <f t="shared" si="81"/>
        <v>0</v>
      </c>
      <c r="AW96" s="118">
        <f t="shared" si="82"/>
        <v>0</v>
      </c>
      <c r="AX96" s="397">
        <f t="shared" si="83"/>
        <v>0</v>
      </c>
      <c r="AY96" s="118">
        <f t="shared" si="84"/>
        <v>0</v>
      </c>
      <c r="AZ96" s="397">
        <f t="shared" si="85"/>
        <v>0</v>
      </c>
      <c r="BA96" s="118">
        <f t="shared" si="86"/>
        <v>0</v>
      </c>
      <c r="BB96" s="397">
        <f t="shared" si="87"/>
        <v>0</v>
      </c>
      <c r="BC96" s="118">
        <f t="shared" si="88"/>
        <v>0</v>
      </c>
      <c r="BD96" s="397">
        <f t="shared" si="89"/>
        <v>0</v>
      </c>
      <c r="BE96" s="118">
        <f t="shared" si="90"/>
        <v>0</v>
      </c>
      <c r="BF96" s="397">
        <f t="shared" si="91"/>
        <v>0</v>
      </c>
      <c r="BG96" s="118">
        <f t="shared" si="92"/>
        <v>0</v>
      </c>
      <c r="BH96" s="95">
        <f t="shared" si="93"/>
        <v>0</v>
      </c>
      <c r="BI96" s="95">
        <f t="shared" si="94"/>
        <v>0</v>
      </c>
      <c r="BJ96" s="95">
        <f t="shared" si="95"/>
        <v>0</v>
      </c>
      <c r="BK96" s="95">
        <f t="shared" si="96"/>
        <v>0</v>
      </c>
      <c r="BL96" s="95">
        <f t="shared" si="97"/>
        <v>0</v>
      </c>
      <c r="BM96" s="95">
        <f t="shared" si="98"/>
        <v>0</v>
      </c>
      <c r="BN96" s="95">
        <f t="shared" si="99"/>
        <v>0</v>
      </c>
      <c r="BO96" s="95">
        <f t="shared" si="100"/>
        <v>0</v>
      </c>
      <c r="BP96" s="662">
        <f t="shared" si="101"/>
        <v>0</v>
      </c>
      <c r="BQ96" s="118">
        <f t="shared" si="102"/>
        <v>0</v>
      </c>
      <c r="BR96" s="242">
        <f t="shared" si="103"/>
        <v>0</v>
      </c>
      <c r="BS96" s="95">
        <f t="shared" si="104"/>
        <v>0</v>
      </c>
      <c r="BT96" s="397">
        <f t="shared" si="105"/>
        <v>0</v>
      </c>
      <c r="BU96" s="397">
        <f t="shared" si="106"/>
        <v>0</v>
      </c>
      <c r="BV96" s="118">
        <f t="shared" si="107"/>
        <v>0</v>
      </c>
      <c r="BW96" s="127">
        <f t="shared" si="108"/>
        <v>0</v>
      </c>
      <c r="BX96" s="118">
        <f t="shared" si="109"/>
        <v>0</v>
      </c>
      <c r="BY96" s="127">
        <f t="shared" si="110"/>
        <v>0</v>
      </c>
      <c r="BZ96" s="127">
        <f t="shared" si="111"/>
        <v>0</v>
      </c>
      <c r="CA96" s="127">
        <f t="shared" si="112"/>
        <v>0</v>
      </c>
      <c r="CB96" s="127">
        <f t="shared" si="113"/>
        <v>0</v>
      </c>
      <c r="CC96" s="127">
        <f t="shared" si="114"/>
        <v>0</v>
      </c>
      <c r="CD96" s="127">
        <f t="shared" si="115"/>
        <v>0</v>
      </c>
      <c r="CE96" s="127">
        <f t="shared" si="78"/>
        <v>0</v>
      </c>
      <c r="CF96" s="127">
        <f t="shared" si="116"/>
        <v>0</v>
      </c>
      <c r="CG96" s="397">
        <f t="shared" si="117"/>
        <v>0</v>
      </c>
      <c r="CH96" s="118">
        <f t="shared" si="118"/>
        <v>0</v>
      </c>
    </row>
    <row r="97" spans="1:86" s="95" customFormat="1" x14ac:dyDescent="0.4">
      <c r="A97" s="91" t="s">
        <v>1042</v>
      </c>
      <c r="B97" s="92" t="s">
        <v>965</v>
      </c>
      <c r="C97" s="93" t="s">
        <v>946</v>
      </c>
      <c r="D97" s="212" t="s">
        <v>1027</v>
      </c>
      <c r="E97" s="95">
        <v>3800</v>
      </c>
      <c r="F97" s="118">
        <f t="shared" si="136"/>
        <v>1900</v>
      </c>
      <c r="G97" s="118">
        <f t="shared" si="138"/>
        <v>2090</v>
      </c>
      <c r="H97" s="95">
        <v>50</v>
      </c>
      <c r="I97" s="123" t="s">
        <v>1037</v>
      </c>
      <c r="J97" s="118">
        <v>2</v>
      </c>
      <c r="K97" s="124" t="s">
        <v>1031</v>
      </c>
      <c r="L97" s="124" t="s">
        <v>1051</v>
      </c>
      <c r="M97" s="211" t="s">
        <v>111</v>
      </c>
      <c r="N97" s="147" t="s">
        <v>1290</v>
      </c>
      <c r="O97" s="124"/>
      <c r="P97" s="129"/>
      <c r="Q97" s="124"/>
      <c r="R97" s="124"/>
      <c r="S97" s="111">
        <v>2</v>
      </c>
      <c r="T97" s="260">
        <f t="shared" si="75"/>
        <v>3800</v>
      </c>
      <c r="U97" s="111">
        <v>2</v>
      </c>
      <c r="V97" s="127">
        <f t="shared" si="76"/>
        <v>3800</v>
      </c>
      <c r="W97" s="111">
        <v>0</v>
      </c>
      <c r="X97" s="127">
        <f t="shared" si="77"/>
        <v>0</v>
      </c>
      <c r="Y97" s="111">
        <f t="shared" si="120"/>
        <v>0</v>
      </c>
      <c r="Z97" s="127">
        <f t="shared" si="121"/>
        <v>0</v>
      </c>
      <c r="AA97" s="111">
        <f t="shared" si="120"/>
        <v>0</v>
      </c>
      <c r="AB97" s="127">
        <f t="shared" si="122"/>
        <v>0</v>
      </c>
      <c r="AC97" s="111">
        <f t="shared" si="120"/>
        <v>0</v>
      </c>
      <c r="AD97" s="127">
        <f t="shared" si="123"/>
        <v>0</v>
      </c>
      <c r="AE97" s="128">
        <f t="shared" si="120"/>
        <v>0</v>
      </c>
      <c r="AF97" s="127">
        <f t="shared" si="124"/>
        <v>0</v>
      </c>
      <c r="AG97" s="111">
        <f t="shared" si="135"/>
        <v>0</v>
      </c>
      <c r="AH97" s="127">
        <f t="shared" si="125"/>
        <v>0</v>
      </c>
      <c r="AI97" s="111">
        <f t="shared" si="135"/>
        <v>0</v>
      </c>
      <c r="AJ97" s="127">
        <f t="shared" si="126"/>
        <v>0</v>
      </c>
      <c r="AK97" s="111">
        <f t="shared" si="135"/>
        <v>0</v>
      </c>
      <c r="AL97" s="127">
        <f t="shared" si="127"/>
        <v>0</v>
      </c>
      <c r="AM97" s="111">
        <f t="shared" si="135"/>
        <v>0</v>
      </c>
      <c r="AN97" s="127">
        <f t="shared" si="128"/>
        <v>0</v>
      </c>
      <c r="AO97" s="111">
        <f t="shared" si="135"/>
        <v>0</v>
      </c>
      <c r="AP97" s="127">
        <f t="shared" si="129"/>
        <v>0</v>
      </c>
      <c r="AQ97" s="128">
        <f t="shared" si="135"/>
        <v>0</v>
      </c>
      <c r="AR97" s="131">
        <f t="shared" si="79"/>
        <v>0</v>
      </c>
      <c r="AS97" s="118">
        <f t="shared" si="80"/>
        <v>0</v>
      </c>
      <c r="AT97" s="414"/>
      <c r="AU97" s="111">
        <f t="shared" si="130"/>
        <v>0</v>
      </c>
      <c r="AV97" s="397">
        <f t="shared" si="81"/>
        <v>0</v>
      </c>
      <c r="AW97" s="118">
        <f t="shared" si="82"/>
        <v>0</v>
      </c>
      <c r="AX97" s="397">
        <f t="shared" si="83"/>
        <v>0</v>
      </c>
      <c r="AY97" s="118">
        <f t="shared" si="84"/>
        <v>0</v>
      </c>
      <c r="AZ97" s="397">
        <f t="shared" si="85"/>
        <v>0</v>
      </c>
      <c r="BA97" s="118">
        <f t="shared" si="86"/>
        <v>0</v>
      </c>
      <c r="BB97" s="397">
        <f t="shared" si="87"/>
        <v>0</v>
      </c>
      <c r="BC97" s="118">
        <f t="shared" si="88"/>
        <v>0</v>
      </c>
      <c r="BD97" s="397">
        <f t="shared" si="89"/>
        <v>0</v>
      </c>
      <c r="BE97" s="118">
        <f t="shared" si="90"/>
        <v>0</v>
      </c>
      <c r="BF97" s="397">
        <f t="shared" si="91"/>
        <v>0</v>
      </c>
      <c r="BG97" s="118">
        <f t="shared" si="92"/>
        <v>0</v>
      </c>
      <c r="BH97" s="95">
        <f t="shared" si="93"/>
        <v>0</v>
      </c>
      <c r="BI97" s="95">
        <f t="shared" si="94"/>
        <v>0</v>
      </c>
      <c r="BJ97" s="95">
        <f t="shared" si="95"/>
        <v>0</v>
      </c>
      <c r="BK97" s="95">
        <f t="shared" si="96"/>
        <v>0</v>
      </c>
      <c r="BL97" s="95">
        <f t="shared" si="97"/>
        <v>0</v>
      </c>
      <c r="BM97" s="95">
        <f t="shared" si="98"/>
        <v>0</v>
      </c>
      <c r="BN97" s="95">
        <f t="shared" si="99"/>
        <v>0</v>
      </c>
      <c r="BO97" s="95">
        <f t="shared" si="100"/>
        <v>0</v>
      </c>
      <c r="BP97" s="662">
        <f t="shared" si="101"/>
        <v>0</v>
      </c>
      <c r="BQ97" s="118">
        <f t="shared" si="102"/>
        <v>0</v>
      </c>
      <c r="BR97" s="242">
        <f t="shared" si="103"/>
        <v>0</v>
      </c>
      <c r="BS97" s="95">
        <f t="shared" si="104"/>
        <v>0</v>
      </c>
      <c r="BT97" s="397">
        <f t="shared" si="105"/>
        <v>0</v>
      </c>
      <c r="BU97" s="397">
        <f t="shared" si="106"/>
        <v>0</v>
      </c>
      <c r="BV97" s="118">
        <f t="shared" si="107"/>
        <v>0</v>
      </c>
      <c r="BW97" s="127">
        <f t="shared" si="108"/>
        <v>0</v>
      </c>
      <c r="BX97" s="118">
        <f t="shared" si="109"/>
        <v>0</v>
      </c>
      <c r="BY97" s="127">
        <f t="shared" si="110"/>
        <v>0</v>
      </c>
      <c r="BZ97" s="127">
        <f t="shared" si="111"/>
        <v>0</v>
      </c>
      <c r="CA97" s="127">
        <f t="shared" si="112"/>
        <v>0</v>
      </c>
      <c r="CB97" s="127">
        <f t="shared" si="113"/>
        <v>0</v>
      </c>
      <c r="CC97" s="127">
        <f t="shared" si="114"/>
        <v>0</v>
      </c>
      <c r="CD97" s="127">
        <f t="shared" si="115"/>
        <v>0</v>
      </c>
      <c r="CE97" s="127">
        <f t="shared" si="78"/>
        <v>0</v>
      </c>
      <c r="CF97" s="127">
        <f t="shared" si="116"/>
        <v>0</v>
      </c>
      <c r="CG97" s="397">
        <f t="shared" si="117"/>
        <v>0</v>
      </c>
      <c r="CH97" s="118">
        <f t="shared" si="118"/>
        <v>0</v>
      </c>
    </row>
    <row r="98" spans="1:86" s="95" customFormat="1" x14ac:dyDescent="0.4">
      <c r="A98" s="91" t="s">
        <v>1042</v>
      </c>
      <c r="B98" s="92" t="s">
        <v>966</v>
      </c>
      <c r="C98" s="93" t="s">
        <v>946</v>
      </c>
      <c r="D98" s="118" t="s">
        <v>1028</v>
      </c>
      <c r="E98" s="95">
        <v>3800</v>
      </c>
      <c r="F98" s="118">
        <f t="shared" si="136"/>
        <v>1900</v>
      </c>
      <c r="G98" s="118">
        <f t="shared" si="138"/>
        <v>2090</v>
      </c>
      <c r="H98" s="95">
        <v>50</v>
      </c>
      <c r="I98" s="123" t="s">
        <v>1037</v>
      </c>
      <c r="J98" s="118">
        <v>1</v>
      </c>
      <c r="K98" s="124" t="s">
        <v>1031</v>
      </c>
      <c r="L98" s="124" t="s">
        <v>1105</v>
      </c>
      <c r="M98" s="211" t="s">
        <v>111</v>
      </c>
      <c r="N98" s="147" t="s">
        <v>1126</v>
      </c>
      <c r="O98" s="124"/>
      <c r="P98" s="129"/>
      <c r="Q98" s="124"/>
      <c r="R98" s="124"/>
      <c r="S98" s="111">
        <v>0</v>
      </c>
      <c r="T98" s="260">
        <f t="shared" si="75"/>
        <v>0</v>
      </c>
      <c r="U98" s="111">
        <v>0</v>
      </c>
      <c r="V98" s="127">
        <f t="shared" si="76"/>
        <v>0</v>
      </c>
      <c r="W98" s="111">
        <f t="shared" si="120"/>
        <v>0</v>
      </c>
      <c r="X98" s="127">
        <f t="shared" si="77"/>
        <v>0</v>
      </c>
      <c r="Y98" s="111">
        <f t="shared" si="120"/>
        <v>0</v>
      </c>
      <c r="Z98" s="127">
        <f t="shared" si="121"/>
        <v>0</v>
      </c>
      <c r="AA98" s="111">
        <f t="shared" si="120"/>
        <v>0</v>
      </c>
      <c r="AB98" s="127">
        <f t="shared" si="122"/>
        <v>0</v>
      </c>
      <c r="AC98" s="111">
        <f t="shared" si="120"/>
        <v>0</v>
      </c>
      <c r="AD98" s="127">
        <f t="shared" si="123"/>
        <v>0</v>
      </c>
      <c r="AE98" s="128">
        <f t="shared" si="120"/>
        <v>0</v>
      </c>
      <c r="AF98" s="127">
        <f t="shared" si="124"/>
        <v>0</v>
      </c>
      <c r="AG98" s="111">
        <f t="shared" si="135"/>
        <v>0</v>
      </c>
      <c r="AH98" s="127">
        <f t="shared" si="125"/>
        <v>0</v>
      </c>
      <c r="AI98" s="111">
        <f t="shared" si="135"/>
        <v>0</v>
      </c>
      <c r="AJ98" s="127">
        <f t="shared" si="126"/>
        <v>0</v>
      </c>
      <c r="AK98" s="111">
        <f t="shared" si="135"/>
        <v>0</v>
      </c>
      <c r="AL98" s="127">
        <f t="shared" si="127"/>
        <v>0</v>
      </c>
      <c r="AM98" s="111">
        <f t="shared" si="135"/>
        <v>0</v>
      </c>
      <c r="AN98" s="127">
        <f t="shared" si="128"/>
        <v>0</v>
      </c>
      <c r="AO98" s="111">
        <f t="shared" si="135"/>
        <v>0</v>
      </c>
      <c r="AP98" s="127">
        <f t="shared" si="129"/>
        <v>0</v>
      </c>
      <c r="AQ98" s="128">
        <f t="shared" si="135"/>
        <v>0</v>
      </c>
      <c r="AR98" s="131">
        <f t="shared" si="79"/>
        <v>0</v>
      </c>
      <c r="AS98" s="118">
        <f t="shared" si="80"/>
        <v>0</v>
      </c>
      <c r="AT98" s="414"/>
      <c r="AU98" s="111">
        <f t="shared" si="130"/>
        <v>0</v>
      </c>
      <c r="AV98" s="397">
        <f t="shared" si="81"/>
        <v>0</v>
      </c>
      <c r="AW98" s="118">
        <f t="shared" si="82"/>
        <v>0</v>
      </c>
      <c r="AX98" s="397">
        <f t="shared" si="83"/>
        <v>0</v>
      </c>
      <c r="AY98" s="118">
        <f t="shared" si="84"/>
        <v>0</v>
      </c>
      <c r="AZ98" s="397">
        <f t="shared" si="85"/>
        <v>0</v>
      </c>
      <c r="BA98" s="118">
        <f t="shared" si="86"/>
        <v>0</v>
      </c>
      <c r="BB98" s="397">
        <f t="shared" si="87"/>
        <v>0</v>
      </c>
      <c r="BC98" s="118">
        <f t="shared" si="88"/>
        <v>0</v>
      </c>
      <c r="BD98" s="397">
        <f t="shared" si="89"/>
        <v>0</v>
      </c>
      <c r="BE98" s="118">
        <f t="shared" si="90"/>
        <v>0</v>
      </c>
      <c r="BF98" s="397">
        <f t="shared" si="91"/>
        <v>0</v>
      </c>
      <c r="BG98" s="118">
        <f t="shared" si="92"/>
        <v>0</v>
      </c>
      <c r="BH98" s="95">
        <f t="shared" si="93"/>
        <v>0</v>
      </c>
      <c r="BI98" s="95">
        <f t="shared" si="94"/>
        <v>0</v>
      </c>
      <c r="BJ98" s="95">
        <f t="shared" si="95"/>
        <v>0</v>
      </c>
      <c r="BK98" s="95">
        <f t="shared" si="96"/>
        <v>0</v>
      </c>
      <c r="BL98" s="95">
        <f t="shared" si="97"/>
        <v>0</v>
      </c>
      <c r="BM98" s="95">
        <f t="shared" si="98"/>
        <v>0</v>
      </c>
      <c r="BN98" s="95">
        <f t="shared" si="99"/>
        <v>0</v>
      </c>
      <c r="BO98" s="95">
        <f t="shared" si="100"/>
        <v>0</v>
      </c>
      <c r="BP98" s="662">
        <f t="shared" si="101"/>
        <v>0</v>
      </c>
      <c r="BQ98" s="118">
        <f t="shared" si="102"/>
        <v>0</v>
      </c>
      <c r="BR98" s="242">
        <f t="shared" si="103"/>
        <v>0</v>
      </c>
      <c r="BS98" s="95">
        <f t="shared" si="104"/>
        <v>0</v>
      </c>
      <c r="BT98" s="397">
        <f t="shared" si="105"/>
        <v>0</v>
      </c>
      <c r="BU98" s="397">
        <f t="shared" si="106"/>
        <v>0</v>
      </c>
      <c r="BV98" s="118">
        <f t="shared" si="107"/>
        <v>0</v>
      </c>
      <c r="BW98" s="127">
        <f t="shared" si="108"/>
        <v>0</v>
      </c>
      <c r="BX98" s="118">
        <f t="shared" si="109"/>
        <v>0</v>
      </c>
      <c r="BY98" s="127">
        <f t="shared" si="110"/>
        <v>0</v>
      </c>
      <c r="BZ98" s="127">
        <f t="shared" si="111"/>
        <v>0</v>
      </c>
      <c r="CA98" s="127">
        <f t="shared" si="112"/>
        <v>0</v>
      </c>
      <c r="CB98" s="127">
        <f t="shared" si="113"/>
        <v>0</v>
      </c>
      <c r="CC98" s="127">
        <f t="shared" si="114"/>
        <v>0</v>
      </c>
      <c r="CD98" s="127">
        <f t="shared" si="115"/>
        <v>0</v>
      </c>
      <c r="CE98" s="127">
        <f t="shared" si="78"/>
        <v>0</v>
      </c>
      <c r="CF98" s="127">
        <f t="shared" si="116"/>
        <v>0</v>
      </c>
      <c r="CG98" s="397">
        <f t="shared" si="117"/>
        <v>0</v>
      </c>
      <c r="CH98" s="118">
        <f t="shared" si="118"/>
        <v>0</v>
      </c>
    </row>
    <row r="99" spans="1:86" s="95" customFormat="1" x14ac:dyDescent="0.4">
      <c r="A99" s="91" t="s">
        <v>1042</v>
      </c>
      <c r="B99" s="92" t="s">
        <v>967</v>
      </c>
      <c r="C99" s="93" t="s">
        <v>946</v>
      </c>
      <c r="D99" s="118" t="s">
        <v>1029</v>
      </c>
      <c r="E99" s="95">
        <v>3200</v>
      </c>
      <c r="F99" s="118">
        <f t="shared" si="136"/>
        <v>1600</v>
      </c>
      <c r="G99" s="118">
        <f t="shared" si="138"/>
        <v>1760</v>
      </c>
      <c r="H99" s="95">
        <v>50</v>
      </c>
      <c r="I99" s="123" t="s">
        <v>1037</v>
      </c>
      <c r="J99" s="118">
        <v>12</v>
      </c>
      <c r="K99" s="124" t="s">
        <v>1031</v>
      </c>
      <c r="L99" s="124" t="s">
        <v>1052</v>
      </c>
      <c r="M99" s="211" t="s">
        <v>111</v>
      </c>
      <c r="N99" s="147" t="s">
        <v>1320</v>
      </c>
      <c r="O99" s="124"/>
      <c r="P99" s="129"/>
      <c r="Q99" s="124"/>
      <c r="R99" s="124"/>
      <c r="S99" s="111">
        <v>12</v>
      </c>
      <c r="T99" s="260">
        <f t="shared" si="75"/>
        <v>19200</v>
      </c>
      <c r="U99" s="111">
        <v>12</v>
      </c>
      <c r="V99" s="127">
        <f t="shared" si="76"/>
        <v>19200</v>
      </c>
      <c r="W99" s="111">
        <v>0</v>
      </c>
      <c r="X99" s="127">
        <f t="shared" si="77"/>
        <v>0</v>
      </c>
      <c r="Y99" s="111">
        <f t="shared" si="120"/>
        <v>0</v>
      </c>
      <c r="Z99" s="127">
        <f t="shared" si="121"/>
        <v>0</v>
      </c>
      <c r="AA99" s="111">
        <f t="shared" si="120"/>
        <v>0</v>
      </c>
      <c r="AB99" s="127">
        <f t="shared" si="122"/>
        <v>0</v>
      </c>
      <c r="AC99" s="111">
        <f t="shared" si="120"/>
        <v>0</v>
      </c>
      <c r="AD99" s="127">
        <f t="shared" si="123"/>
        <v>0</v>
      </c>
      <c r="AE99" s="128">
        <f t="shared" si="120"/>
        <v>0</v>
      </c>
      <c r="AF99" s="127">
        <f t="shared" si="124"/>
        <v>0</v>
      </c>
      <c r="AG99" s="111">
        <f t="shared" si="135"/>
        <v>0</v>
      </c>
      <c r="AH99" s="127">
        <f t="shared" si="125"/>
        <v>0</v>
      </c>
      <c r="AI99" s="111">
        <f t="shared" si="135"/>
        <v>0</v>
      </c>
      <c r="AJ99" s="127">
        <f t="shared" si="126"/>
        <v>0</v>
      </c>
      <c r="AK99" s="111">
        <f t="shared" si="135"/>
        <v>0</v>
      </c>
      <c r="AL99" s="127">
        <f t="shared" si="127"/>
        <v>0</v>
      </c>
      <c r="AM99" s="111">
        <f t="shared" si="135"/>
        <v>0</v>
      </c>
      <c r="AN99" s="127">
        <f t="shared" si="128"/>
        <v>0</v>
      </c>
      <c r="AO99" s="111">
        <f t="shared" si="135"/>
        <v>0</v>
      </c>
      <c r="AP99" s="127">
        <f t="shared" si="129"/>
        <v>0</v>
      </c>
      <c r="AQ99" s="128">
        <f t="shared" si="135"/>
        <v>0</v>
      </c>
      <c r="AR99" s="131">
        <f t="shared" si="79"/>
        <v>0</v>
      </c>
      <c r="AS99" s="118">
        <f t="shared" si="80"/>
        <v>0</v>
      </c>
      <c r="AT99" s="414"/>
      <c r="AU99" s="111">
        <f t="shared" si="130"/>
        <v>0</v>
      </c>
      <c r="AV99" s="397">
        <f t="shared" si="81"/>
        <v>0</v>
      </c>
      <c r="AW99" s="118">
        <f t="shared" si="82"/>
        <v>0</v>
      </c>
      <c r="AX99" s="397">
        <f t="shared" si="83"/>
        <v>0</v>
      </c>
      <c r="AY99" s="118">
        <f t="shared" si="84"/>
        <v>0</v>
      </c>
      <c r="AZ99" s="397">
        <f t="shared" si="85"/>
        <v>0</v>
      </c>
      <c r="BA99" s="118">
        <f t="shared" si="86"/>
        <v>0</v>
      </c>
      <c r="BB99" s="397">
        <f t="shared" si="87"/>
        <v>0</v>
      </c>
      <c r="BC99" s="118">
        <f t="shared" si="88"/>
        <v>0</v>
      </c>
      <c r="BD99" s="397">
        <f t="shared" si="89"/>
        <v>0</v>
      </c>
      <c r="BE99" s="118">
        <f t="shared" si="90"/>
        <v>0</v>
      </c>
      <c r="BF99" s="397">
        <f t="shared" si="91"/>
        <v>0</v>
      </c>
      <c r="BG99" s="118">
        <f t="shared" si="92"/>
        <v>0</v>
      </c>
      <c r="BH99" s="95">
        <f t="shared" si="93"/>
        <v>0</v>
      </c>
      <c r="BI99" s="95">
        <f t="shared" si="94"/>
        <v>0</v>
      </c>
      <c r="BJ99" s="95">
        <f t="shared" si="95"/>
        <v>0</v>
      </c>
      <c r="BK99" s="95">
        <f t="shared" si="96"/>
        <v>0</v>
      </c>
      <c r="BL99" s="95">
        <f t="shared" si="97"/>
        <v>0</v>
      </c>
      <c r="BM99" s="95">
        <f t="shared" si="98"/>
        <v>0</v>
      </c>
      <c r="BN99" s="95">
        <f t="shared" si="99"/>
        <v>0</v>
      </c>
      <c r="BO99" s="95">
        <f t="shared" si="100"/>
        <v>0</v>
      </c>
      <c r="BP99" s="662">
        <f t="shared" si="101"/>
        <v>0</v>
      </c>
      <c r="BQ99" s="118">
        <f t="shared" si="102"/>
        <v>0</v>
      </c>
      <c r="BR99" s="242">
        <f t="shared" si="103"/>
        <v>0</v>
      </c>
      <c r="BS99" s="95">
        <f t="shared" si="104"/>
        <v>0</v>
      </c>
      <c r="BT99" s="397">
        <f t="shared" si="105"/>
        <v>0</v>
      </c>
      <c r="BU99" s="397">
        <f t="shared" si="106"/>
        <v>0</v>
      </c>
      <c r="BV99" s="118">
        <f t="shared" si="107"/>
        <v>0</v>
      </c>
      <c r="BW99" s="127">
        <f t="shared" si="108"/>
        <v>0</v>
      </c>
      <c r="BX99" s="118">
        <f t="shared" si="109"/>
        <v>0</v>
      </c>
      <c r="BY99" s="127">
        <f t="shared" si="110"/>
        <v>0</v>
      </c>
      <c r="BZ99" s="127">
        <f t="shared" si="111"/>
        <v>0</v>
      </c>
      <c r="CA99" s="127">
        <f t="shared" si="112"/>
        <v>0</v>
      </c>
      <c r="CB99" s="127">
        <f t="shared" si="113"/>
        <v>0</v>
      </c>
      <c r="CC99" s="127">
        <f t="shared" si="114"/>
        <v>0</v>
      </c>
      <c r="CD99" s="127">
        <f t="shared" si="115"/>
        <v>0</v>
      </c>
      <c r="CE99" s="127">
        <f t="shared" si="78"/>
        <v>0</v>
      </c>
      <c r="CF99" s="127">
        <f t="shared" si="116"/>
        <v>0</v>
      </c>
      <c r="CG99" s="397">
        <f t="shared" si="117"/>
        <v>0</v>
      </c>
      <c r="CH99" s="118">
        <f t="shared" si="118"/>
        <v>0</v>
      </c>
    </row>
    <row r="100" spans="1:86" s="95" customFormat="1" x14ac:dyDescent="0.4">
      <c r="A100" s="91" t="s">
        <v>1043</v>
      </c>
      <c r="B100" s="92" t="s">
        <v>968</v>
      </c>
      <c r="C100" s="93" t="s">
        <v>1017</v>
      </c>
      <c r="D100" s="118" t="s">
        <v>1030</v>
      </c>
      <c r="E100" s="95">
        <v>8000</v>
      </c>
      <c r="F100" s="118">
        <f t="shared" si="136"/>
        <v>4800</v>
      </c>
      <c r="G100" s="118">
        <f t="shared" si="138"/>
        <v>5280</v>
      </c>
      <c r="H100" s="95">
        <v>60</v>
      </c>
      <c r="I100" s="123" t="s">
        <v>1037</v>
      </c>
      <c r="J100" s="118">
        <v>1</v>
      </c>
      <c r="K100" s="124" t="s">
        <v>1031</v>
      </c>
      <c r="L100" s="125" t="s">
        <v>1040</v>
      </c>
      <c r="M100" s="211" t="s">
        <v>111</v>
      </c>
      <c r="N100" s="147" t="s">
        <v>1322</v>
      </c>
      <c r="O100" s="124"/>
      <c r="P100" s="129"/>
      <c r="Q100" s="124"/>
      <c r="R100" s="124"/>
      <c r="S100" s="111">
        <v>1</v>
      </c>
      <c r="T100" s="260">
        <f t="shared" ref="T100:T122" si="139">F100*S100</f>
        <v>4800</v>
      </c>
      <c r="U100" s="111">
        <v>1</v>
      </c>
      <c r="V100" s="127">
        <f t="shared" ref="V100:V122" si="140">F100*U100</f>
        <v>4800</v>
      </c>
      <c r="W100" s="111">
        <f t="shared" si="120"/>
        <v>1</v>
      </c>
      <c r="X100" s="127">
        <f t="shared" ref="X100:X122" si="141">F100*W100</f>
        <v>4800</v>
      </c>
      <c r="Y100" s="111">
        <v>0</v>
      </c>
      <c r="Z100" s="127">
        <f t="shared" si="121"/>
        <v>0</v>
      </c>
      <c r="AA100" s="111">
        <f t="shared" si="120"/>
        <v>0</v>
      </c>
      <c r="AB100" s="127">
        <f t="shared" si="122"/>
        <v>0</v>
      </c>
      <c r="AC100" s="111">
        <f t="shared" si="120"/>
        <v>0</v>
      </c>
      <c r="AD100" s="127">
        <f t="shared" si="123"/>
        <v>0</v>
      </c>
      <c r="AE100" s="128">
        <f t="shared" si="120"/>
        <v>0</v>
      </c>
      <c r="AF100" s="127">
        <f t="shared" si="124"/>
        <v>0</v>
      </c>
      <c r="AG100" s="111">
        <f t="shared" si="135"/>
        <v>0</v>
      </c>
      <c r="AH100" s="127">
        <f t="shared" si="125"/>
        <v>0</v>
      </c>
      <c r="AI100" s="111">
        <f t="shared" si="135"/>
        <v>0</v>
      </c>
      <c r="AJ100" s="127">
        <f t="shared" si="126"/>
        <v>0</v>
      </c>
      <c r="AK100" s="111">
        <f t="shared" si="135"/>
        <v>0</v>
      </c>
      <c r="AL100" s="127">
        <f t="shared" si="127"/>
        <v>0</v>
      </c>
      <c r="AM100" s="111">
        <f t="shared" si="135"/>
        <v>0</v>
      </c>
      <c r="AN100" s="127">
        <f t="shared" si="128"/>
        <v>0</v>
      </c>
      <c r="AO100" s="111">
        <f t="shared" si="135"/>
        <v>0</v>
      </c>
      <c r="AP100" s="127">
        <f t="shared" si="129"/>
        <v>0</v>
      </c>
      <c r="AQ100" s="128">
        <f t="shared" si="135"/>
        <v>0</v>
      </c>
      <c r="AR100" s="131">
        <f t="shared" si="79"/>
        <v>0</v>
      </c>
      <c r="AS100" s="118">
        <f t="shared" si="80"/>
        <v>0</v>
      </c>
      <c r="AT100" s="414"/>
      <c r="AU100" s="111">
        <f t="shared" si="130"/>
        <v>0</v>
      </c>
      <c r="AV100" s="397">
        <f t="shared" si="81"/>
        <v>0</v>
      </c>
      <c r="AW100" s="118">
        <f t="shared" si="82"/>
        <v>0</v>
      </c>
      <c r="AX100" s="397">
        <f t="shared" si="83"/>
        <v>0</v>
      </c>
      <c r="AY100" s="118">
        <f t="shared" si="84"/>
        <v>0</v>
      </c>
      <c r="AZ100" s="397">
        <f t="shared" si="85"/>
        <v>0</v>
      </c>
      <c r="BA100" s="118">
        <f t="shared" si="86"/>
        <v>0</v>
      </c>
      <c r="BB100" s="397">
        <f t="shared" si="87"/>
        <v>0</v>
      </c>
      <c r="BC100" s="118">
        <f t="shared" si="88"/>
        <v>0</v>
      </c>
      <c r="BD100" s="397">
        <f t="shared" si="89"/>
        <v>0</v>
      </c>
      <c r="BE100" s="118">
        <f t="shared" si="90"/>
        <v>0</v>
      </c>
      <c r="BF100" s="397">
        <f t="shared" si="91"/>
        <v>0</v>
      </c>
      <c r="BG100" s="118">
        <f t="shared" si="92"/>
        <v>0</v>
      </c>
      <c r="BH100" s="95">
        <f t="shared" si="93"/>
        <v>0</v>
      </c>
      <c r="BI100" s="95">
        <f t="shared" si="94"/>
        <v>0</v>
      </c>
      <c r="BJ100" s="95">
        <f t="shared" si="95"/>
        <v>0</v>
      </c>
      <c r="BK100" s="95">
        <f t="shared" si="96"/>
        <v>0</v>
      </c>
      <c r="BL100" s="95">
        <f t="shared" si="97"/>
        <v>0</v>
      </c>
      <c r="BM100" s="95">
        <f t="shared" si="98"/>
        <v>0</v>
      </c>
      <c r="BN100" s="95">
        <f t="shared" si="99"/>
        <v>0</v>
      </c>
      <c r="BO100" s="95">
        <f t="shared" si="100"/>
        <v>0</v>
      </c>
      <c r="BP100" s="662">
        <f t="shared" si="101"/>
        <v>0</v>
      </c>
      <c r="BQ100" s="118">
        <f t="shared" si="102"/>
        <v>0</v>
      </c>
      <c r="BR100" s="242">
        <f t="shared" si="103"/>
        <v>0</v>
      </c>
      <c r="BS100" s="95">
        <f t="shared" si="104"/>
        <v>0</v>
      </c>
      <c r="BT100" s="397">
        <f t="shared" si="105"/>
        <v>0</v>
      </c>
      <c r="BU100" s="397">
        <f t="shared" si="106"/>
        <v>0</v>
      </c>
      <c r="BV100" s="118">
        <f t="shared" si="107"/>
        <v>0</v>
      </c>
      <c r="BW100" s="127">
        <f t="shared" si="108"/>
        <v>0</v>
      </c>
      <c r="BX100" s="118">
        <f t="shared" si="109"/>
        <v>0</v>
      </c>
      <c r="BY100" s="127">
        <f t="shared" si="110"/>
        <v>0</v>
      </c>
      <c r="BZ100" s="127">
        <f t="shared" si="111"/>
        <v>0</v>
      </c>
      <c r="CA100" s="127">
        <f t="shared" si="112"/>
        <v>0</v>
      </c>
      <c r="CB100" s="127">
        <f t="shared" si="113"/>
        <v>0</v>
      </c>
      <c r="CC100" s="127">
        <f t="shared" si="114"/>
        <v>0</v>
      </c>
      <c r="CD100" s="127">
        <f t="shared" si="115"/>
        <v>0</v>
      </c>
      <c r="CE100" s="127">
        <f t="shared" si="78"/>
        <v>0</v>
      </c>
      <c r="CF100" s="127">
        <f t="shared" si="116"/>
        <v>0</v>
      </c>
      <c r="CG100" s="397">
        <f t="shared" si="117"/>
        <v>0</v>
      </c>
      <c r="CH100" s="118">
        <f t="shared" si="118"/>
        <v>0</v>
      </c>
    </row>
    <row r="101" spans="1:86" s="95" customFormat="1" x14ac:dyDescent="0.4">
      <c r="A101" s="91" t="s">
        <v>1043</v>
      </c>
      <c r="B101" s="92" t="s">
        <v>969</v>
      </c>
      <c r="C101" s="93" t="s">
        <v>1017</v>
      </c>
      <c r="D101" s="118" t="s">
        <v>1038</v>
      </c>
      <c r="E101" s="95">
        <v>9000</v>
      </c>
      <c r="F101" s="118">
        <f t="shared" si="136"/>
        <v>5400</v>
      </c>
      <c r="G101" s="118">
        <f t="shared" si="138"/>
        <v>5940</v>
      </c>
      <c r="H101" s="95">
        <v>60</v>
      </c>
      <c r="I101" s="123" t="s">
        <v>1037</v>
      </c>
      <c r="J101" s="118">
        <v>1</v>
      </c>
      <c r="K101" s="124" t="s">
        <v>1039</v>
      </c>
      <c r="L101" s="124" t="s">
        <v>1036</v>
      </c>
      <c r="M101" s="211" t="s">
        <v>111</v>
      </c>
      <c r="N101" s="147" t="s">
        <v>1088</v>
      </c>
      <c r="O101" s="124"/>
      <c r="P101" s="129"/>
      <c r="Q101" s="124"/>
      <c r="R101" s="124"/>
      <c r="S101" s="111">
        <v>0</v>
      </c>
      <c r="T101" s="260">
        <f t="shared" si="139"/>
        <v>0</v>
      </c>
      <c r="U101" s="111">
        <v>0</v>
      </c>
      <c r="V101" s="127">
        <f t="shared" si="140"/>
        <v>0</v>
      </c>
      <c r="W101" s="111">
        <f t="shared" si="120"/>
        <v>0</v>
      </c>
      <c r="X101" s="127">
        <f t="shared" si="141"/>
        <v>0</v>
      </c>
      <c r="Y101" s="111">
        <f t="shared" si="120"/>
        <v>0</v>
      </c>
      <c r="Z101" s="127">
        <f t="shared" si="121"/>
        <v>0</v>
      </c>
      <c r="AA101" s="111">
        <f t="shared" si="120"/>
        <v>0</v>
      </c>
      <c r="AB101" s="127">
        <f t="shared" si="122"/>
        <v>0</v>
      </c>
      <c r="AC101" s="111">
        <f t="shared" si="120"/>
        <v>0</v>
      </c>
      <c r="AD101" s="127">
        <f t="shared" si="123"/>
        <v>0</v>
      </c>
      <c r="AE101" s="128">
        <f t="shared" si="120"/>
        <v>0</v>
      </c>
      <c r="AF101" s="127">
        <f t="shared" si="124"/>
        <v>0</v>
      </c>
      <c r="AG101" s="111">
        <f t="shared" si="135"/>
        <v>0</v>
      </c>
      <c r="AH101" s="127">
        <f t="shared" si="125"/>
        <v>0</v>
      </c>
      <c r="AI101" s="111">
        <f t="shared" si="135"/>
        <v>0</v>
      </c>
      <c r="AJ101" s="127">
        <f t="shared" si="126"/>
        <v>0</v>
      </c>
      <c r="AK101" s="111">
        <f t="shared" si="135"/>
        <v>0</v>
      </c>
      <c r="AL101" s="127">
        <f t="shared" si="127"/>
        <v>0</v>
      </c>
      <c r="AM101" s="111">
        <f t="shared" si="135"/>
        <v>0</v>
      </c>
      <c r="AN101" s="127">
        <f t="shared" si="128"/>
        <v>0</v>
      </c>
      <c r="AO101" s="111">
        <f t="shared" si="135"/>
        <v>0</v>
      </c>
      <c r="AP101" s="127">
        <f t="shared" si="129"/>
        <v>0</v>
      </c>
      <c r="AQ101" s="128">
        <f t="shared" si="135"/>
        <v>0</v>
      </c>
      <c r="AR101" s="131">
        <f t="shared" si="79"/>
        <v>0</v>
      </c>
      <c r="AS101" s="118">
        <f t="shared" si="80"/>
        <v>0</v>
      </c>
      <c r="AT101" s="414"/>
      <c r="AU101" s="111">
        <f t="shared" si="130"/>
        <v>0</v>
      </c>
      <c r="AV101" s="397">
        <f t="shared" si="81"/>
        <v>0</v>
      </c>
      <c r="AW101" s="118">
        <f t="shared" si="82"/>
        <v>0</v>
      </c>
      <c r="AX101" s="397">
        <f t="shared" si="83"/>
        <v>0</v>
      </c>
      <c r="AY101" s="118">
        <f t="shared" si="84"/>
        <v>0</v>
      </c>
      <c r="AZ101" s="397">
        <f t="shared" si="85"/>
        <v>0</v>
      </c>
      <c r="BA101" s="118">
        <f t="shared" si="86"/>
        <v>0</v>
      </c>
      <c r="BB101" s="397">
        <f t="shared" si="87"/>
        <v>0</v>
      </c>
      <c r="BC101" s="118">
        <f t="shared" si="88"/>
        <v>0</v>
      </c>
      <c r="BD101" s="397">
        <f t="shared" si="89"/>
        <v>0</v>
      </c>
      <c r="BE101" s="118">
        <f t="shared" si="90"/>
        <v>0</v>
      </c>
      <c r="BF101" s="397">
        <f t="shared" si="91"/>
        <v>0</v>
      </c>
      <c r="BG101" s="118">
        <f t="shared" si="92"/>
        <v>0</v>
      </c>
      <c r="BH101" s="95">
        <f t="shared" si="93"/>
        <v>0</v>
      </c>
      <c r="BI101" s="95">
        <f t="shared" si="94"/>
        <v>0</v>
      </c>
      <c r="BJ101" s="95">
        <f t="shared" si="95"/>
        <v>0</v>
      </c>
      <c r="BK101" s="95">
        <f t="shared" si="96"/>
        <v>0</v>
      </c>
      <c r="BL101" s="95">
        <f t="shared" si="97"/>
        <v>0</v>
      </c>
      <c r="BM101" s="95">
        <f t="shared" si="98"/>
        <v>0</v>
      </c>
      <c r="BN101" s="95">
        <f t="shared" si="99"/>
        <v>0</v>
      </c>
      <c r="BO101" s="95">
        <f t="shared" si="100"/>
        <v>0</v>
      </c>
      <c r="BP101" s="662">
        <f t="shared" si="101"/>
        <v>0</v>
      </c>
      <c r="BQ101" s="118">
        <f t="shared" si="102"/>
        <v>0</v>
      </c>
      <c r="BR101" s="242">
        <f t="shared" si="103"/>
        <v>0</v>
      </c>
      <c r="BS101" s="95">
        <f t="shared" si="104"/>
        <v>0</v>
      </c>
      <c r="BT101" s="397">
        <f t="shared" si="105"/>
        <v>0</v>
      </c>
      <c r="BU101" s="397">
        <f t="shared" si="106"/>
        <v>0</v>
      </c>
      <c r="BV101" s="118">
        <f t="shared" si="107"/>
        <v>0</v>
      </c>
      <c r="BW101" s="127">
        <f t="shared" si="108"/>
        <v>0</v>
      </c>
      <c r="BX101" s="118">
        <f t="shared" si="109"/>
        <v>0</v>
      </c>
      <c r="BY101" s="127">
        <f t="shared" si="110"/>
        <v>0</v>
      </c>
      <c r="BZ101" s="127">
        <f t="shared" si="111"/>
        <v>0</v>
      </c>
      <c r="CA101" s="127">
        <f t="shared" si="112"/>
        <v>0</v>
      </c>
      <c r="CB101" s="127">
        <f t="shared" si="113"/>
        <v>0</v>
      </c>
      <c r="CC101" s="127">
        <f t="shared" si="114"/>
        <v>0</v>
      </c>
      <c r="CD101" s="127">
        <f t="shared" si="115"/>
        <v>0</v>
      </c>
      <c r="CE101" s="127">
        <f t="shared" si="78"/>
        <v>0</v>
      </c>
      <c r="CF101" s="127">
        <f t="shared" si="116"/>
        <v>0</v>
      </c>
      <c r="CG101" s="397">
        <f t="shared" si="117"/>
        <v>0</v>
      </c>
      <c r="CH101" s="118">
        <f t="shared" si="118"/>
        <v>0</v>
      </c>
    </row>
    <row r="102" spans="1:86" s="95" customFormat="1" x14ac:dyDescent="0.4">
      <c r="A102" s="91" t="s">
        <v>1043</v>
      </c>
      <c r="B102" s="92" t="s">
        <v>970</v>
      </c>
      <c r="C102" s="93" t="s">
        <v>1053</v>
      </c>
      <c r="D102" s="118" t="s">
        <v>1054</v>
      </c>
      <c r="E102" s="95">
        <v>100000</v>
      </c>
      <c r="F102" s="118">
        <f t="shared" si="133"/>
        <v>60000</v>
      </c>
      <c r="G102" s="118">
        <f t="shared" si="138"/>
        <v>66000</v>
      </c>
      <c r="H102" s="95">
        <v>60</v>
      </c>
      <c r="I102" s="123" t="s">
        <v>1037</v>
      </c>
      <c r="J102" s="118">
        <v>1</v>
      </c>
      <c r="K102" s="124" t="s">
        <v>1055</v>
      </c>
      <c r="L102" s="124" t="s">
        <v>1056</v>
      </c>
      <c r="M102" s="211" t="s">
        <v>111</v>
      </c>
      <c r="N102" s="147" t="s">
        <v>1320</v>
      </c>
      <c r="O102" s="124"/>
      <c r="P102" s="129"/>
      <c r="Q102" s="124"/>
      <c r="R102" s="124"/>
      <c r="S102" s="111">
        <v>1</v>
      </c>
      <c r="T102" s="260">
        <f t="shared" si="139"/>
        <v>60000</v>
      </c>
      <c r="U102" s="111">
        <v>1</v>
      </c>
      <c r="V102" s="127">
        <f t="shared" si="140"/>
        <v>60000</v>
      </c>
      <c r="W102" s="111">
        <v>0</v>
      </c>
      <c r="X102" s="127">
        <f t="shared" si="141"/>
        <v>0</v>
      </c>
      <c r="Y102" s="111">
        <f t="shared" si="120"/>
        <v>0</v>
      </c>
      <c r="Z102" s="127">
        <f t="shared" si="121"/>
        <v>0</v>
      </c>
      <c r="AA102" s="111">
        <f t="shared" si="120"/>
        <v>0</v>
      </c>
      <c r="AB102" s="127">
        <f t="shared" si="122"/>
        <v>0</v>
      </c>
      <c r="AC102" s="111">
        <f t="shared" si="120"/>
        <v>0</v>
      </c>
      <c r="AD102" s="127">
        <f t="shared" si="123"/>
        <v>0</v>
      </c>
      <c r="AE102" s="128">
        <f t="shared" si="120"/>
        <v>0</v>
      </c>
      <c r="AF102" s="127">
        <f t="shared" si="124"/>
        <v>0</v>
      </c>
      <c r="AG102" s="111">
        <f t="shared" si="135"/>
        <v>0</v>
      </c>
      <c r="AH102" s="127">
        <f t="shared" si="125"/>
        <v>0</v>
      </c>
      <c r="AI102" s="111">
        <f t="shared" si="135"/>
        <v>0</v>
      </c>
      <c r="AJ102" s="127">
        <f t="shared" si="126"/>
        <v>0</v>
      </c>
      <c r="AK102" s="111">
        <f t="shared" si="135"/>
        <v>0</v>
      </c>
      <c r="AL102" s="127">
        <f t="shared" si="127"/>
        <v>0</v>
      </c>
      <c r="AM102" s="111">
        <f t="shared" si="135"/>
        <v>0</v>
      </c>
      <c r="AN102" s="127">
        <f t="shared" si="128"/>
        <v>0</v>
      </c>
      <c r="AO102" s="111">
        <f t="shared" si="135"/>
        <v>0</v>
      </c>
      <c r="AP102" s="127">
        <f t="shared" si="129"/>
        <v>0</v>
      </c>
      <c r="AQ102" s="128">
        <f t="shared" si="135"/>
        <v>0</v>
      </c>
      <c r="AR102" s="131">
        <f t="shared" si="79"/>
        <v>0</v>
      </c>
      <c r="AS102" s="118">
        <f t="shared" si="80"/>
        <v>0</v>
      </c>
      <c r="AT102" s="414"/>
      <c r="AU102" s="111">
        <f t="shared" si="130"/>
        <v>0</v>
      </c>
      <c r="AV102" s="397">
        <f t="shared" si="81"/>
        <v>0</v>
      </c>
      <c r="AW102" s="118">
        <f t="shared" si="82"/>
        <v>0</v>
      </c>
      <c r="AX102" s="397">
        <f t="shared" si="83"/>
        <v>0</v>
      </c>
      <c r="AY102" s="118">
        <f t="shared" si="84"/>
        <v>0</v>
      </c>
      <c r="AZ102" s="397">
        <f t="shared" si="85"/>
        <v>0</v>
      </c>
      <c r="BA102" s="118">
        <f t="shared" si="86"/>
        <v>0</v>
      </c>
      <c r="BB102" s="397">
        <f t="shared" si="87"/>
        <v>0</v>
      </c>
      <c r="BC102" s="118">
        <f t="shared" si="88"/>
        <v>0</v>
      </c>
      <c r="BD102" s="397">
        <f t="shared" si="89"/>
        <v>0</v>
      </c>
      <c r="BE102" s="118">
        <f t="shared" si="90"/>
        <v>0</v>
      </c>
      <c r="BF102" s="397">
        <f t="shared" si="91"/>
        <v>0</v>
      </c>
      <c r="BG102" s="118">
        <f t="shared" si="92"/>
        <v>0</v>
      </c>
      <c r="BH102" s="95">
        <f t="shared" si="93"/>
        <v>0</v>
      </c>
      <c r="BI102" s="95">
        <f t="shared" si="94"/>
        <v>0</v>
      </c>
      <c r="BJ102" s="95">
        <f t="shared" si="95"/>
        <v>0</v>
      </c>
      <c r="BK102" s="95">
        <f t="shared" si="96"/>
        <v>0</v>
      </c>
      <c r="BL102" s="95">
        <f t="shared" si="97"/>
        <v>0</v>
      </c>
      <c r="BM102" s="95">
        <f t="shared" si="98"/>
        <v>0</v>
      </c>
      <c r="BN102" s="95">
        <f t="shared" si="99"/>
        <v>0</v>
      </c>
      <c r="BO102" s="95">
        <f t="shared" si="100"/>
        <v>0</v>
      </c>
      <c r="BP102" s="662">
        <f t="shared" si="101"/>
        <v>0</v>
      </c>
      <c r="BQ102" s="118">
        <f t="shared" si="102"/>
        <v>0</v>
      </c>
      <c r="BR102" s="242">
        <f t="shared" si="103"/>
        <v>0</v>
      </c>
      <c r="BS102" s="95">
        <f t="shared" si="104"/>
        <v>0</v>
      </c>
      <c r="BT102" s="397">
        <f t="shared" si="105"/>
        <v>0</v>
      </c>
      <c r="BU102" s="397">
        <f t="shared" si="106"/>
        <v>0</v>
      </c>
      <c r="BV102" s="118">
        <f t="shared" si="107"/>
        <v>0</v>
      </c>
      <c r="BW102" s="127">
        <f t="shared" si="108"/>
        <v>0</v>
      </c>
      <c r="BX102" s="118">
        <f t="shared" si="109"/>
        <v>0</v>
      </c>
      <c r="BY102" s="127">
        <f t="shared" si="110"/>
        <v>0</v>
      </c>
      <c r="BZ102" s="127">
        <f t="shared" si="111"/>
        <v>0</v>
      </c>
      <c r="CA102" s="127">
        <f t="shared" si="112"/>
        <v>0</v>
      </c>
      <c r="CB102" s="127">
        <f t="shared" si="113"/>
        <v>0</v>
      </c>
      <c r="CC102" s="127">
        <f t="shared" si="114"/>
        <v>0</v>
      </c>
      <c r="CD102" s="127">
        <f t="shared" si="115"/>
        <v>0</v>
      </c>
      <c r="CE102" s="127">
        <f t="shared" si="78"/>
        <v>0</v>
      </c>
      <c r="CF102" s="127">
        <f t="shared" si="116"/>
        <v>0</v>
      </c>
      <c r="CG102" s="397">
        <f t="shared" si="117"/>
        <v>0</v>
      </c>
      <c r="CH102" s="118">
        <f t="shared" si="118"/>
        <v>0</v>
      </c>
    </row>
    <row r="103" spans="1:86" s="95" customFormat="1" x14ac:dyDescent="0.4">
      <c r="A103" s="91" t="s">
        <v>1057</v>
      </c>
      <c r="B103" s="92" t="s">
        <v>971</v>
      </c>
      <c r="C103" s="93" t="s">
        <v>1058</v>
      </c>
      <c r="D103" s="118" t="s">
        <v>1002</v>
      </c>
      <c r="E103" s="95">
        <v>3000</v>
      </c>
      <c r="F103" s="118">
        <f t="shared" si="133"/>
        <v>1800</v>
      </c>
      <c r="G103" s="118">
        <f t="shared" si="138"/>
        <v>1980</v>
      </c>
      <c r="H103" s="95">
        <v>60</v>
      </c>
      <c r="I103" s="123" t="s">
        <v>1037</v>
      </c>
      <c r="J103" s="118">
        <v>10</v>
      </c>
      <c r="K103" s="124" t="s">
        <v>1059</v>
      </c>
      <c r="L103" s="124"/>
      <c r="M103" s="211" t="s">
        <v>111</v>
      </c>
      <c r="N103" s="147" t="s">
        <v>1127</v>
      </c>
      <c r="O103" s="123" t="s">
        <v>1196</v>
      </c>
      <c r="P103" s="148" t="s">
        <v>1287</v>
      </c>
      <c r="Q103" s="123" t="s">
        <v>1315</v>
      </c>
      <c r="R103" s="286" t="s">
        <v>1380</v>
      </c>
      <c r="S103" s="111">
        <v>9</v>
      </c>
      <c r="T103" s="260">
        <f t="shared" si="139"/>
        <v>16200</v>
      </c>
      <c r="U103" s="111">
        <v>8</v>
      </c>
      <c r="V103" s="127">
        <f t="shared" si="140"/>
        <v>14400</v>
      </c>
      <c r="W103" s="111">
        <v>6</v>
      </c>
      <c r="X103" s="127">
        <f t="shared" si="141"/>
        <v>10800</v>
      </c>
      <c r="Y103" s="111">
        <f t="shared" si="120"/>
        <v>6</v>
      </c>
      <c r="Z103" s="127">
        <f t="shared" si="121"/>
        <v>10800</v>
      </c>
      <c r="AA103" s="293">
        <v>5</v>
      </c>
      <c r="AB103" s="127">
        <f t="shared" si="122"/>
        <v>9000</v>
      </c>
      <c r="AC103" s="111">
        <f t="shared" si="120"/>
        <v>5</v>
      </c>
      <c r="AD103" s="127">
        <f t="shared" si="123"/>
        <v>9000</v>
      </c>
      <c r="AE103" s="128">
        <f t="shared" si="120"/>
        <v>5</v>
      </c>
      <c r="AF103" s="127">
        <f t="shared" si="124"/>
        <v>9000</v>
      </c>
      <c r="AG103" s="111">
        <f t="shared" si="135"/>
        <v>5</v>
      </c>
      <c r="AH103" s="127">
        <f t="shared" si="125"/>
        <v>9000</v>
      </c>
      <c r="AI103" s="111">
        <v>4</v>
      </c>
      <c r="AJ103" s="127">
        <f t="shared" si="126"/>
        <v>7200</v>
      </c>
      <c r="AK103" s="111">
        <f t="shared" si="135"/>
        <v>4</v>
      </c>
      <c r="AL103" s="127">
        <f t="shared" si="127"/>
        <v>7200</v>
      </c>
      <c r="AM103" s="111">
        <f t="shared" si="135"/>
        <v>4</v>
      </c>
      <c r="AN103" s="127">
        <f t="shared" si="128"/>
        <v>7200</v>
      </c>
      <c r="AO103" s="111">
        <v>3</v>
      </c>
      <c r="AP103" s="127">
        <f t="shared" si="129"/>
        <v>5400</v>
      </c>
      <c r="AQ103" s="128">
        <v>2</v>
      </c>
      <c r="AR103" s="131">
        <f t="shared" si="79"/>
        <v>3600</v>
      </c>
      <c r="AS103" s="118">
        <f t="shared" si="80"/>
        <v>3960</v>
      </c>
      <c r="AT103" s="414">
        <v>0</v>
      </c>
      <c r="AU103" s="111">
        <f t="shared" si="130"/>
        <v>0</v>
      </c>
      <c r="AV103" s="397">
        <f t="shared" si="81"/>
        <v>0</v>
      </c>
      <c r="AW103" s="118">
        <f t="shared" si="82"/>
        <v>0</v>
      </c>
      <c r="AX103" s="397">
        <f t="shared" si="83"/>
        <v>0</v>
      </c>
      <c r="AY103" s="118">
        <f t="shared" si="84"/>
        <v>0</v>
      </c>
      <c r="AZ103" s="397">
        <f t="shared" si="85"/>
        <v>0</v>
      </c>
      <c r="BA103" s="118">
        <f t="shared" si="86"/>
        <v>0</v>
      </c>
      <c r="BB103" s="397">
        <f t="shared" si="87"/>
        <v>0</v>
      </c>
      <c r="BC103" s="118">
        <f t="shared" si="88"/>
        <v>0</v>
      </c>
      <c r="BD103" s="397">
        <f t="shared" si="89"/>
        <v>0</v>
      </c>
      <c r="BE103" s="118">
        <f t="shared" si="90"/>
        <v>0</v>
      </c>
      <c r="BF103" s="397">
        <f t="shared" si="91"/>
        <v>0</v>
      </c>
      <c r="BG103" s="118">
        <f t="shared" si="92"/>
        <v>0</v>
      </c>
      <c r="BH103" s="95">
        <f t="shared" si="93"/>
        <v>0</v>
      </c>
      <c r="BI103" s="95">
        <f t="shared" si="94"/>
        <v>0</v>
      </c>
      <c r="BJ103" s="95">
        <f t="shared" si="95"/>
        <v>0</v>
      </c>
      <c r="BK103" s="95">
        <f t="shared" si="96"/>
        <v>0</v>
      </c>
      <c r="BL103" s="95">
        <f t="shared" si="97"/>
        <v>0</v>
      </c>
      <c r="BM103" s="95">
        <f t="shared" si="98"/>
        <v>0</v>
      </c>
      <c r="BN103" s="95">
        <f t="shared" si="99"/>
        <v>0</v>
      </c>
      <c r="BO103" s="95">
        <f t="shared" si="100"/>
        <v>0</v>
      </c>
      <c r="BP103" s="662">
        <f t="shared" si="101"/>
        <v>0</v>
      </c>
      <c r="BQ103" s="118">
        <f t="shared" si="102"/>
        <v>0</v>
      </c>
      <c r="BR103" s="242">
        <f t="shared" si="103"/>
        <v>0</v>
      </c>
      <c r="BS103" s="95">
        <f t="shared" si="104"/>
        <v>0</v>
      </c>
      <c r="BT103" s="397">
        <f t="shared" si="105"/>
        <v>0</v>
      </c>
      <c r="BU103" s="397">
        <f t="shared" si="106"/>
        <v>0</v>
      </c>
      <c r="BV103" s="118">
        <f t="shared" si="107"/>
        <v>0</v>
      </c>
      <c r="BW103" s="127">
        <f t="shared" si="108"/>
        <v>0</v>
      </c>
      <c r="BX103" s="118">
        <f t="shared" si="109"/>
        <v>0</v>
      </c>
      <c r="BY103" s="127">
        <f t="shared" si="110"/>
        <v>0</v>
      </c>
      <c r="BZ103" s="127">
        <f t="shared" si="111"/>
        <v>0</v>
      </c>
      <c r="CA103" s="127">
        <f t="shared" si="112"/>
        <v>0</v>
      </c>
      <c r="CB103" s="127">
        <f t="shared" si="113"/>
        <v>0</v>
      </c>
      <c r="CC103" s="127">
        <f t="shared" si="114"/>
        <v>0</v>
      </c>
      <c r="CD103" s="127">
        <f t="shared" si="115"/>
        <v>0</v>
      </c>
      <c r="CE103" s="127">
        <f t="shared" si="78"/>
        <v>0</v>
      </c>
      <c r="CF103" s="127">
        <f t="shared" si="116"/>
        <v>0</v>
      </c>
      <c r="CG103" s="397">
        <f t="shared" si="117"/>
        <v>0</v>
      </c>
      <c r="CH103" s="118">
        <f t="shared" si="118"/>
        <v>0</v>
      </c>
    </row>
    <row r="104" spans="1:86" s="95" customFormat="1" x14ac:dyDescent="0.4">
      <c r="A104" s="91"/>
      <c r="B104" s="92"/>
      <c r="C104" s="93"/>
      <c r="D104" s="118"/>
      <c r="F104" s="118"/>
      <c r="G104" s="118"/>
      <c r="I104" s="123"/>
      <c r="J104" s="118"/>
      <c r="K104" s="124"/>
      <c r="L104" s="124"/>
      <c r="M104" s="129"/>
      <c r="N104" s="147" t="s">
        <v>1781</v>
      </c>
      <c r="O104" s="123" t="s">
        <v>1863</v>
      </c>
      <c r="P104" s="148" t="s">
        <v>1925</v>
      </c>
      <c r="Q104" s="123" t="s">
        <v>2095</v>
      </c>
      <c r="R104" s="286"/>
      <c r="S104" s="111"/>
      <c r="T104" s="260"/>
      <c r="U104" s="111"/>
      <c r="V104" s="127"/>
      <c r="W104" s="111"/>
      <c r="X104" s="127"/>
      <c r="Y104" s="111"/>
      <c r="Z104" s="127"/>
      <c r="AA104" s="111"/>
      <c r="AB104" s="127"/>
      <c r="AC104" s="111"/>
      <c r="AD104" s="127"/>
      <c r="AE104" s="128"/>
      <c r="AF104" s="127"/>
      <c r="AG104" s="111"/>
      <c r="AH104" s="127"/>
      <c r="AI104" s="111"/>
      <c r="AJ104" s="127"/>
      <c r="AK104" s="111"/>
      <c r="AL104" s="127"/>
      <c r="AM104" s="111"/>
      <c r="AN104" s="127"/>
      <c r="AO104" s="111"/>
      <c r="AP104" s="127"/>
      <c r="AQ104" s="128"/>
      <c r="AR104" s="131">
        <f t="shared" si="79"/>
        <v>0</v>
      </c>
      <c r="AS104" s="118">
        <f t="shared" si="80"/>
        <v>0</v>
      </c>
      <c r="AT104" s="414"/>
      <c r="AU104" s="111">
        <f t="shared" si="130"/>
        <v>0</v>
      </c>
      <c r="AV104" s="397">
        <f t="shared" si="81"/>
        <v>0</v>
      </c>
      <c r="AW104" s="118">
        <f t="shared" si="82"/>
        <v>0</v>
      </c>
      <c r="AX104" s="397">
        <f t="shared" si="83"/>
        <v>0</v>
      </c>
      <c r="AY104" s="118">
        <f t="shared" si="84"/>
        <v>0</v>
      </c>
      <c r="AZ104" s="397">
        <f t="shared" si="85"/>
        <v>0</v>
      </c>
      <c r="BA104" s="118">
        <f t="shared" si="86"/>
        <v>0</v>
      </c>
      <c r="BB104" s="397">
        <f t="shared" si="87"/>
        <v>0</v>
      </c>
      <c r="BC104" s="118">
        <f t="shared" si="88"/>
        <v>0</v>
      </c>
      <c r="BD104" s="397">
        <f t="shared" si="89"/>
        <v>0</v>
      </c>
      <c r="BE104" s="118">
        <f t="shared" si="90"/>
        <v>0</v>
      </c>
      <c r="BF104" s="397">
        <f t="shared" si="91"/>
        <v>0</v>
      </c>
      <c r="BG104" s="118">
        <f t="shared" si="92"/>
        <v>0</v>
      </c>
      <c r="BH104" s="95">
        <f t="shared" si="93"/>
        <v>0</v>
      </c>
      <c r="BI104" s="95">
        <f t="shared" si="94"/>
        <v>0</v>
      </c>
      <c r="BJ104" s="95">
        <f t="shared" si="95"/>
        <v>0</v>
      </c>
      <c r="BK104" s="95">
        <f t="shared" si="96"/>
        <v>0</v>
      </c>
      <c r="BL104" s="95">
        <f t="shared" si="97"/>
        <v>0</v>
      </c>
      <c r="BM104" s="95">
        <f t="shared" si="98"/>
        <v>0</v>
      </c>
      <c r="BN104" s="95">
        <f t="shared" si="99"/>
        <v>0</v>
      </c>
      <c r="BO104" s="95">
        <f t="shared" si="100"/>
        <v>0</v>
      </c>
      <c r="BP104" s="662">
        <f t="shared" si="101"/>
        <v>0</v>
      </c>
      <c r="BQ104" s="118">
        <f t="shared" si="102"/>
        <v>0</v>
      </c>
      <c r="BR104" s="242">
        <f t="shared" si="103"/>
        <v>0</v>
      </c>
      <c r="BS104" s="95">
        <f t="shared" si="104"/>
        <v>0</v>
      </c>
      <c r="BT104" s="397">
        <f t="shared" si="105"/>
        <v>0</v>
      </c>
      <c r="BU104" s="397">
        <f t="shared" si="106"/>
        <v>0</v>
      </c>
      <c r="BV104" s="118">
        <f t="shared" si="107"/>
        <v>0</v>
      </c>
      <c r="BW104" s="127">
        <f t="shared" si="108"/>
        <v>0</v>
      </c>
      <c r="BX104" s="118">
        <f t="shared" si="109"/>
        <v>0</v>
      </c>
      <c r="BY104" s="127">
        <f t="shared" si="110"/>
        <v>0</v>
      </c>
      <c r="BZ104" s="127">
        <f t="shared" si="111"/>
        <v>0</v>
      </c>
      <c r="CA104" s="127">
        <f t="shared" si="112"/>
        <v>0</v>
      </c>
      <c r="CB104" s="127">
        <f t="shared" si="113"/>
        <v>0</v>
      </c>
      <c r="CC104" s="127">
        <f t="shared" si="114"/>
        <v>0</v>
      </c>
      <c r="CD104" s="127">
        <f t="shared" si="115"/>
        <v>0</v>
      </c>
      <c r="CE104" s="127">
        <f t="shared" si="78"/>
        <v>0</v>
      </c>
      <c r="CF104" s="127">
        <f t="shared" si="116"/>
        <v>0</v>
      </c>
      <c r="CG104" s="397">
        <f t="shared" si="117"/>
        <v>0</v>
      </c>
      <c r="CH104" s="118">
        <f t="shared" si="118"/>
        <v>0</v>
      </c>
    </row>
    <row r="105" spans="1:86" s="95" customFormat="1" x14ac:dyDescent="0.4">
      <c r="A105" s="91" t="s">
        <v>1060</v>
      </c>
      <c r="B105" s="92" t="s">
        <v>972</v>
      </c>
      <c r="C105" s="93" t="s">
        <v>1061</v>
      </c>
      <c r="D105" s="118" t="s">
        <v>1062</v>
      </c>
      <c r="E105" s="95">
        <v>36000</v>
      </c>
      <c r="F105" s="118">
        <f t="shared" si="133"/>
        <v>21600</v>
      </c>
      <c r="G105" s="118">
        <f t="shared" si="138"/>
        <v>23760</v>
      </c>
      <c r="H105" s="95">
        <v>60</v>
      </c>
      <c r="I105" s="123" t="s">
        <v>1037</v>
      </c>
      <c r="J105" s="118">
        <v>1</v>
      </c>
      <c r="K105" s="124" t="s">
        <v>1071</v>
      </c>
      <c r="L105" s="124"/>
      <c r="M105" s="211" t="s">
        <v>111</v>
      </c>
      <c r="N105" s="147" t="s">
        <v>1401</v>
      </c>
      <c r="O105" s="124"/>
      <c r="P105" s="129"/>
      <c r="Q105" s="124"/>
      <c r="R105" s="124"/>
      <c r="S105" s="111">
        <v>1</v>
      </c>
      <c r="T105" s="260">
        <f t="shared" si="139"/>
        <v>21600</v>
      </c>
      <c r="U105" s="111">
        <v>1</v>
      </c>
      <c r="V105" s="127">
        <f t="shared" si="140"/>
        <v>21600</v>
      </c>
      <c r="W105" s="111">
        <f t="shared" si="120"/>
        <v>1</v>
      </c>
      <c r="X105" s="127">
        <f t="shared" si="141"/>
        <v>21600</v>
      </c>
      <c r="Y105" s="111">
        <f t="shared" si="120"/>
        <v>1</v>
      </c>
      <c r="Z105" s="127">
        <f t="shared" si="121"/>
        <v>21600</v>
      </c>
      <c r="AA105" s="293">
        <v>0</v>
      </c>
      <c r="AB105" s="127">
        <f t="shared" si="122"/>
        <v>0</v>
      </c>
      <c r="AC105" s="111">
        <f t="shared" si="120"/>
        <v>0</v>
      </c>
      <c r="AD105" s="127">
        <f t="shared" si="123"/>
        <v>0</v>
      </c>
      <c r="AE105" s="128">
        <f t="shared" si="120"/>
        <v>0</v>
      </c>
      <c r="AF105" s="127">
        <f t="shared" si="124"/>
        <v>0</v>
      </c>
      <c r="AG105" s="111">
        <f t="shared" si="135"/>
        <v>0</v>
      </c>
      <c r="AH105" s="127">
        <f t="shared" si="125"/>
        <v>0</v>
      </c>
      <c r="AI105" s="111">
        <f t="shared" si="135"/>
        <v>0</v>
      </c>
      <c r="AJ105" s="127">
        <f t="shared" si="126"/>
        <v>0</v>
      </c>
      <c r="AK105" s="111">
        <f t="shared" si="135"/>
        <v>0</v>
      </c>
      <c r="AL105" s="127">
        <f t="shared" si="127"/>
        <v>0</v>
      </c>
      <c r="AM105" s="111">
        <f t="shared" si="135"/>
        <v>0</v>
      </c>
      <c r="AN105" s="127">
        <f t="shared" si="128"/>
        <v>0</v>
      </c>
      <c r="AO105" s="111">
        <f t="shared" si="135"/>
        <v>0</v>
      </c>
      <c r="AP105" s="127">
        <f t="shared" si="129"/>
        <v>0</v>
      </c>
      <c r="AQ105" s="128">
        <f t="shared" si="135"/>
        <v>0</v>
      </c>
      <c r="AR105" s="131">
        <f t="shared" si="79"/>
        <v>0</v>
      </c>
      <c r="AS105" s="118">
        <f t="shared" si="80"/>
        <v>0</v>
      </c>
      <c r="AT105" s="414"/>
      <c r="AU105" s="111">
        <f t="shared" si="130"/>
        <v>0</v>
      </c>
      <c r="AV105" s="397">
        <f t="shared" si="81"/>
        <v>0</v>
      </c>
      <c r="AW105" s="118">
        <f t="shared" si="82"/>
        <v>0</v>
      </c>
      <c r="AX105" s="397">
        <f t="shared" si="83"/>
        <v>0</v>
      </c>
      <c r="AY105" s="118">
        <f t="shared" si="84"/>
        <v>0</v>
      </c>
      <c r="AZ105" s="397">
        <f t="shared" si="85"/>
        <v>0</v>
      </c>
      <c r="BA105" s="118">
        <f t="shared" si="86"/>
        <v>0</v>
      </c>
      <c r="BB105" s="397">
        <f t="shared" si="87"/>
        <v>0</v>
      </c>
      <c r="BC105" s="118">
        <f t="shared" si="88"/>
        <v>0</v>
      </c>
      <c r="BD105" s="397">
        <f t="shared" si="89"/>
        <v>0</v>
      </c>
      <c r="BE105" s="118">
        <f t="shared" si="90"/>
        <v>0</v>
      </c>
      <c r="BF105" s="397">
        <f t="shared" si="91"/>
        <v>0</v>
      </c>
      <c r="BG105" s="118">
        <f t="shared" si="92"/>
        <v>0</v>
      </c>
      <c r="BH105" s="95">
        <f t="shared" si="93"/>
        <v>0</v>
      </c>
      <c r="BI105" s="95">
        <f t="shared" si="94"/>
        <v>0</v>
      </c>
      <c r="BJ105" s="95">
        <f t="shared" si="95"/>
        <v>0</v>
      </c>
      <c r="BK105" s="95">
        <f t="shared" si="96"/>
        <v>0</v>
      </c>
      <c r="BL105" s="95">
        <f t="shared" si="97"/>
        <v>0</v>
      </c>
      <c r="BM105" s="95">
        <f t="shared" si="98"/>
        <v>0</v>
      </c>
      <c r="BN105" s="95">
        <f t="shared" si="99"/>
        <v>0</v>
      </c>
      <c r="BO105" s="95">
        <f t="shared" si="100"/>
        <v>0</v>
      </c>
      <c r="BP105" s="662">
        <f t="shared" si="101"/>
        <v>0</v>
      </c>
      <c r="BQ105" s="118">
        <f t="shared" si="102"/>
        <v>0</v>
      </c>
      <c r="BR105" s="242">
        <f t="shared" si="103"/>
        <v>0</v>
      </c>
      <c r="BS105" s="95">
        <f t="shared" si="104"/>
        <v>0</v>
      </c>
      <c r="BT105" s="397">
        <f t="shared" si="105"/>
        <v>0</v>
      </c>
      <c r="BU105" s="397">
        <f t="shared" si="106"/>
        <v>0</v>
      </c>
      <c r="BV105" s="118">
        <f t="shared" si="107"/>
        <v>0</v>
      </c>
      <c r="BW105" s="127">
        <f t="shared" si="108"/>
        <v>0</v>
      </c>
      <c r="BX105" s="118">
        <f t="shared" si="109"/>
        <v>0</v>
      </c>
      <c r="BY105" s="127">
        <f t="shared" si="110"/>
        <v>0</v>
      </c>
      <c r="BZ105" s="127">
        <f t="shared" si="111"/>
        <v>0</v>
      </c>
      <c r="CA105" s="127">
        <f t="shared" si="112"/>
        <v>0</v>
      </c>
      <c r="CB105" s="127">
        <f t="shared" si="113"/>
        <v>0</v>
      </c>
      <c r="CC105" s="127">
        <f t="shared" si="114"/>
        <v>0</v>
      </c>
      <c r="CD105" s="127">
        <f t="shared" si="115"/>
        <v>0</v>
      </c>
      <c r="CE105" s="127">
        <f t="shared" si="78"/>
        <v>0</v>
      </c>
      <c r="CF105" s="127">
        <f t="shared" si="116"/>
        <v>0</v>
      </c>
      <c r="CG105" s="397">
        <f t="shared" si="117"/>
        <v>0</v>
      </c>
      <c r="CH105" s="118">
        <f t="shared" si="118"/>
        <v>0</v>
      </c>
    </row>
    <row r="106" spans="1:86" s="95" customFormat="1" x14ac:dyDescent="0.4">
      <c r="A106" s="91" t="s">
        <v>1060</v>
      </c>
      <c r="B106" s="92" t="s">
        <v>973</v>
      </c>
      <c r="C106" s="93" t="s">
        <v>1061</v>
      </c>
      <c r="D106" s="118" t="s">
        <v>1063</v>
      </c>
      <c r="E106" s="95">
        <v>40000</v>
      </c>
      <c r="F106" s="118">
        <f t="shared" si="133"/>
        <v>24000</v>
      </c>
      <c r="G106" s="118">
        <f t="shared" si="138"/>
        <v>26400</v>
      </c>
      <c r="H106" s="95">
        <v>60</v>
      </c>
      <c r="I106" s="123" t="s">
        <v>1037</v>
      </c>
      <c r="J106" s="118">
        <v>1</v>
      </c>
      <c r="K106" s="124" t="s">
        <v>121</v>
      </c>
      <c r="L106" s="124"/>
      <c r="M106" s="211" t="s">
        <v>111</v>
      </c>
      <c r="N106" s="147" t="s">
        <v>1760</v>
      </c>
      <c r="O106" s="124"/>
      <c r="P106" s="129"/>
      <c r="Q106" s="124"/>
      <c r="R106" s="124"/>
      <c r="S106" s="111">
        <v>1</v>
      </c>
      <c r="T106" s="260">
        <f t="shared" si="139"/>
        <v>24000</v>
      </c>
      <c r="U106" s="111">
        <v>1</v>
      </c>
      <c r="V106" s="127">
        <f t="shared" si="140"/>
        <v>24000</v>
      </c>
      <c r="W106" s="111">
        <f t="shared" si="120"/>
        <v>1</v>
      </c>
      <c r="X106" s="127">
        <f t="shared" si="141"/>
        <v>24000</v>
      </c>
      <c r="Y106" s="111">
        <f t="shared" si="120"/>
        <v>1</v>
      </c>
      <c r="Z106" s="127">
        <f t="shared" si="121"/>
        <v>24000</v>
      </c>
      <c r="AA106" s="293">
        <f t="shared" si="120"/>
        <v>1</v>
      </c>
      <c r="AB106" s="127">
        <f t="shared" si="122"/>
        <v>24000</v>
      </c>
      <c r="AC106" s="111">
        <f t="shared" si="120"/>
        <v>1</v>
      </c>
      <c r="AD106" s="127">
        <f t="shared" si="123"/>
        <v>24000</v>
      </c>
      <c r="AE106" s="128">
        <f t="shared" si="120"/>
        <v>1</v>
      </c>
      <c r="AF106" s="127">
        <f t="shared" si="124"/>
        <v>24000</v>
      </c>
      <c r="AG106" s="111">
        <f t="shared" si="135"/>
        <v>1</v>
      </c>
      <c r="AH106" s="127">
        <f t="shared" si="125"/>
        <v>24000</v>
      </c>
      <c r="AI106" s="111">
        <f t="shared" si="135"/>
        <v>1</v>
      </c>
      <c r="AJ106" s="127">
        <f t="shared" si="126"/>
        <v>24000</v>
      </c>
      <c r="AK106" s="111">
        <v>0</v>
      </c>
      <c r="AL106" s="127">
        <f t="shared" si="127"/>
        <v>0</v>
      </c>
      <c r="AM106" s="111">
        <f t="shared" si="135"/>
        <v>0</v>
      </c>
      <c r="AN106" s="127">
        <f t="shared" si="128"/>
        <v>0</v>
      </c>
      <c r="AO106" s="111">
        <f t="shared" si="135"/>
        <v>0</v>
      </c>
      <c r="AP106" s="127">
        <f t="shared" si="129"/>
        <v>0</v>
      </c>
      <c r="AQ106" s="128">
        <f t="shared" si="135"/>
        <v>0</v>
      </c>
      <c r="AR106" s="131">
        <f t="shared" si="79"/>
        <v>0</v>
      </c>
      <c r="AS106" s="118">
        <f t="shared" si="80"/>
        <v>0</v>
      </c>
      <c r="AT106" s="414"/>
      <c r="AU106" s="111">
        <f t="shared" si="130"/>
        <v>0</v>
      </c>
      <c r="AV106" s="397">
        <f t="shared" si="81"/>
        <v>0</v>
      </c>
      <c r="AW106" s="118">
        <f t="shared" si="82"/>
        <v>0</v>
      </c>
      <c r="AX106" s="397">
        <f t="shared" si="83"/>
        <v>0</v>
      </c>
      <c r="AY106" s="118">
        <f t="shared" si="84"/>
        <v>0</v>
      </c>
      <c r="AZ106" s="397">
        <f t="shared" si="85"/>
        <v>0</v>
      </c>
      <c r="BA106" s="118">
        <f t="shared" si="86"/>
        <v>0</v>
      </c>
      <c r="BB106" s="397">
        <f t="shared" si="87"/>
        <v>0</v>
      </c>
      <c r="BC106" s="118">
        <f t="shared" si="88"/>
        <v>0</v>
      </c>
      <c r="BD106" s="397">
        <f t="shared" si="89"/>
        <v>0</v>
      </c>
      <c r="BE106" s="118">
        <f t="shared" si="90"/>
        <v>0</v>
      </c>
      <c r="BF106" s="397">
        <f t="shared" si="91"/>
        <v>0</v>
      </c>
      <c r="BG106" s="118">
        <f t="shared" si="92"/>
        <v>0</v>
      </c>
      <c r="BH106" s="95">
        <f t="shared" si="93"/>
        <v>0</v>
      </c>
      <c r="BI106" s="95">
        <f t="shared" si="94"/>
        <v>0</v>
      </c>
      <c r="BJ106" s="95">
        <f t="shared" si="95"/>
        <v>0</v>
      </c>
      <c r="BK106" s="95">
        <f t="shared" si="96"/>
        <v>0</v>
      </c>
      <c r="BL106" s="95">
        <f t="shared" si="97"/>
        <v>0</v>
      </c>
      <c r="BM106" s="95">
        <f t="shared" si="98"/>
        <v>0</v>
      </c>
      <c r="BN106" s="95">
        <f t="shared" si="99"/>
        <v>0</v>
      </c>
      <c r="BO106" s="95">
        <f t="shared" si="100"/>
        <v>0</v>
      </c>
      <c r="BP106" s="662">
        <f t="shared" si="101"/>
        <v>0</v>
      </c>
      <c r="BQ106" s="118">
        <f t="shared" si="102"/>
        <v>0</v>
      </c>
      <c r="BR106" s="242">
        <f t="shared" si="103"/>
        <v>0</v>
      </c>
      <c r="BS106" s="95">
        <f t="shared" si="104"/>
        <v>0</v>
      </c>
      <c r="BT106" s="397">
        <f t="shared" si="105"/>
        <v>0</v>
      </c>
      <c r="BU106" s="397">
        <f t="shared" si="106"/>
        <v>0</v>
      </c>
      <c r="BV106" s="118">
        <f t="shared" si="107"/>
        <v>0</v>
      </c>
      <c r="BW106" s="127">
        <f t="shared" si="108"/>
        <v>0</v>
      </c>
      <c r="BX106" s="118">
        <f t="shared" si="109"/>
        <v>0</v>
      </c>
      <c r="BY106" s="127">
        <f t="shared" si="110"/>
        <v>0</v>
      </c>
      <c r="BZ106" s="127">
        <f t="shared" si="111"/>
        <v>0</v>
      </c>
      <c r="CA106" s="127">
        <f t="shared" si="112"/>
        <v>0</v>
      </c>
      <c r="CB106" s="127">
        <f t="shared" si="113"/>
        <v>0</v>
      </c>
      <c r="CC106" s="127">
        <f t="shared" si="114"/>
        <v>0</v>
      </c>
      <c r="CD106" s="127">
        <f t="shared" si="115"/>
        <v>0</v>
      </c>
      <c r="CE106" s="127">
        <f t="shared" si="78"/>
        <v>0</v>
      </c>
      <c r="CF106" s="127">
        <f t="shared" si="116"/>
        <v>0</v>
      </c>
      <c r="CG106" s="397">
        <f t="shared" si="117"/>
        <v>0</v>
      </c>
      <c r="CH106" s="118">
        <f t="shared" si="118"/>
        <v>0</v>
      </c>
    </row>
    <row r="107" spans="1:86" s="95" customFormat="1" x14ac:dyDescent="0.4">
      <c r="A107" s="91" t="s">
        <v>1060</v>
      </c>
      <c r="B107" s="92" t="s">
        <v>974</v>
      </c>
      <c r="C107" s="93" t="s">
        <v>1061</v>
      </c>
      <c r="D107" s="118" t="s">
        <v>1064</v>
      </c>
      <c r="E107" s="95">
        <v>26000</v>
      </c>
      <c r="F107" s="118">
        <f t="shared" si="133"/>
        <v>15600</v>
      </c>
      <c r="G107" s="118">
        <f t="shared" si="138"/>
        <v>17160</v>
      </c>
      <c r="H107" s="95">
        <v>60</v>
      </c>
      <c r="I107" s="123" t="s">
        <v>1037</v>
      </c>
      <c r="J107" s="118">
        <v>1</v>
      </c>
      <c r="K107" s="124" t="s">
        <v>1072</v>
      </c>
      <c r="L107" s="124" t="s">
        <v>1075</v>
      </c>
      <c r="M107" s="211" t="s">
        <v>111</v>
      </c>
      <c r="N107" s="147" t="s">
        <v>1122</v>
      </c>
      <c r="O107" s="124"/>
      <c r="P107" s="129"/>
      <c r="Q107" s="124"/>
      <c r="R107" s="124"/>
      <c r="S107" s="111">
        <v>0</v>
      </c>
      <c r="T107" s="260">
        <f t="shared" si="139"/>
        <v>0</v>
      </c>
      <c r="U107" s="111">
        <v>0</v>
      </c>
      <c r="V107" s="127">
        <f t="shared" si="140"/>
        <v>0</v>
      </c>
      <c r="W107" s="111">
        <f t="shared" si="120"/>
        <v>0</v>
      </c>
      <c r="X107" s="127">
        <f t="shared" si="141"/>
        <v>0</v>
      </c>
      <c r="Y107" s="111">
        <f t="shared" si="120"/>
        <v>0</v>
      </c>
      <c r="Z107" s="127">
        <f t="shared" si="121"/>
        <v>0</v>
      </c>
      <c r="AA107" s="111">
        <f t="shared" si="120"/>
        <v>0</v>
      </c>
      <c r="AB107" s="127">
        <f t="shared" si="122"/>
        <v>0</v>
      </c>
      <c r="AC107" s="111">
        <f t="shared" si="120"/>
        <v>0</v>
      </c>
      <c r="AD107" s="127">
        <f t="shared" si="123"/>
        <v>0</v>
      </c>
      <c r="AE107" s="128">
        <f t="shared" si="120"/>
        <v>0</v>
      </c>
      <c r="AF107" s="127">
        <f t="shared" si="124"/>
        <v>0</v>
      </c>
      <c r="AG107" s="111">
        <f t="shared" si="135"/>
        <v>0</v>
      </c>
      <c r="AH107" s="127">
        <f t="shared" si="125"/>
        <v>0</v>
      </c>
      <c r="AI107" s="111">
        <f t="shared" si="135"/>
        <v>0</v>
      </c>
      <c r="AJ107" s="127">
        <f t="shared" si="126"/>
        <v>0</v>
      </c>
      <c r="AK107" s="111">
        <f t="shared" si="135"/>
        <v>0</v>
      </c>
      <c r="AL107" s="127">
        <f t="shared" si="127"/>
        <v>0</v>
      </c>
      <c r="AM107" s="111">
        <f t="shared" si="135"/>
        <v>0</v>
      </c>
      <c r="AN107" s="127">
        <f t="shared" si="128"/>
        <v>0</v>
      </c>
      <c r="AO107" s="111">
        <f t="shared" si="135"/>
        <v>0</v>
      </c>
      <c r="AP107" s="127">
        <f t="shared" si="129"/>
        <v>0</v>
      </c>
      <c r="AQ107" s="128">
        <f t="shared" si="135"/>
        <v>0</v>
      </c>
      <c r="AR107" s="131">
        <f t="shared" si="79"/>
        <v>0</v>
      </c>
      <c r="AS107" s="118">
        <f t="shared" si="80"/>
        <v>0</v>
      </c>
      <c r="AT107" s="414"/>
      <c r="AU107" s="111">
        <f t="shared" si="130"/>
        <v>0</v>
      </c>
      <c r="AV107" s="397">
        <f t="shared" si="81"/>
        <v>0</v>
      </c>
      <c r="AW107" s="118">
        <f t="shared" si="82"/>
        <v>0</v>
      </c>
      <c r="AX107" s="397">
        <f t="shared" si="83"/>
        <v>0</v>
      </c>
      <c r="AY107" s="118">
        <f t="shared" si="84"/>
        <v>0</v>
      </c>
      <c r="AZ107" s="397">
        <f t="shared" si="85"/>
        <v>0</v>
      </c>
      <c r="BA107" s="118">
        <f t="shared" si="86"/>
        <v>0</v>
      </c>
      <c r="BB107" s="397">
        <f t="shared" si="87"/>
        <v>0</v>
      </c>
      <c r="BC107" s="118">
        <f t="shared" si="88"/>
        <v>0</v>
      </c>
      <c r="BD107" s="397">
        <f t="shared" si="89"/>
        <v>0</v>
      </c>
      <c r="BE107" s="118">
        <f t="shared" si="90"/>
        <v>0</v>
      </c>
      <c r="BF107" s="397">
        <f t="shared" si="91"/>
        <v>0</v>
      </c>
      <c r="BG107" s="118">
        <f t="shared" si="92"/>
        <v>0</v>
      </c>
      <c r="BH107" s="95">
        <f t="shared" si="93"/>
        <v>0</v>
      </c>
      <c r="BI107" s="95">
        <f t="shared" si="94"/>
        <v>0</v>
      </c>
      <c r="BJ107" s="95">
        <f t="shared" si="95"/>
        <v>0</v>
      </c>
      <c r="BK107" s="95">
        <f t="shared" si="96"/>
        <v>0</v>
      </c>
      <c r="BL107" s="95">
        <f t="shared" si="97"/>
        <v>0</v>
      </c>
      <c r="BM107" s="95">
        <f t="shared" si="98"/>
        <v>0</v>
      </c>
      <c r="BN107" s="95">
        <f t="shared" si="99"/>
        <v>0</v>
      </c>
      <c r="BO107" s="95">
        <f t="shared" si="100"/>
        <v>0</v>
      </c>
      <c r="BP107" s="662">
        <f t="shared" si="101"/>
        <v>0</v>
      </c>
      <c r="BQ107" s="118">
        <f t="shared" si="102"/>
        <v>0</v>
      </c>
      <c r="BR107" s="242">
        <f t="shared" si="103"/>
        <v>0</v>
      </c>
      <c r="BS107" s="95">
        <f t="shared" si="104"/>
        <v>0</v>
      </c>
      <c r="BT107" s="397">
        <f t="shared" si="105"/>
        <v>0</v>
      </c>
      <c r="BU107" s="397">
        <f t="shared" si="106"/>
        <v>0</v>
      </c>
      <c r="BV107" s="118">
        <f t="shared" si="107"/>
        <v>0</v>
      </c>
      <c r="BW107" s="127">
        <f t="shared" si="108"/>
        <v>0</v>
      </c>
      <c r="BX107" s="118">
        <f t="shared" si="109"/>
        <v>0</v>
      </c>
      <c r="BY107" s="127">
        <f t="shared" si="110"/>
        <v>0</v>
      </c>
      <c r="BZ107" s="127">
        <f t="shared" si="111"/>
        <v>0</v>
      </c>
      <c r="CA107" s="127">
        <f t="shared" si="112"/>
        <v>0</v>
      </c>
      <c r="CB107" s="127">
        <f t="shared" si="113"/>
        <v>0</v>
      </c>
      <c r="CC107" s="127">
        <f t="shared" si="114"/>
        <v>0</v>
      </c>
      <c r="CD107" s="127">
        <f t="shared" si="115"/>
        <v>0</v>
      </c>
      <c r="CE107" s="127">
        <f t="shared" si="78"/>
        <v>0</v>
      </c>
      <c r="CF107" s="127">
        <f t="shared" si="116"/>
        <v>0</v>
      </c>
      <c r="CG107" s="397">
        <f t="shared" si="117"/>
        <v>0</v>
      </c>
      <c r="CH107" s="118">
        <f t="shared" si="118"/>
        <v>0</v>
      </c>
    </row>
    <row r="108" spans="1:86" s="95" customFormat="1" x14ac:dyDescent="0.4">
      <c r="A108" s="91" t="s">
        <v>1060</v>
      </c>
      <c r="B108" s="92" t="s">
        <v>975</v>
      </c>
      <c r="C108" s="93" t="s">
        <v>1061</v>
      </c>
      <c r="D108" s="118" t="s">
        <v>1065</v>
      </c>
      <c r="E108" s="95">
        <v>42000</v>
      </c>
      <c r="F108" s="118">
        <f t="shared" si="133"/>
        <v>25200</v>
      </c>
      <c r="G108" s="118">
        <f t="shared" si="138"/>
        <v>27720</v>
      </c>
      <c r="H108" s="95">
        <v>60</v>
      </c>
      <c r="I108" s="123" t="s">
        <v>1037</v>
      </c>
      <c r="J108" s="118">
        <v>1</v>
      </c>
      <c r="K108" s="124" t="s">
        <v>1071</v>
      </c>
      <c r="L108" s="124"/>
      <c r="M108" s="211" t="s">
        <v>111</v>
      </c>
      <c r="N108" s="147" t="s">
        <v>3671</v>
      </c>
      <c r="O108" s="124"/>
      <c r="P108" s="129"/>
      <c r="Q108" s="124"/>
      <c r="R108" s="124"/>
      <c r="S108" s="111">
        <v>1</v>
      </c>
      <c r="T108" s="260">
        <f t="shared" si="139"/>
        <v>25200</v>
      </c>
      <c r="U108" s="111">
        <v>1</v>
      </c>
      <c r="V108" s="127">
        <f t="shared" si="140"/>
        <v>25200</v>
      </c>
      <c r="W108" s="111">
        <f t="shared" si="120"/>
        <v>1</v>
      </c>
      <c r="X108" s="127">
        <f t="shared" si="141"/>
        <v>25200</v>
      </c>
      <c r="Y108" s="111">
        <f t="shared" si="120"/>
        <v>1</v>
      </c>
      <c r="Z108" s="127">
        <f t="shared" si="121"/>
        <v>25200</v>
      </c>
      <c r="AA108" s="293">
        <f t="shared" si="120"/>
        <v>1</v>
      </c>
      <c r="AB108" s="127">
        <f t="shared" si="122"/>
        <v>25200</v>
      </c>
      <c r="AC108" s="111">
        <f t="shared" si="120"/>
        <v>1</v>
      </c>
      <c r="AD108" s="127">
        <f t="shared" si="123"/>
        <v>25200</v>
      </c>
      <c r="AE108" s="128">
        <f t="shared" si="120"/>
        <v>1</v>
      </c>
      <c r="AF108" s="127">
        <f t="shared" si="124"/>
        <v>25200</v>
      </c>
      <c r="AG108" s="111">
        <f t="shared" si="135"/>
        <v>1</v>
      </c>
      <c r="AH108" s="127">
        <f t="shared" si="125"/>
        <v>25200</v>
      </c>
      <c r="AI108" s="111">
        <f t="shared" si="135"/>
        <v>1</v>
      </c>
      <c r="AJ108" s="127">
        <f t="shared" si="126"/>
        <v>25200</v>
      </c>
      <c r="AK108" s="111">
        <f t="shared" si="135"/>
        <v>1</v>
      </c>
      <c r="AL108" s="127">
        <f t="shared" si="127"/>
        <v>25200</v>
      </c>
      <c r="AM108" s="111">
        <f t="shared" si="135"/>
        <v>1</v>
      </c>
      <c r="AN108" s="127">
        <f t="shared" si="128"/>
        <v>25200</v>
      </c>
      <c r="AO108" s="111">
        <f t="shared" si="135"/>
        <v>1</v>
      </c>
      <c r="AP108" s="127">
        <f t="shared" si="129"/>
        <v>25200</v>
      </c>
      <c r="AQ108" s="128">
        <f t="shared" si="135"/>
        <v>1</v>
      </c>
      <c r="AR108" s="131">
        <f t="shared" si="79"/>
        <v>25200</v>
      </c>
      <c r="AS108" s="118">
        <f t="shared" si="80"/>
        <v>27720</v>
      </c>
      <c r="AT108" s="414">
        <v>1</v>
      </c>
      <c r="AU108" s="111">
        <f t="shared" si="130"/>
        <v>25200</v>
      </c>
      <c r="AV108" s="397">
        <f t="shared" si="81"/>
        <v>1</v>
      </c>
      <c r="AW108" s="118">
        <f t="shared" si="82"/>
        <v>25200</v>
      </c>
      <c r="AX108" s="397">
        <f t="shared" si="83"/>
        <v>1</v>
      </c>
      <c r="AY108" s="118">
        <f t="shared" si="84"/>
        <v>25200</v>
      </c>
      <c r="AZ108" s="397">
        <f t="shared" si="85"/>
        <v>1</v>
      </c>
      <c r="BA108" s="118">
        <f t="shared" si="86"/>
        <v>25200</v>
      </c>
      <c r="BB108" s="397">
        <f t="shared" si="87"/>
        <v>1</v>
      </c>
      <c r="BC108" s="118">
        <f t="shared" si="88"/>
        <v>25200</v>
      </c>
      <c r="BD108" s="397">
        <f t="shared" si="89"/>
        <v>1</v>
      </c>
      <c r="BE108" s="118">
        <f t="shared" si="90"/>
        <v>25200</v>
      </c>
      <c r="BF108" s="397">
        <f t="shared" si="91"/>
        <v>1</v>
      </c>
      <c r="BG108" s="118">
        <f t="shared" si="92"/>
        <v>25200</v>
      </c>
      <c r="BH108" s="95">
        <f t="shared" si="93"/>
        <v>1</v>
      </c>
      <c r="BI108" s="95">
        <f t="shared" si="94"/>
        <v>25200</v>
      </c>
      <c r="BJ108" s="95">
        <f t="shared" si="95"/>
        <v>1</v>
      </c>
      <c r="BK108" s="95">
        <f t="shared" si="96"/>
        <v>25200</v>
      </c>
      <c r="BL108" s="95">
        <f t="shared" si="97"/>
        <v>1</v>
      </c>
      <c r="BM108" s="95">
        <f t="shared" si="98"/>
        <v>25200</v>
      </c>
      <c r="BN108" s="95">
        <f t="shared" si="99"/>
        <v>1</v>
      </c>
      <c r="BO108" s="95">
        <f t="shared" si="100"/>
        <v>25200</v>
      </c>
      <c r="BP108" s="794">
        <f t="shared" si="101"/>
        <v>1</v>
      </c>
      <c r="BQ108" s="128">
        <f t="shared" si="102"/>
        <v>25200</v>
      </c>
      <c r="BR108" s="242">
        <f t="shared" si="103"/>
        <v>27720</v>
      </c>
      <c r="BS108" s="95">
        <f t="shared" si="104"/>
        <v>1</v>
      </c>
      <c r="BT108" s="397">
        <f t="shared" si="105"/>
        <v>25200</v>
      </c>
      <c r="BU108" s="397">
        <f t="shared" si="106"/>
        <v>1</v>
      </c>
      <c r="BV108" s="118">
        <f t="shared" si="107"/>
        <v>25200</v>
      </c>
      <c r="BW108" s="127">
        <f t="shared" si="108"/>
        <v>1</v>
      </c>
      <c r="BX108" s="118">
        <f t="shared" si="109"/>
        <v>25200</v>
      </c>
      <c r="BY108" s="127">
        <f t="shared" si="110"/>
        <v>1</v>
      </c>
      <c r="BZ108" s="127">
        <f t="shared" si="111"/>
        <v>25200</v>
      </c>
      <c r="CA108" s="127">
        <f t="shared" si="112"/>
        <v>1</v>
      </c>
      <c r="CB108" s="127">
        <f t="shared" si="113"/>
        <v>25200</v>
      </c>
      <c r="CC108" s="127">
        <f t="shared" si="114"/>
        <v>1</v>
      </c>
      <c r="CD108" s="127">
        <f t="shared" si="115"/>
        <v>25200</v>
      </c>
      <c r="CE108" s="127">
        <f t="shared" si="78"/>
        <v>1</v>
      </c>
      <c r="CF108" s="127">
        <f t="shared" si="116"/>
        <v>25200</v>
      </c>
      <c r="CG108" s="397">
        <v>0</v>
      </c>
      <c r="CH108" s="118">
        <f t="shared" si="118"/>
        <v>0</v>
      </c>
    </row>
    <row r="109" spans="1:86" s="95" customFormat="1" x14ac:dyDescent="0.4">
      <c r="A109" s="91" t="s">
        <v>1060</v>
      </c>
      <c r="B109" s="92" t="s">
        <v>976</v>
      </c>
      <c r="C109" s="93" t="s">
        <v>1061</v>
      </c>
      <c r="D109" s="118" t="s">
        <v>1066</v>
      </c>
      <c r="E109" s="95">
        <v>100000</v>
      </c>
      <c r="F109" s="118">
        <f t="shared" si="133"/>
        <v>60000</v>
      </c>
      <c r="G109" s="118">
        <f t="shared" si="138"/>
        <v>66000</v>
      </c>
      <c r="H109" s="95">
        <v>60</v>
      </c>
      <c r="I109" s="123" t="s">
        <v>1037</v>
      </c>
      <c r="J109" s="118">
        <v>1</v>
      </c>
      <c r="K109" s="124" t="s">
        <v>1072</v>
      </c>
      <c r="L109" s="124" t="s">
        <v>1076</v>
      </c>
      <c r="M109" s="211" t="s">
        <v>111</v>
      </c>
      <c r="N109" s="147" t="s">
        <v>1320</v>
      </c>
      <c r="O109" s="124"/>
      <c r="P109" s="129"/>
      <c r="Q109" s="124"/>
      <c r="R109" s="124"/>
      <c r="S109" s="111">
        <v>1</v>
      </c>
      <c r="T109" s="260">
        <f t="shared" si="139"/>
        <v>60000</v>
      </c>
      <c r="U109" s="111">
        <v>1</v>
      </c>
      <c r="V109" s="127">
        <f t="shared" si="140"/>
        <v>60000</v>
      </c>
      <c r="W109" s="111">
        <v>0</v>
      </c>
      <c r="X109" s="127">
        <f t="shared" si="141"/>
        <v>0</v>
      </c>
      <c r="Y109" s="111">
        <f t="shared" si="120"/>
        <v>0</v>
      </c>
      <c r="Z109" s="127">
        <f t="shared" si="121"/>
        <v>0</v>
      </c>
      <c r="AA109" s="111">
        <f t="shared" si="120"/>
        <v>0</v>
      </c>
      <c r="AB109" s="127">
        <f t="shared" si="122"/>
        <v>0</v>
      </c>
      <c r="AC109" s="111">
        <f t="shared" si="120"/>
        <v>0</v>
      </c>
      <c r="AD109" s="127">
        <f t="shared" si="123"/>
        <v>0</v>
      </c>
      <c r="AE109" s="128">
        <f t="shared" si="120"/>
        <v>0</v>
      </c>
      <c r="AF109" s="127">
        <f t="shared" si="124"/>
        <v>0</v>
      </c>
      <c r="AG109" s="111">
        <f t="shared" si="135"/>
        <v>0</v>
      </c>
      <c r="AH109" s="127">
        <f t="shared" si="125"/>
        <v>0</v>
      </c>
      <c r="AI109" s="111">
        <f t="shared" si="135"/>
        <v>0</v>
      </c>
      <c r="AJ109" s="127">
        <f t="shared" si="126"/>
        <v>0</v>
      </c>
      <c r="AK109" s="111">
        <f t="shared" si="135"/>
        <v>0</v>
      </c>
      <c r="AL109" s="127">
        <f t="shared" si="127"/>
        <v>0</v>
      </c>
      <c r="AM109" s="111">
        <f t="shared" si="135"/>
        <v>0</v>
      </c>
      <c r="AN109" s="127">
        <f t="shared" si="128"/>
        <v>0</v>
      </c>
      <c r="AO109" s="111">
        <f t="shared" si="135"/>
        <v>0</v>
      </c>
      <c r="AP109" s="127">
        <f t="shared" si="129"/>
        <v>0</v>
      </c>
      <c r="AQ109" s="128">
        <f t="shared" si="135"/>
        <v>0</v>
      </c>
      <c r="AR109" s="131">
        <f t="shared" si="79"/>
        <v>0</v>
      </c>
      <c r="AS109" s="118">
        <f t="shared" si="80"/>
        <v>0</v>
      </c>
      <c r="AT109" s="414"/>
      <c r="AU109" s="111">
        <f t="shared" si="130"/>
        <v>0</v>
      </c>
      <c r="AV109" s="397">
        <f t="shared" si="81"/>
        <v>0</v>
      </c>
      <c r="AW109" s="118">
        <f t="shared" si="82"/>
        <v>0</v>
      </c>
      <c r="AX109" s="397">
        <f t="shared" si="83"/>
        <v>0</v>
      </c>
      <c r="AY109" s="118">
        <f t="shared" si="84"/>
        <v>0</v>
      </c>
      <c r="AZ109" s="397">
        <f t="shared" si="85"/>
        <v>0</v>
      </c>
      <c r="BA109" s="118">
        <f t="shared" si="86"/>
        <v>0</v>
      </c>
      <c r="BB109" s="397">
        <f t="shared" si="87"/>
        <v>0</v>
      </c>
      <c r="BC109" s="118">
        <f t="shared" si="88"/>
        <v>0</v>
      </c>
      <c r="BD109" s="397">
        <f t="shared" si="89"/>
        <v>0</v>
      </c>
      <c r="BE109" s="118">
        <f t="shared" si="90"/>
        <v>0</v>
      </c>
      <c r="BF109" s="397">
        <f t="shared" si="91"/>
        <v>0</v>
      </c>
      <c r="BG109" s="118">
        <f t="shared" si="92"/>
        <v>0</v>
      </c>
      <c r="BH109" s="95">
        <f t="shared" si="93"/>
        <v>0</v>
      </c>
      <c r="BI109" s="95">
        <f t="shared" si="94"/>
        <v>0</v>
      </c>
      <c r="BJ109" s="95">
        <f t="shared" si="95"/>
        <v>0</v>
      </c>
      <c r="BK109" s="95">
        <f t="shared" si="96"/>
        <v>0</v>
      </c>
      <c r="BL109" s="95">
        <f t="shared" si="97"/>
        <v>0</v>
      </c>
      <c r="BM109" s="95">
        <f t="shared" si="98"/>
        <v>0</v>
      </c>
      <c r="BN109" s="95">
        <f t="shared" si="99"/>
        <v>0</v>
      </c>
      <c r="BO109" s="95">
        <f t="shared" si="100"/>
        <v>0</v>
      </c>
      <c r="BP109" s="662">
        <f t="shared" si="101"/>
        <v>0</v>
      </c>
      <c r="BQ109" s="118">
        <f t="shared" si="102"/>
        <v>0</v>
      </c>
      <c r="BR109" s="242">
        <f t="shared" si="103"/>
        <v>0</v>
      </c>
      <c r="BS109" s="95">
        <f t="shared" si="104"/>
        <v>0</v>
      </c>
      <c r="BT109" s="397">
        <f t="shared" si="105"/>
        <v>0</v>
      </c>
      <c r="BU109" s="397">
        <f t="shared" si="106"/>
        <v>0</v>
      </c>
      <c r="BV109" s="118">
        <f t="shared" si="107"/>
        <v>0</v>
      </c>
      <c r="BW109" s="127">
        <f t="shared" si="108"/>
        <v>0</v>
      </c>
      <c r="BX109" s="118">
        <f t="shared" si="109"/>
        <v>0</v>
      </c>
      <c r="BY109" s="127">
        <f t="shared" si="110"/>
        <v>0</v>
      </c>
      <c r="BZ109" s="127">
        <f t="shared" si="111"/>
        <v>0</v>
      </c>
      <c r="CA109" s="127">
        <f t="shared" si="112"/>
        <v>0</v>
      </c>
      <c r="CB109" s="127">
        <f t="shared" si="113"/>
        <v>0</v>
      </c>
      <c r="CC109" s="127">
        <f t="shared" si="114"/>
        <v>0</v>
      </c>
      <c r="CD109" s="127">
        <f t="shared" si="115"/>
        <v>0</v>
      </c>
      <c r="CE109" s="127">
        <f t="shared" si="78"/>
        <v>0</v>
      </c>
      <c r="CF109" s="127">
        <f t="shared" si="116"/>
        <v>0</v>
      </c>
      <c r="CG109" s="397">
        <f t="shared" si="117"/>
        <v>0</v>
      </c>
      <c r="CH109" s="118">
        <f t="shared" si="118"/>
        <v>0</v>
      </c>
    </row>
    <row r="110" spans="1:86" s="95" customFormat="1" x14ac:dyDescent="0.4">
      <c r="A110" s="91" t="s">
        <v>1060</v>
      </c>
      <c r="B110" s="92" t="s">
        <v>977</v>
      </c>
      <c r="C110" s="93" t="s">
        <v>1061</v>
      </c>
      <c r="D110" s="118" t="s">
        <v>1067</v>
      </c>
      <c r="E110" s="95">
        <v>28000</v>
      </c>
      <c r="F110" s="118">
        <f t="shared" si="133"/>
        <v>16800</v>
      </c>
      <c r="G110" s="118">
        <f t="shared" si="138"/>
        <v>18480</v>
      </c>
      <c r="H110" s="95">
        <v>60</v>
      </c>
      <c r="I110" s="123" t="s">
        <v>1037</v>
      </c>
      <c r="J110" s="118">
        <v>1</v>
      </c>
      <c r="K110" s="124" t="s">
        <v>121</v>
      </c>
      <c r="L110" s="124"/>
      <c r="M110" s="211" t="s">
        <v>111</v>
      </c>
      <c r="N110" s="147" t="s">
        <v>2694</v>
      </c>
      <c r="O110" s="124"/>
      <c r="P110" s="129"/>
      <c r="Q110" s="124"/>
      <c r="R110" s="124"/>
      <c r="S110" s="111">
        <v>1</v>
      </c>
      <c r="T110" s="260">
        <f t="shared" si="139"/>
        <v>16800</v>
      </c>
      <c r="U110" s="111">
        <v>1</v>
      </c>
      <c r="V110" s="127">
        <f t="shared" si="140"/>
        <v>16800</v>
      </c>
      <c r="W110" s="111">
        <f t="shared" si="120"/>
        <v>1</v>
      </c>
      <c r="X110" s="127">
        <f t="shared" si="141"/>
        <v>16800</v>
      </c>
      <c r="Y110" s="111">
        <f t="shared" si="120"/>
        <v>1</v>
      </c>
      <c r="Z110" s="127">
        <f t="shared" si="121"/>
        <v>16800</v>
      </c>
      <c r="AA110" s="111">
        <f t="shared" si="120"/>
        <v>1</v>
      </c>
      <c r="AB110" s="127">
        <f t="shared" si="122"/>
        <v>16800</v>
      </c>
      <c r="AC110" s="111">
        <f t="shared" si="120"/>
        <v>1</v>
      </c>
      <c r="AD110" s="127">
        <f t="shared" si="123"/>
        <v>16800</v>
      </c>
      <c r="AE110" s="128">
        <f t="shared" si="120"/>
        <v>1</v>
      </c>
      <c r="AF110" s="127">
        <f t="shared" si="124"/>
        <v>16800</v>
      </c>
      <c r="AG110" s="111">
        <f t="shared" si="135"/>
        <v>1</v>
      </c>
      <c r="AH110" s="127">
        <f t="shared" si="125"/>
        <v>16800</v>
      </c>
      <c r="AI110" s="111">
        <f t="shared" si="135"/>
        <v>1</v>
      </c>
      <c r="AJ110" s="127">
        <f t="shared" si="126"/>
        <v>16800</v>
      </c>
      <c r="AK110" s="111">
        <f t="shared" si="135"/>
        <v>1</v>
      </c>
      <c r="AL110" s="127">
        <f t="shared" si="127"/>
        <v>16800</v>
      </c>
      <c r="AM110" s="111">
        <f t="shared" si="135"/>
        <v>1</v>
      </c>
      <c r="AN110" s="127">
        <f t="shared" si="128"/>
        <v>16800</v>
      </c>
      <c r="AO110" s="111">
        <f t="shared" si="135"/>
        <v>1</v>
      </c>
      <c r="AP110" s="127">
        <f t="shared" si="129"/>
        <v>16800</v>
      </c>
      <c r="AQ110" s="128">
        <f t="shared" si="135"/>
        <v>1</v>
      </c>
      <c r="AR110" s="131">
        <f t="shared" si="79"/>
        <v>16800</v>
      </c>
      <c r="AS110" s="118">
        <f t="shared" si="80"/>
        <v>18480</v>
      </c>
      <c r="AT110" s="414">
        <v>1</v>
      </c>
      <c r="AU110" s="111">
        <f t="shared" si="130"/>
        <v>16800</v>
      </c>
      <c r="AV110" s="397">
        <f t="shared" si="81"/>
        <v>1</v>
      </c>
      <c r="AW110" s="118">
        <f t="shared" si="82"/>
        <v>16800</v>
      </c>
      <c r="AX110" s="397">
        <f t="shared" si="83"/>
        <v>1</v>
      </c>
      <c r="AY110" s="118">
        <f t="shared" si="84"/>
        <v>16800</v>
      </c>
      <c r="AZ110" s="397">
        <f t="shared" si="85"/>
        <v>1</v>
      </c>
      <c r="BA110" s="118">
        <f t="shared" si="86"/>
        <v>16800</v>
      </c>
      <c r="BB110" s="397">
        <f t="shared" si="87"/>
        <v>1</v>
      </c>
      <c r="BC110" s="118">
        <f t="shared" si="88"/>
        <v>16800</v>
      </c>
      <c r="BD110" s="397">
        <f t="shared" si="89"/>
        <v>1</v>
      </c>
      <c r="BE110" s="118">
        <f t="shared" si="90"/>
        <v>16800</v>
      </c>
      <c r="BF110" s="397">
        <f t="shared" si="91"/>
        <v>1</v>
      </c>
      <c r="BG110" s="118">
        <f t="shared" si="92"/>
        <v>16800</v>
      </c>
      <c r="BH110" s="95">
        <f t="shared" si="93"/>
        <v>1</v>
      </c>
      <c r="BI110" s="95">
        <f t="shared" si="94"/>
        <v>16800</v>
      </c>
      <c r="BJ110" s="95">
        <v>0</v>
      </c>
      <c r="BK110" s="95">
        <f t="shared" si="96"/>
        <v>0</v>
      </c>
      <c r="BL110" s="95">
        <f t="shared" si="97"/>
        <v>0</v>
      </c>
      <c r="BM110" s="95">
        <f t="shared" si="98"/>
        <v>0</v>
      </c>
      <c r="BN110" s="95">
        <f t="shared" si="99"/>
        <v>0</v>
      </c>
      <c r="BO110" s="95">
        <f t="shared" si="100"/>
        <v>0</v>
      </c>
      <c r="BP110" s="662">
        <f t="shared" si="101"/>
        <v>0</v>
      </c>
      <c r="BQ110" s="118">
        <f t="shared" si="102"/>
        <v>0</v>
      </c>
      <c r="BR110" s="242">
        <f t="shared" si="103"/>
        <v>0</v>
      </c>
      <c r="BS110" s="95">
        <f t="shared" si="104"/>
        <v>0</v>
      </c>
      <c r="BT110" s="397">
        <f t="shared" si="105"/>
        <v>0</v>
      </c>
      <c r="BU110" s="397">
        <f t="shared" si="106"/>
        <v>0</v>
      </c>
      <c r="BV110" s="118">
        <f t="shared" si="107"/>
        <v>0</v>
      </c>
      <c r="BW110" s="127">
        <f t="shared" si="108"/>
        <v>0</v>
      </c>
      <c r="BX110" s="118">
        <f t="shared" si="109"/>
        <v>0</v>
      </c>
      <c r="BY110" s="127">
        <f t="shared" si="110"/>
        <v>0</v>
      </c>
      <c r="BZ110" s="127">
        <f t="shared" si="111"/>
        <v>0</v>
      </c>
      <c r="CA110" s="127">
        <f t="shared" si="112"/>
        <v>0</v>
      </c>
      <c r="CB110" s="127">
        <f t="shared" si="113"/>
        <v>0</v>
      </c>
      <c r="CC110" s="127">
        <f t="shared" si="114"/>
        <v>0</v>
      </c>
      <c r="CD110" s="127">
        <f t="shared" si="115"/>
        <v>0</v>
      </c>
      <c r="CE110" s="127">
        <f t="shared" si="78"/>
        <v>0</v>
      </c>
      <c r="CF110" s="127">
        <f t="shared" si="116"/>
        <v>0</v>
      </c>
      <c r="CG110" s="397">
        <f t="shared" si="117"/>
        <v>0</v>
      </c>
      <c r="CH110" s="118">
        <f t="shared" si="118"/>
        <v>0</v>
      </c>
    </row>
    <row r="111" spans="1:86" s="95" customFormat="1" x14ac:dyDescent="0.4">
      <c r="A111" s="91" t="s">
        <v>1060</v>
      </c>
      <c r="B111" s="92" t="s">
        <v>978</v>
      </c>
      <c r="C111" s="93" t="s">
        <v>1061</v>
      </c>
      <c r="D111" s="118" t="s">
        <v>1068</v>
      </c>
      <c r="E111" s="95">
        <v>12000</v>
      </c>
      <c r="F111" s="118">
        <f t="shared" si="133"/>
        <v>7200</v>
      </c>
      <c r="G111" s="118">
        <f t="shared" si="138"/>
        <v>7920</v>
      </c>
      <c r="H111" s="95">
        <v>60</v>
      </c>
      <c r="I111" s="123" t="s">
        <v>1037</v>
      </c>
      <c r="J111" s="118">
        <v>1</v>
      </c>
      <c r="K111" s="125" t="s">
        <v>1073</v>
      </c>
      <c r="L111" s="124" t="s">
        <v>1077</v>
      </c>
      <c r="M111" s="211" t="s">
        <v>111</v>
      </c>
      <c r="N111" s="147" t="s">
        <v>1125</v>
      </c>
      <c r="O111" s="124"/>
      <c r="P111" s="129"/>
      <c r="Q111" s="124"/>
      <c r="R111" s="124"/>
      <c r="S111" s="111">
        <v>0</v>
      </c>
      <c r="T111" s="260">
        <f t="shared" si="139"/>
        <v>0</v>
      </c>
      <c r="U111" s="111">
        <v>0</v>
      </c>
      <c r="V111" s="127">
        <f t="shared" si="140"/>
        <v>0</v>
      </c>
      <c r="W111" s="111">
        <f t="shared" si="120"/>
        <v>0</v>
      </c>
      <c r="X111" s="127">
        <f t="shared" si="141"/>
        <v>0</v>
      </c>
      <c r="Y111" s="111">
        <f t="shared" si="120"/>
        <v>0</v>
      </c>
      <c r="Z111" s="127">
        <f t="shared" si="121"/>
        <v>0</v>
      </c>
      <c r="AA111" s="111">
        <f t="shared" si="120"/>
        <v>0</v>
      </c>
      <c r="AB111" s="127">
        <f t="shared" si="122"/>
        <v>0</v>
      </c>
      <c r="AC111" s="111">
        <f t="shared" si="120"/>
        <v>0</v>
      </c>
      <c r="AD111" s="127">
        <f t="shared" si="123"/>
        <v>0</v>
      </c>
      <c r="AE111" s="128">
        <f t="shared" si="120"/>
        <v>0</v>
      </c>
      <c r="AF111" s="127">
        <f t="shared" si="124"/>
        <v>0</v>
      </c>
      <c r="AG111" s="111">
        <f t="shared" si="135"/>
        <v>0</v>
      </c>
      <c r="AH111" s="127">
        <f t="shared" si="125"/>
        <v>0</v>
      </c>
      <c r="AI111" s="111">
        <f t="shared" si="135"/>
        <v>0</v>
      </c>
      <c r="AJ111" s="127">
        <f t="shared" si="126"/>
        <v>0</v>
      </c>
      <c r="AK111" s="111">
        <f t="shared" si="135"/>
        <v>0</v>
      </c>
      <c r="AL111" s="127">
        <f t="shared" si="127"/>
        <v>0</v>
      </c>
      <c r="AM111" s="111">
        <f t="shared" si="135"/>
        <v>0</v>
      </c>
      <c r="AN111" s="127">
        <f t="shared" si="128"/>
        <v>0</v>
      </c>
      <c r="AO111" s="111">
        <f t="shared" si="135"/>
        <v>0</v>
      </c>
      <c r="AP111" s="127">
        <f t="shared" si="129"/>
        <v>0</v>
      </c>
      <c r="AQ111" s="128">
        <f t="shared" si="135"/>
        <v>0</v>
      </c>
      <c r="AR111" s="131">
        <f t="shared" si="79"/>
        <v>0</v>
      </c>
      <c r="AS111" s="118">
        <f t="shared" si="80"/>
        <v>0</v>
      </c>
      <c r="AT111" s="414"/>
      <c r="AU111" s="111">
        <f t="shared" si="130"/>
        <v>0</v>
      </c>
      <c r="AV111" s="397">
        <f t="shared" si="81"/>
        <v>0</v>
      </c>
      <c r="AW111" s="118">
        <f t="shared" si="82"/>
        <v>0</v>
      </c>
      <c r="AX111" s="397">
        <f t="shared" si="83"/>
        <v>0</v>
      </c>
      <c r="AY111" s="118">
        <f t="shared" si="84"/>
        <v>0</v>
      </c>
      <c r="AZ111" s="397">
        <f t="shared" si="85"/>
        <v>0</v>
      </c>
      <c r="BA111" s="118">
        <f t="shared" si="86"/>
        <v>0</v>
      </c>
      <c r="BB111" s="397">
        <f t="shared" si="87"/>
        <v>0</v>
      </c>
      <c r="BC111" s="118">
        <f t="shared" si="88"/>
        <v>0</v>
      </c>
      <c r="BD111" s="397">
        <f t="shared" si="89"/>
        <v>0</v>
      </c>
      <c r="BE111" s="118">
        <f t="shared" si="90"/>
        <v>0</v>
      </c>
      <c r="BF111" s="397">
        <f t="shared" si="91"/>
        <v>0</v>
      </c>
      <c r="BG111" s="118">
        <f t="shared" si="92"/>
        <v>0</v>
      </c>
      <c r="BH111" s="95">
        <f t="shared" si="93"/>
        <v>0</v>
      </c>
      <c r="BI111" s="95">
        <f t="shared" si="94"/>
        <v>0</v>
      </c>
      <c r="BJ111" s="95">
        <f t="shared" si="95"/>
        <v>0</v>
      </c>
      <c r="BK111" s="95">
        <f t="shared" si="96"/>
        <v>0</v>
      </c>
      <c r="BL111" s="95">
        <f t="shared" si="97"/>
        <v>0</v>
      </c>
      <c r="BM111" s="95">
        <f t="shared" si="98"/>
        <v>0</v>
      </c>
      <c r="BN111" s="95">
        <f t="shared" si="99"/>
        <v>0</v>
      </c>
      <c r="BO111" s="95">
        <f t="shared" si="100"/>
        <v>0</v>
      </c>
      <c r="BP111" s="662">
        <f t="shared" si="101"/>
        <v>0</v>
      </c>
      <c r="BQ111" s="118">
        <f t="shared" si="102"/>
        <v>0</v>
      </c>
      <c r="BR111" s="242">
        <f t="shared" si="103"/>
        <v>0</v>
      </c>
      <c r="BS111" s="95">
        <f t="shared" si="104"/>
        <v>0</v>
      </c>
      <c r="BT111" s="397">
        <f t="shared" si="105"/>
        <v>0</v>
      </c>
      <c r="BU111" s="397">
        <f t="shared" si="106"/>
        <v>0</v>
      </c>
      <c r="BV111" s="118">
        <f t="shared" si="107"/>
        <v>0</v>
      </c>
      <c r="BW111" s="127">
        <f t="shared" si="108"/>
        <v>0</v>
      </c>
      <c r="BX111" s="118">
        <f t="shared" si="109"/>
        <v>0</v>
      </c>
      <c r="BY111" s="127">
        <f t="shared" si="110"/>
        <v>0</v>
      </c>
      <c r="BZ111" s="127">
        <f t="shared" si="111"/>
        <v>0</v>
      </c>
      <c r="CA111" s="127">
        <f t="shared" si="112"/>
        <v>0</v>
      </c>
      <c r="CB111" s="127">
        <f t="shared" si="113"/>
        <v>0</v>
      </c>
      <c r="CC111" s="127">
        <f t="shared" si="114"/>
        <v>0</v>
      </c>
      <c r="CD111" s="127">
        <f t="shared" si="115"/>
        <v>0</v>
      </c>
      <c r="CE111" s="127">
        <f t="shared" si="78"/>
        <v>0</v>
      </c>
      <c r="CF111" s="127">
        <f t="shared" si="116"/>
        <v>0</v>
      </c>
      <c r="CG111" s="397">
        <f t="shared" si="117"/>
        <v>0</v>
      </c>
      <c r="CH111" s="118">
        <f t="shared" si="118"/>
        <v>0</v>
      </c>
    </row>
    <row r="112" spans="1:86" s="95" customFormat="1" x14ac:dyDescent="0.4">
      <c r="A112" s="91" t="s">
        <v>1060</v>
      </c>
      <c r="B112" s="92" t="s">
        <v>979</v>
      </c>
      <c r="C112" s="93" t="s">
        <v>1061</v>
      </c>
      <c r="D112" s="118" t="s">
        <v>1069</v>
      </c>
      <c r="E112" s="95">
        <v>30000</v>
      </c>
      <c r="F112" s="118">
        <f t="shared" si="133"/>
        <v>18000</v>
      </c>
      <c r="G112" s="118">
        <f t="shared" si="138"/>
        <v>19800</v>
      </c>
      <c r="H112" s="95">
        <v>60</v>
      </c>
      <c r="I112" s="123" t="s">
        <v>1037</v>
      </c>
      <c r="J112" s="118">
        <v>2</v>
      </c>
      <c r="K112" s="221" t="s">
        <v>1074</v>
      </c>
      <c r="L112" s="124" t="s">
        <v>1078</v>
      </c>
      <c r="M112" s="211" t="s">
        <v>111</v>
      </c>
      <c r="N112" s="147" t="s">
        <v>1079</v>
      </c>
      <c r="O112" s="123" t="s">
        <v>1106</v>
      </c>
      <c r="P112" s="129"/>
      <c r="Q112" s="124"/>
      <c r="R112" s="124"/>
      <c r="S112" s="111">
        <v>0</v>
      </c>
      <c r="T112" s="260">
        <f t="shared" si="139"/>
        <v>0</v>
      </c>
      <c r="U112" s="111">
        <v>0</v>
      </c>
      <c r="V112" s="127">
        <f t="shared" si="140"/>
        <v>0</v>
      </c>
      <c r="W112" s="111">
        <f t="shared" si="120"/>
        <v>0</v>
      </c>
      <c r="X112" s="127">
        <f t="shared" si="141"/>
        <v>0</v>
      </c>
      <c r="Y112" s="111">
        <f t="shared" si="120"/>
        <v>0</v>
      </c>
      <c r="Z112" s="127">
        <f t="shared" si="121"/>
        <v>0</v>
      </c>
      <c r="AA112" s="111">
        <f t="shared" si="120"/>
        <v>0</v>
      </c>
      <c r="AB112" s="127">
        <f t="shared" si="122"/>
        <v>0</v>
      </c>
      <c r="AC112" s="111">
        <f t="shared" si="120"/>
        <v>0</v>
      </c>
      <c r="AD112" s="127">
        <f t="shared" si="123"/>
        <v>0</v>
      </c>
      <c r="AE112" s="128">
        <f t="shared" si="120"/>
        <v>0</v>
      </c>
      <c r="AF112" s="127">
        <f t="shared" si="124"/>
        <v>0</v>
      </c>
      <c r="AG112" s="111">
        <f t="shared" si="135"/>
        <v>0</v>
      </c>
      <c r="AH112" s="127">
        <f t="shared" si="125"/>
        <v>0</v>
      </c>
      <c r="AI112" s="111">
        <f t="shared" si="135"/>
        <v>0</v>
      </c>
      <c r="AJ112" s="127">
        <f t="shared" si="126"/>
        <v>0</v>
      </c>
      <c r="AK112" s="111">
        <f t="shared" si="135"/>
        <v>0</v>
      </c>
      <c r="AL112" s="127">
        <f t="shared" si="127"/>
        <v>0</v>
      </c>
      <c r="AM112" s="111">
        <f t="shared" si="135"/>
        <v>0</v>
      </c>
      <c r="AN112" s="127">
        <f t="shared" si="128"/>
        <v>0</v>
      </c>
      <c r="AO112" s="111">
        <f t="shared" si="135"/>
        <v>0</v>
      </c>
      <c r="AP112" s="127">
        <f t="shared" si="129"/>
        <v>0</v>
      </c>
      <c r="AQ112" s="128">
        <f t="shared" si="135"/>
        <v>0</v>
      </c>
      <c r="AR112" s="131">
        <f t="shared" si="79"/>
        <v>0</v>
      </c>
      <c r="AS112" s="118">
        <f t="shared" si="80"/>
        <v>0</v>
      </c>
      <c r="AT112" s="414"/>
      <c r="AU112" s="111">
        <f t="shared" si="130"/>
        <v>0</v>
      </c>
      <c r="AV112" s="397">
        <f t="shared" si="81"/>
        <v>0</v>
      </c>
      <c r="AW112" s="118">
        <f t="shared" si="82"/>
        <v>0</v>
      </c>
      <c r="AX112" s="397">
        <f t="shared" si="83"/>
        <v>0</v>
      </c>
      <c r="AY112" s="118">
        <f t="shared" si="84"/>
        <v>0</v>
      </c>
      <c r="AZ112" s="397">
        <f t="shared" si="85"/>
        <v>0</v>
      </c>
      <c r="BA112" s="118">
        <f t="shared" si="86"/>
        <v>0</v>
      </c>
      <c r="BB112" s="397">
        <f t="shared" si="87"/>
        <v>0</v>
      </c>
      <c r="BC112" s="118">
        <f t="shared" si="88"/>
        <v>0</v>
      </c>
      <c r="BD112" s="397">
        <f t="shared" si="89"/>
        <v>0</v>
      </c>
      <c r="BE112" s="118">
        <f t="shared" si="90"/>
        <v>0</v>
      </c>
      <c r="BF112" s="397">
        <f t="shared" si="91"/>
        <v>0</v>
      </c>
      <c r="BG112" s="118">
        <f t="shared" si="92"/>
        <v>0</v>
      </c>
      <c r="BH112" s="95">
        <f t="shared" si="93"/>
        <v>0</v>
      </c>
      <c r="BI112" s="95">
        <f t="shared" si="94"/>
        <v>0</v>
      </c>
      <c r="BJ112" s="95">
        <f t="shared" si="95"/>
        <v>0</v>
      </c>
      <c r="BK112" s="95">
        <f t="shared" si="96"/>
        <v>0</v>
      </c>
      <c r="BL112" s="95">
        <f t="shared" si="97"/>
        <v>0</v>
      </c>
      <c r="BM112" s="95">
        <f t="shared" si="98"/>
        <v>0</v>
      </c>
      <c r="BN112" s="95">
        <f t="shared" si="99"/>
        <v>0</v>
      </c>
      <c r="BO112" s="95">
        <f t="shared" si="100"/>
        <v>0</v>
      </c>
      <c r="BP112" s="662">
        <f t="shared" si="101"/>
        <v>0</v>
      </c>
      <c r="BQ112" s="118">
        <f t="shared" si="102"/>
        <v>0</v>
      </c>
      <c r="BR112" s="242">
        <f t="shared" si="103"/>
        <v>0</v>
      </c>
      <c r="BS112" s="95">
        <f t="shared" si="104"/>
        <v>0</v>
      </c>
      <c r="BT112" s="397">
        <f t="shared" si="105"/>
        <v>0</v>
      </c>
      <c r="BU112" s="397">
        <f t="shared" si="106"/>
        <v>0</v>
      </c>
      <c r="BV112" s="118">
        <f t="shared" si="107"/>
        <v>0</v>
      </c>
      <c r="BW112" s="127">
        <f t="shared" si="108"/>
        <v>0</v>
      </c>
      <c r="BX112" s="118">
        <f t="shared" si="109"/>
        <v>0</v>
      </c>
      <c r="BY112" s="127">
        <f t="shared" si="110"/>
        <v>0</v>
      </c>
      <c r="BZ112" s="127">
        <f t="shared" si="111"/>
        <v>0</v>
      </c>
      <c r="CA112" s="127">
        <f t="shared" si="112"/>
        <v>0</v>
      </c>
      <c r="CB112" s="127">
        <f t="shared" si="113"/>
        <v>0</v>
      </c>
      <c r="CC112" s="127">
        <f t="shared" si="114"/>
        <v>0</v>
      </c>
      <c r="CD112" s="127">
        <f t="shared" si="115"/>
        <v>0</v>
      </c>
      <c r="CE112" s="127">
        <f t="shared" si="78"/>
        <v>0</v>
      </c>
      <c r="CF112" s="127">
        <f t="shared" si="116"/>
        <v>0</v>
      </c>
      <c r="CG112" s="397">
        <f t="shared" si="117"/>
        <v>0</v>
      </c>
      <c r="CH112" s="118">
        <f t="shared" si="118"/>
        <v>0</v>
      </c>
    </row>
    <row r="113" spans="1:86" s="95" customFormat="1" x14ac:dyDescent="0.4">
      <c r="A113" s="91" t="s">
        <v>1060</v>
      </c>
      <c r="B113" s="92" t="s">
        <v>980</v>
      </c>
      <c r="C113" s="93" t="s">
        <v>1061</v>
      </c>
      <c r="D113" s="118" t="s">
        <v>1070</v>
      </c>
      <c r="E113" s="95">
        <v>700</v>
      </c>
      <c r="F113" s="118">
        <f t="shared" si="133"/>
        <v>420</v>
      </c>
      <c r="G113" s="118">
        <f t="shared" si="138"/>
        <v>462</v>
      </c>
      <c r="H113" s="95">
        <v>60</v>
      </c>
      <c r="I113" s="123" t="s">
        <v>1037</v>
      </c>
      <c r="J113" s="118">
        <v>2</v>
      </c>
      <c r="K113" s="124" t="s">
        <v>1073</v>
      </c>
      <c r="L113" s="124" t="s">
        <v>1077</v>
      </c>
      <c r="M113" s="211" t="s">
        <v>111</v>
      </c>
      <c r="N113" s="147" t="s">
        <v>1125</v>
      </c>
      <c r="O113" s="124"/>
      <c r="P113" s="129"/>
      <c r="Q113" s="124"/>
      <c r="R113" s="124"/>
      <c r="S113" s="111">
        <v>0</v>
      </c>
      <c r="T113" s="260">
        <f t="shared" si="139"/>
        <v>0</v>
      </c>
      <c r="U113" s="111">
        <v>0</v>
      </c>
      <c r="V113" s="127">
        <f t="shared" si="140"/>
        <v>0</v>
      </c>
      <c r="W113" s="111">
        <f t="shared" si="120"/>
        <v>0</v>
      </c>
      <c r="X113" s="127">
        <f t="shared" si="141"/>
        <v>0</v>
      </c>
      <c r="Y113" s="111">
        <f t="shared" si="120"/>
        <v>0</v>
      </c>
      <c r="Z113" s="127">
        <f t="shared" si="121"/>
        <v>0</v>
      </c>
      <c r="AA113" s="111">
        <f t="shared" si="120"/>
        <v>0</v>
      </c>
      <c r="AB113" s="127">
        <f t="shared" si="122"/>
        <v>0</v>
      </c>
      <c r="AC113" s="111">
        <f t="shared" si="120"/>
        <v>0</v>
      </c>
      <c r="AD113" s="127">
        <f t="shared" si="123"/>
        <v>0</v>
      </c>
      <c r="AE113" s="128">
        <f t="shared" si="120"/>
        <v>0</v>
      </c>
      <c r="AF113" s="127">
        <f t="shared" si="124"/>
        <v>0</v>
      </c>
      <c r="AG113" s="111">
        <f t="shared" si="135"/>
        <v>0</v>
      </c>
      <c r="AH113" s="127">
        <f t="shared" si="125"/>
        <v>0</v>
      </c>
      <c r="AI113" s="111">
        <f t="shared" si="135"/>
        <v>0</v>
      </c>
      <c r="AJ113" s="127">
        <f t="shared" si="126"/>
        <v>0</v>
      </c>
      <c r="AK113" s="111">
        <f t="shared" si="135"/>
        <v>0</v>
      </c>
      <c r="AL113" s="127">
        <f t="shared" si="127"/>
        <v>0</v>
      </c>
      <c r="AM113" s="111">
        <f t="shared" si="135"/>
        <v>0</v>
      </c>
      <c r="AN113" s="127">
        <f t="shared" si="128"/>
        <v>0</v>
      </c>
      <c r="AO113" s="111">
        <f t="shared" si="135"/>
        <v>0</v>
      </c>
      <c r="AP113" s="127">
        <f t="shared" si="129"/>
        <v>0</v>
      </c>
      <c r="AQ113" s="128">
        <f t="shared" si="135"/>
        <v>0</v>
      </c>
      <c r="AR113" s="131">
        <f t="shared" si="79"/>
        <v>0</v>
      </c>
      <c r="AS113" s="118">
        <f t="shared" si="80"/>
        <v>0</v>
      </c>
      <c r="AT113" s="414"/>
      <c r="AU113" s="111">
        <f t="shared" si="130"/>
        <v>0</v>
      </c>
      <c r="AV113" s="397">
        <f t="shared" si="81"/>
        <v>0</v>
      </c>
      <c r="AW113" s="118">
        <f t="shared" si="82"/>
        <v>0</v>
      </c>
      <c r="AX113" s="397">
        <f t="shared" si="83"/>
        <v>0</v>
      </c>
      <c r="AY113" s="118">
        <f t="shared" si="84"/>
        <v>0</v>
      </c>
      <c r="AZ113" s="397">
        <f t="shared" si="85"/>
        <v>0</v>
      </c>
      <c r="BA113" s="118">
        <f t="shared" si="86"/>
        <v>0</v>
      </c>
      <c r="BB113" s="397">
        <f t="shared" si="87"/>
        <v>0</v>
      </c>
      <c r="BC113" s="118">
        <f t="shared" si="88"/>
        <v>0</v>
      </c>
      <c r="BD113" s="397">
        <f t="shared" si="89"/>
        <v>0</v>
      </c>
      <c r="BE113" s="118">
        <f t="shared" si="90"/>
        <v>0</v>
      </c>
      <c r="BF113" s="397">
        <f t="shared" si="91"/>
        <v>0</v>
      </c>
      <c r="BG113" s="118">
        <f t="shared" si="92"/>
        <v>0</v>
      </c>
      <c r="BH113" s="95">
        <f t="shared" si="93"/>
        <v>0</v>
      </c>
      <c r="BI113" s="95">
        <f t="shared" si="94"/>
        <v>0</v>
      </c>
      <c r="BJ113" s="95">
        <f t="shared" si="95"/>
        <v>0</v>
      </c>
      <c r="BK113" s="95">
        <f t="shared" si="96"/>
        <v>0</v>
      </c>
      <c r="BL113" s="95">
        <f t="shared" si="97"/>
        <v>0</v>
      </c>
      <c r="BM113" s="95">
        <f t="shared" si="98"/>
        <v>0</v>
      </c>
      <c r="BN113" s="95">
        <f t="shared" si="99"/>
        <v>0</v>
      </c>
      <c r="BO113" s="95">
        <f t="shared" si="100"/>
        <v>0</v>
      </c>
      <c r="BP113" s="662">
        <f t="shared" si="101"/>
        <v>0</v>
      </c>
      <c r="BQ113" s="118">
        <f t="shared" si="102"/>
        <v>0</v>
      </c>
      <c r="BR113" s="242">
        <f t="shared" si="103"/>
        <v>0</v>
      </c>
      <c r="BS113" s="95">
        <f t="shared" si="104"/>
        <v>0</v>
      </c>
      <c r="BT113" s="397">
        <f t="shared" si="105"/>
        <v>0</v>
      </c>
      <c r="BU113" s="397">
        <f t="shared" si="106"/>
        <v>0</v>
      </c>
      <c r="BV113" s="118">
        <f t="shared" si="107"/>
        <v>0</v>
      </c>
      <c r="BW113" s="127">
        <f t="shared" si="108"/>
        <v>0</v>
      </c>
      <c r="BX113" s="118">
        <f t="shared" si="109"/>
        <v>0</v>
      </c>
      <c r="BY113" s="127">
        <f t="shared" si="110"/>
        <v>0</v>
      </c>
      <c r="BZ113" s="127">
        <f t="shared" si="111"/>
        <v>0</v>
      </c>
      <c r="CA113" s="127">
        <f t="shared" si="112"/>
        <v>0</v>
      </c>
      <c r="CB113" s="127">
        <f t="shared" si="113"/>
        <v>0</v>
      </c>
      <c r="CC113" s="127">
        <f t="shared" si="114"/>
        <v>0</v>
      </c>
      <c r="CD113" s="127">
        <f t="shared" si="115"/>
        <v>0</v>
      </c>
      <c r="CE113" s="127">
        <f t="shared" si="78"/>
        <v>0</v>
      </c>
      <c r="CF113" s="127">
        <f t="shared" si="116"/>
        <v>0</v>
      </c>
      <c r="CG113" s="397">
        <f t="shared" si="117"/>
        <v>0</v>
      </c>
      <c r="CH113" s="118">
        <f t="shared" si="118"/>
        <v>0</v>
      </c>
    </row>
    <row r="114" spans="1:86" s="95" customFormat="1" x14ac:dyDescent="0.4">
      <c r="A114" s="91" t="s">
        <v>1080</v>
      </c>
      <c r="B114" s="92" t="s">
        <v>981</v>
      </c>
      <c r="C114" s="93" t="s">
        <v>1081</v>
      </c>
      <c r="D114" s="118" t="s">
        <v>1082</v>
      </c>
      <c r="E114" s="95">
        <v>8000</v>
      </c>
      <c r="F114" s="118">
        <f t="shared" si="133"/>
        <v>4000</v>
      </c>
      <c r="G114" s="118">
        <f t="shared" si="138"/>
        <v>4400</v>
      </c>
      <c r="H114" s="95">
        <v>50</v>
      </c>
      <c r="I114" s="123" t="s">
        <v>1037</v>
      </c>
      <c r="J114" s="118">
        <v>3</v>
      </c>
      <c r="K114" s="124" t="s">
        <v>1084</v>
      </c>
      <c r="L114" s="124" t="s">
        <v>1086</v>
      </c>
      <c r="M114" s="211" t="s">
        <v>111</v>
      </c>
      <c r="N114" s="147" t="s">
        <v>1087</v>
      </c>
      <c r="O114" s="124"/>
      <c r="P114" s="129"/>
      <c r="Q114" s="124"/>
      <c r="R114" s="124"/>
      <c r="S114" s="111">
        <v>0</v>
      </c>
      <c r="T114" s="260">
        <f t="shared" si="139"/>
        <v>0</v>
      </c>
      <c r="U114" s="111">
        <v>0</v>
      </c>
      <c r="V114" s="127">
        <f t="shared" si="140"/>
        <v>0</v>
      </c>
      <c r="W114" s="111">
        <f t="shared" si="120"/>
        <v>0</v>
      </c>
      <c r="X114" s="127">
        <f t="shared" si="141"/>
        <v>0</v>
      </c>
      <c r="Y114" s="111">
        <f t="shared" si="120"/>
        <v>0</v>
      </c>
      <c r="Z114" s="127">
        <f t="shared" si="121"/>
        <v>0</v>
      </c>
      <c r="AA114" s="111">
        <f t="shared" si="120"/>
        <v>0</v>
      </c>
      <c r="AB114" s="127">
        <f t="shared" si="122"/>
        <v>0</v>
      </c>
      <c r="AC114" s="111">
        <f t="shared" si="120"/>
        <v>0</v>
      </c>
      <c r="AD114" s="127">
        <f t="shared" si="123"/>
        <v>0</v>
      </c>
      <c r="AE114" s="128">
        <f t="shared" si="120"/>
        <v>0</v>
      </c>
      <c r="AF114" s="127">
        <f t="shared" si="124"/>
        <v>0</v>
      </c>
      <c r="AG114" s="111">
        <f t="shared" si="135"/>
        <v>0</v>
      </c>
      <c r="AH114" s="127">
        <f t="shared" si="125"/>
        <v>0</v>
      </c>
      <c r="AI114" s="111">
        <f t="shared" si="135"/>
        <v>0</v>
      </c>
      <c r="AJ114" s="127">
        <f t="shared" si="126"/>
        <v>0</v>
      </c>
      <c r="AK114" s="111">
        <f t="shared" si="135"/>
        <v>0</v>
      </c>
      <c r="AL114" s="127">
        <f t="shared" si="127"/>
        <v>0</v>
      </c>
      <c r="AM114" s="111">
        <f t="shared" si="135"/>
        <v>0</v>
      </c>
      <c r="AN114" s="127">
        <f t="shared" si="128"/>
        <v>0</v>
      </c>
      <c r="AO114" s="111">
        <f t="shared" si="135"/>
        <v>0</v>
      </c>
      <c r="AP114" s="127">
        <f t="shared" si="129"/>
        <v>0</v>
      </c>
      <c r="AQ114" s="128">
        <f t="shared" si="135"/>
        <v>0</v>
      </c>
      <c r="AR114" s="131">
        <f t="shared" si="79"/>
        <v>0</v>
      </c>
      <c r="AS114" s="118">
        <f t="shared" si="80"/>
        <v>0</v>
      </c>
      <c r="AT114" s="414"/>
      <c r="AU114" s="111">
        <f t="shared" si="130"/>
        <v>0</v>
      </c>
      <c r="AV114" s="397">
        <f t="shared" si="81"/>
        <v>0</v>
      </c>
      <c r="AW114" s="118">
        <f t="shared" si="82"/>
        <v>0</v>
      </c>
      <c r="AX114" s="397">
        <f t="shared" si="83"/>
        <v>0</v>
      </c>
      <c r="AY114" s="118">
        <f t="shared" si="84"/>
        <v>0</v>
      </c>
      <c r="AZ114" s="397">
        <f t="shared" si="85"/>
        <v>0</v>
      </c>
      <c r="BA114" s="118">
        <f t="shared" si="86"/>
        <v>0</v>
      </c>
      <c r="BB114" s="397">
        <f t="shared" si="87"/>
        <v>0</v>
      </c>
      <c r="BC114" s="118">
        <f t="shared" si="88"/>
        <v>0</v>
      </c>
      <c r="BD114" s="397">
        <f t="shared" si="89"/>
        <v>0</v>
      </c>
      <c r="BE114" s="118">
        <f t="shared" si="90"/>
        <v>0</v>
      </c>
      <c r="BF114" s="397">
        <f t="shared" si="91"/>
        <v>0</v>
      </c>
      <c r="BG114" s="118">
        <f t="shared" si="92"/>
        <v>0</v>
      </c>
      <c r="BH114" s="95">
        <f t="shared" si="93"/>
        <v>0</v>
      </c>
      <c r="BI114" s="95">
        <f t="shared" si="94"/>
        <v>0</v>
      </c>
      <c r="BJ114" s="95">
        <f t="shared" si="95"/>
        <v>0</v>
      </c>
      <c r="BK114" s="95">
        <f t="shared" si="96"/>
        <v>0</v>
      </c>
      <c r="BL114" s="95">
        <f t="shared" si="97"/>
        <v>0</v>
      </c>
      <c r="BM114" s="95">
        <f t="shared" si="98"/>
        <v>0</v>
      </c>
      <c r="BN114" s="95">
        <f t="shared" si="99"/>
        <v>0</v>
      </c>
      <c r="BO114" s="95">
        <f t="shared" si="100"/>
        <v>0</v>
      </c>
      <c r="BP114" s="662">
        <f t="shared" si="101"/>
        <v>0</v>
      </c>
      <c r="BQ114" s="118">
        <f t="shared" si="102"/>
        <v>0</v>
      </c>
      <c r="BR114" s="242">
        <f t="shared" si="103"/>
        <v>0</v>
      </c>
      <c r="BS114" s="95">
        <f t="shared" si="104"/>
        <v>0</v>
      </c>
      <c r="BT114" s="397">
        <f t="shared" si="105"/>
        <v>0</v>
      </c>
      <c r="BU114" s="397">
        <f t="shared" si="106"/>
        <v>0</v>
      </c>
      <c r="BV114" s="118">
        <f t="shared" si="107"/>
        <v>0</v>
      </c>
      <c r="BW114" s="127">
        <f t="shared" si="108"/>
        <v>0</v>
      </c>
      <c r="BX114" s="118">
        <f t="shared" si="109"/>
        <v>0</v>
      </c>
      <c r="BY114" s="127">
        <f t="shared" si="110"/>
        <v>0</v>
      </c>
      <c r="BZ114" s="127">
        <f t="shared" si="111"/>
        <v>0</v>
      </c>
      <c r="CA114" s="127">
        <f t="shared" si="112"/>
        <v>0</v>
      </c>
      <c r="CB114" s="127">
        <f t="shared" si="113"/>
        <v>0</v>
      </c>
      <c r="CC114" s="127">
        <f t="shared" si="114"/>
        <v>0</v>
      </c>
      <c r="CD114" s="127">
        <f t="shared" si="115"/>
        <v>0</v>
      </c>
      <c r="CE114" s="127">
        <f t="shared" si="78"/>
        <v>0</v>
      </c>
      <c r="CF114" s="127">
        <f t="shared" si="116"/>
        <v>0</v>
      </c>
      <c r="CG114" s="397">
        <f t="shared" si="117"/>
        <v>0</v>
      </c>
      <c r="CH114" s="118">
        <f t="shared" si="118"/>
        <v>0</v>
      </c>
    </row>
    <row r="115" spans="1:86" s="95" customFormat="1" x14ac:dyDescent="0.4">
      <c r="A115" s="91" t="s">
        <v>1080</v>
      </c>
      <c r="B115" s="208" t="s">
        <v>982</v>
      </c>
      <c r="C115" s="222" t="s">
        <v>1081</v>
      </c>
      <c r="D115" s="118" t="s">
        <v>1083</v>
      </c>
      <c r="E115" s="118">
        <v>8000</v>
      </c>
      <c r="F115" s="119">
        <f t="shared" si="133"/>
        <v>4000</v>
      </c>
      <c r="G115" s="118">
        <f t="shared" si="138"/>
        <v>4400</v>
      </c>
      <c r="H115" s="119">
        <v>50</v>
      </c>
      <c r="I115" s="123" t="s">
        <v>1037</v>
      </c>
      <c r="J115" s="119">
        <v>5</v>
      </c>
      <c r="K115" s="124" t="s">
        <v>726</v>
      </c>
      <c r="L115" s="126" t="s">
        <v>1085</v>
      </c>
      <c r="M115" s="224" t="s">
        <v>111</v>
      </c>
      <c r="N115" s="147" t="s">
        <v>1320</v>
      </c>
      <c r="O115" s="124"/>
      <c r="P115" s="126"/>
      <c r="Q115" s="124"/>
      <c r="R115" s="126"/>
      <c r="S115" s="111">
        <v>5</v>
      </c>
      <c r="T115" s="299">
        <f t="shared" si="139"/>
        <v>20000</v>
      </c>
      <c r="U115" s="111">
        <v>5</v>
      </c>
      <c r="V115" s="119">
        <f t="shared" si="140"/>
        <v>20000</v>
      </c>
      <c r="W115" s="111">
        <v>0</v>
      </c>
      <c r="X115" s="127">
        <f t="shared" si="141"/>
        <v>0</v>
      </c>
      <c r="Y115" s="111">
        <f t="shared" si="120"/>
        <v>0</v>
      </c>
      <c r="Z115" s="127">
        <f t="shared" si="121"/>
        <v>0</v>
      </c>
      <c r="AA115" s="111">
        <f t="shared" si="120"/>
        <v>0</v>
      </c>
      <c r="AB115" s="127">
        <f t="shared" si="122"/>
        <v>0</v>
      </c>
      <c r="AC115" s="111">
        <f t="shared" si="120"/>
        <v>0</v>
      </c>
      <c r="AD115" s="127">
        <f t="shared" si="123"/>
        <v>0</v>
      </c>
      <c r="AE115" s="128">
        <f t="shared" si="120"/>
        <v>0</v>
      </c>
      <c r="AF115" s="127">
        <f t="shared" si="124"/>
        <v>0</v>
      </c>
      <c r="AG115" s="111">
        <f t="shared" si="135"/>
        <v>0</v>
      </c>
      <c r="AH115" s="127">
        <f t="shared" si="125"/>
        <v>0</v>
      </c>
      <c r="AI115" s="111">
        <f t="shared" si="135"/>
        <v>0</v>
      </c>
      <c r="AJ115" s="127">
        <f t="shared" si="126"/>
        <v>0</v>
      </c>
      <c r="AK115" s="111">
        <f t="shared" si="135"/>
        <v>0</v>
      </c>
      <c r="AL115" s="127">
        <f t="shared" si="127"/>
        <v>0</v>
      </c>
      <c r="AM115" s="111">
        <f t="shared" si="135"/>
        <v>0</v>
      </c>
      <c r="AN115" s="127">
        <f t="shared" si="128"/>
        <v>0</v>
      </c>
      <c r="AO115" s="111">
        <f t="shared" si="135"/>
        <v>0</v>
      </c>
      <c r="AP115" s="127">
        <f t="shared" si="129"/>
        <v>0</v>
      </c>
      <c r="AQ115" s="128">
        <f t="shared" si="135"/>
        <v>0</v>
      </c>
      <c r="AR115" s="131">
        <f t="shared" si="79"/>
        <v>0</v>
      </c>
      <c r="AS115" s="118">
        <f t="shared" si="80"/>
        <v>0</v>
      </c>
      <c r="AT115" s="414"/>
      <c r="AU115" s="111">
        <f t="shared" si="130"/>
        <v>0</v>
      </c>
      <c r="AV115" s="397">
        <f t="shared" si="81"/>
        <v>0</v>
      </c>
      <c r="AW115" s="118">
        <f t="shared" si="82"/>
        <v>0</v>
      </c>
      <c r="AX115" s="397">
        <f t="shared" si="83"/>
        <v>0</v>
      </c>
      <c r="AY115" s="118">
        <f t="shared" si="84"/>
        <v>0</v>
      </c>
      <c r="AZ115" s="397">
        <f t="shared" si="85"/>
        <v>0</v>
      </c>
      <c r="BA115" s="118">
        <f t="shared" si="86"/>
        <v>0</v>
      </c>
      <c r="BB115" s="397">
        <f t="shared" si="87"/>
        <v>0</v>
      </c>
      <c r="BC115" s="118">
        <f t="shared" si="88"/>
        <v>0</v>
      </c>
      <c r="BD115" s="397">
        <f t="shared" si="89"/>
        <v>0</v>
      </c>
      <c r="BE115" s="118">
        <f t="shared" si="90"/>
        <v>0</v>
      </c>
      <c r="BF115" s="397">
        <f t="shared" si="91"/>
        <v>0</v>
      </c>
      <c r="BG115" s="118">
        <f t="shared" si="92"/>
        <v>0</v>
      </c>
      <c r="BH115" s="95">
        <f t="shared" si="93"/>
        <v>0</v>
      </c>
      <c r="BI115" s="95">
        <f t="shared" si="94"/>
        <v>0</v>
      </c>
      <c r="BJ115" s="95">
        <f t="shared" si="95"/>
        <v>0</v>
      </c>
      <c r="BK115" s="95">
        <f t="shared" si="96"/>
        <v>0</v>
      </c>
      <c r="BL115" s="95">
        <f t="shared" si="97"/>
        <v>0</v>
      </c>
      <c r="BM115" s="95">
        <f t="shared" si="98"/>
        <v>0</v>
      </c>
      <c r="BN115" s="95">
        <f t="shared" si="99"/>
        <v>0</v>
      </c>
      <c r="BO115" s="95">
        <f t="shared" si="100"/>
        <v>0</v>
      </c>
      <c r="BP115" s="662">
        <f t="shared" si="101"/>
        <v>0</v>
      </c>
      <c r="BQ115" s="118">
        <f t="shared" si="102"/>
        <v>0</v>
      </c>
      <c r="BR115" s="242">
        <f t="shared" si="103"/>
        <v>0</v>
      </c>
      <c r="BS115" s="95">
        <f t="shared" si="104"/>
        <v>0</v>
      </c>
      <c r="BT115" s="397">
        <f t="shared" si="105"/>
        <v>0</v>
      </c>
      <c r="BU115" s="397">
        <f t="shared" si="106"/>
        <v>0</v>
      </c>
      <c r="BV115" s="118">
        <f t="shared" si="107"/>
        <v>0</v>
      </c>
      <c r="BW115" s="127">
        <f t="shared" si="108"/>
        <v>0</v>
      </c>
      <c r="BX115" s="118">
        <f t="shared" si="109"/>
        <v>0</v>
      </c>
      <c r="BY115" s="127">
        <f t="shared" si="110"/>
        <v>0</v>
      </c>
      <c r="BZ115" s="127">
        <f t="shared" si="111"/>
        <v>0</v>
      </c>
      <c r="CA115" s="127">
        <f t="shared" si="112"/>
        <v>0</v>
      </c>
      <c r="CB115" s="127">
        <f t="shared" si="113"/>
        <v>0</v>
      </c>
      <c r="CC115" s="127">
        <f t="shared" si="114"/>
        <v>0</v>
      </c>
      <c r="CD115" s="127">
        <f t="shared" si="115"/>
        <v>0</v>
      </c>
      <c r="CE115" s="127">
        <f t="shared" si="78"/>
        <v>0</v>
      </c>
      <c r="CF115" s="127">
        <f t="shared" si="116"/>
        <v>0</v>
      </c>
      <c r="CG115" s="397">
        <f t="shared" si="117"/>
        <v>0</v>
      </c>
      <c r="CH115" s="118">
        <f t="shared" si="118"/>
        <v>0</v>
      </c>
    </row>
    <row r="116" spans="1:86" s="95" customFormat="1" x14ac:dyDescent="0.4">
      <c r="A116" s="91" t="s">
        <v>1092</v>
      </c>
      <c r="B116" s="92" t="s">
        <v>1112</v>
      </c>
      <c r="C116" s="93" t="s">
        <v>1089</v>
      </c>
      <c r="D116" s="118" t="s">
        <v>1090</v>
      </c>
      <c r="E116" s="95">
        <v>45000</v>
      </c>
      <c r="F116" s="118">
        <f t="shared" ref="F116:F122" si="142">E116*H116/100</f>
        <v>27000</v>
      </c>
      <c r="G116" s="118">
        <f t="shared" ref="G116:G122" si="143">ROUND(F116*1.1,1)</f>
        <v>29700</v>
      </c>
      <c r="H116" s="95">
        <v>60</v>
      </c>
      <c r="I116" s="123" t="s">
        <v>1037</v>
      </c>
      <c r="J116" s="118">
        <v>1</v>
      </c>
      <c r="K116" s="124" t="s">
        <v>726</v>
      </c>
      <c r="L116" s="124" t="s">
        <v>1091</v>
      </c>
      <c r="M116" s="211" t="s">
        <v>111</v>
      </c>
      <c r="N116" s="147" t="s">
        <v>1087</v>
      </c>
      <c r="O116" s="124"/>
      <c r="P116" s="129"/>
      <c r="Q116" s="124"/>
      <c r="R116" s="124"/>
      <c r="S116" s="111">
        <v>0</v>
      </c>
      <c r="T116" s="260">
        <f t="shared" si="139"/>
        <v>0</v>
      </c>
      <c r="U116" s="111">
        <v>0</v>
      </c>
      <c r="V116" s="127">
        <f t="shared" si="140"/>
        <v>0</v>
      </c>
      <c r="W116" s="111">
        <f t="shared" si="120"/>
        <v>0</v>
      </c>
      <c r="X116" s="127">
        <f t="shared" si="141"/>
        <v>0</v>
      </c>
      <c r="Y116" s="111">
        <f t="shared" si="120"/>
        <v>0</v>
      </c>
      <c r="Z116" s="127">
        <f t="shared" si="121"/>
        <v>0</v>
      </c>
      <c r="AA116" s="111">
        <f t="shared" si="120"/>
        <v>0</v>
      </c>
      <c r="AB116" s="127">
        <f t="shared" si="122"/>
        <v>0</v>
      </c>
      <c r="AC116" s="111">
        <f t="shared" si="120"/>
        <v>0</v>
      </c>
      <c r="AD116" s="127">
        <f t="shared" si="123"/>
        <v>0</v>
      </c>
      <c r="AE116" s="128">
        <f t="shared" si="120"/>
        <v>0</v>
      </c>
      <c r="AF116" s="127">
        <f t="shared" si="124"/>
        <v>0</v>
      </c>
      <c r="AG116" s="111">
        <f t="shared" si="135"/>
        <v>0</v>
      </c>
      <c r="AH116" s="127">
        <f t="shared" si="125"/>
        <v>0</v>
      </c>
      <c r="AI116" s="111">
        <f t="shared" si="135"/>
        <v>0</v>
      </c>
      <c r="AJ116" s="127">
        <f t="shared" si="126"/>
        <v>0</v>
      </c>
      <c r="AK116" s="111">
        <f t="shared" si="135"/>
        <v>0</v>
      </c>
      <c r="AL116" s="127">
        <f t="shared" si="127"/>
        <v>0</v>
      </c>
      <c r="AM116" s="111">
        <f t="shared" si="135"/>
        <v>0</v>
      </c>
      <c r="AN116" s="127">
        <f t="shared" si="128"/>
        <v>0</v>
      </c>
      <c r="AO116" s="111">
        <f t="shared" si="135"/>
        <v>0</v>
      </c>
      <c r="AP116" s="127">
        <f t="shared" si="129"/>
        <v>0</v>
      </c>
      <c r="AQ116" s="128">
        <f t="shared" si="135"/>
        <v>0</v>
      </c>
      <c r="AR116" s="131">
        <f t="shared" si="79"/>
        <v>0</v>
      </c>
      <c r="AS116" s="118">
        <f t="shared" si="80"/>
        <v>0</v>
      </c>
      <c r="AT116" s="414"/>
      <c r="AU116" s="111">
        <f t="shared" si="130"/>
        <v>0</v>
      </c>
      <c r="AV116" s="397">
        <f t="shared" si="81"/>
        <v>0</v>
      </c>
      <c r="AW116" s="118">
        <f t="shared" si="82"/>
        <v>0</v>
      </c>
      <c r="AX116" s="397">
        <f t="shared" si="83"/>
        <v>0</v>
      </c>
      <c r="AY116" s="118">
        <f t="shared" si="84"/>
        <v>0</v>
      </c>
      <c r="AZ116" s="397">
        <f t="shared" si="85"/>
        <v>0</v>
      </c>
      <c r="BA116" s="118">
        <f t="shared" si="86"/>
        <v>0</v>
      </c>
      <c r="BB116" s="397">
        <f t="shared" si="87"/>
        <v>0</v>
      </c>
      <c r="BC116" s="118">
        <f t="shared" si="88"/>
        <v>0</v>
      </c>
      <c r="BD116" s="397">
        <f t="shared" si="89"/>
        <v>0</v>
      </c>
      <c r="BE116" s="118">
        <f t="shared" si="90"/>
        <v>0</v>
      </c>
      <c r="BF116" s="397">
        <f t="shared" si="91"/>
        <v>0</v>
      </c>
      <c r="BG116" s="118">
        <f t="shared" si="92"/>
        <v>0</v>
      </c>
      <c r="BH116" s="95">
        <f t="shared" si="93"/>
        <v>0</v>
      </c>
      <c r="BI116" s="95">
        <f t="shared" si="94"/>
        <v>0</v>
      </c>
      <c r="BJ116" s="95">
        <f t="shared" si="95"/>
        <v>0</v>
      </c>
      <c r="BK116" s="95">
        <f t="shared" si="96"/>
        <v>0</v>
      </c>
      <c r="BL116" s="95">
        <f t="shared" si="97"/>
        <v>0</v>
      </c>
      <c r="BM116" s="95">
        <f t="shared" si="98"/>
        <v>0</v>
      </c>
      <c r="BN116" s="95">
        <f t="shared" si="99"/>
        <v>0</v>
      </c>
      <c r="BO116" s="95">
        <f t="shared" si="100"/>
        <v>0</v>
      </c>
      <c r="BP116" s="662">
        <f t="shared" si="101"/>
        <v>0</v>
      </c>
      <c r="BQ116" s="118">
        <f t="shared" si="102"/>
        <v>0</v>
      </c>
      <c r="BR116" s="242">
        <f t="shared" si="103"/>
        <v>0</v>
      </c>
      <c r="BS116" s="95">
        <f t="shared" si="104"/>
        <v>0</v>
      </c>
      <c r="BT116" s="397">
        <f t="shared" si="105"/>
        <v>0</v>
      </c>
      <c r="BU116" s="397">
        <f t="shared" si="106"/>
        <v>0</v>
      </c>
      <c r="BV116" s="118">
        <f t="shared" si="107"/>
        <v>0</v>
      </c>
      <c r="BW116" s="127">
        <f t="shared" si="108"/>
        <v>0</v>
      </c>
      <c r="BX116" s="118">
        <f t="shared" si="109"/>
        <v>0</v>
      </c>
      <c r="BY116" s="127">
        <f t="shared" si="110"/>
        <v>0</v>
      </c>
      <c r="BZ116" s="127">
        <f t="shared" si="111"/>
        <v>0</v>
      </c>
      <c r="CA116" s="127">
        <f t="shared" si="112"/>
        <v>0</v>
      </c>
      <c r="CB116" s="127">
        <f t="shared" si="113"/>
        <v>0</v>
      </c>
      <c r="CC116" s="127">
        <f t="shared" si="114"/>
        <v>0</v>
      </c>
      <c r="CD116" s="127">
        <f t="shared" si="115"/>
        <v>0</v>
      </c>
      <c r="CE116" s="127">
        <f t="shared" si="78"/>
        <v>0</v>
      </c>
      <c r="CF116" s="127">
        <f t="shared" si="116"/>
        <v>0</v>
      </c>
      <c r="CG116" s="397">
        <f t="shared" si="117"/>
        <v>0</v>
      </c>
      <c r="CH116" s="118">
        <f t="shared" si="118"/>
        <v>0</v>
      </c>
    </row>
    <row r="117" spans="1:86" s="95" customFormat="1" x14ac:dyDescent="0.4">
      <c r="A117" s="91" t="s">
        <v>1104</v>
      </c>
      <c r="B117" s="92" t="s">
        <v>1113</v>
      </c>
      <c r="C117" s="93" t="s">
        <v>1099</v>
      </c>
      <c r="D117" s="118" t="s">
        <v>1100</v>
      </c>
      <c r="E117" s="95">
        <v>30000</v>
      </c>
      <c r="F117" s="118">
        <f t="shared" si="142"/>
        <v>18000</v>
      </c>
      <c r="G117" s="118">
        <f t="shared" si="143"/>
        <v>19800</v>
      </c>
      <c r="H117" s="95">
        <v>60</v>
      </c>
      <c r="I117" s="123" t="s">
        <v>1037</v>
      </c>
      <c r="J117" s="118">
        <v>1</v>
      </c>
      <c r="K117" s="124" t="s">
        <v>1102</v>
      </c>
      <c r="L117" s="124" t="s">
        <v>458</v>
      </c>
      <c r="M117" s="211" t="s">
        <v>111</v>
      </c>
      <c r="N117" s="147" t="s">
        <v>1288</v>
      </c>
      <c r="O117" s="124"/>
      <c r="P117" s="129"/>
      <c r="Q117" s="124"/>
      <c r="R117" s="124"/>
      <c r="S117" s="111">
        <v>1</v>
      </c>
      <c r="T117" s="260">
        <f t="shared" si="139"/>
        <v>18000</v>
      </c>
      <c r="U117" s="111">
        <v>1</v>
      </c>
      <c r="V117" s="127">
        <f t="shared" si="140"/>
        <v>18000</v>
      </c>
      <c r="W117" s="111">
        <v>0</v>
      </c>
      <c r="X117" s="127">
        <f t="shared" si="141"/>
        <v>0</v>
      </c>
      <c r="Y117" s="111">
        <f t="shared" si="120"/>
        <v>0</v>
      </c>
      <c r="Z117" s="127">
        <f t="shared" si="121"/>
        <v>0</v>
      </c>
      <c r="AA117" s="111">
        <f t="shared" si="120"/>
        <v>0</v>
      </c>
      <c r="AB117" s="127">
        <f t="shared" si="122"/>
        <v>0</v>
      </c>
      <c r="AC117" s="111">
        <f t="shared" si="120"/>
        <v>0</v>
      </c>
      <c r="AD117" s="127">
        <f t="shared" si="123"/>
        <v>0</v>
      </c>
      <c r="AE117" s="128">
        <f t="shared" si="120"/>
        <v>0</v>
      </c>
      <c r="AF117" s="127">
        <f t="shared" si="124"/>
        <v>0</v>
      </c>
      <c r="AG117" s="111">
        <f t="shared" si="135"/>
        <v>0</v>
      </c>
      <c r="AH117" s="127">
        <f t="shared" si="125"/>
        <v>0</v>
      </c>
      <c r="AI117" s="111">
        <f t="shared" si="135"/>
        <v>0</v>
      </c>
      <c r="AJ117" s="127">
        <f t="shared" si="126"/>
        <v>0</v>
      </c>
      <c r="AK117" s="111">
        <f t="shared" si="135"/>
        <v>0</v>
      </c>
      <c r="AL117" s="127">
        <f t="shared" si="127"/>
        <v>0</v>
      </c>
      <c r="AM117" s="111">
        <f t="shared" si="135"/>
        <v>0</v>
      </c>
      <c r="AN117" s="127">
        <f t="shared" si="128"/>
        <v>0</v>
      </c>
      <c r="AO117" s="111">
        <f t="shared" si="135"/>
        <v>0</v>
      </c>
      <c r="AP117" s="127">
        <f t="shared" si="129"/>
        <v>0</v>
      </c>
      <c r="AQ117" s="128">
        <f t="shared" si="135"/>
        <v>0</v>
      </c>
      <c r="AR117" s="131">
        <f t="shared" si="79"/>
        <v>0</v>
      </c>
      <c r="AS117" s="118">
        <f t="shared" si="80"/>
        <v>0</v>
      </c>
      <c r="AT117" s="414"/>
      <c r="AU117" s="111">
        <f t="shared" si="130"/>
        <v>0</v>
      </c>
      <c r="AV117" s="397">
        <f t="shared" si="81"/>
        <v>0</v>
      </c>
      <c r="AW117" s="118">
        <f t="shared" si="82"/>
        <v>0</v>
      </c>
      <c r="AX117" s="397">
        <f t="shared" si="83"/>
        <v>0</v>
      </c>
      <c r="AY117" s="118">
        <f t="shared" si="84"/>
        <v>0</v>
      </c>
      <c r="AZ117" s="397">
        <f t="shared" si="85"/>
        <v>0</v>
      </c>
      <c r="BA117" s="118">
        <f t="shared" si="86"/>
        <v>0</v>
      </c>
      <c r="BB117" s="397">
        <f t="shared" si="87"/>
        <v>0</v>
      </c>
      <c r="BC117" s="118">
        <f t="shared" si="88"/>
        <v>0</v>
      </c>
      <c r="BD117" s="397">
        <f t="shared" si="89"/>
        <v>0</v>
      </c>
      <c r="BE117" s="118">
        <f t="shared" si="90"/>
        <v>0</v>
      </c>
      <c r="BF117" s="397">
        <f t="shared" si="91"/>
        <v>0</v>
      </c>
      <c r="BG117" s="118">
        <f t="shared" si="92"/>
        <v>0</v>
      </c>
      <c r="BH117" s="95">
        <f t="shared" si="93"/>
        <v>0</v>
      </c>
      <c r="BI117" s="95">
        <f t="shared" si="94"/>
        <v>0</v>
      </c>
      <c r="BJ117" s="95">
        <f t="shared" si="95"/>
        <v>0</v>
      </c>
      <c r="BK117" s="95">
        <f t="shared" si="96"/>
        <v>0</v>
      </c>
      <c r="BL117" s="95">
        <f t="shared" si="97"/>
        <v>0</v>
      </c>
      <c r="BM117" s="95">
        <f t="shared" si="98"/>
        <v>0</v>
      </c>
      <c r="BN117" s="95">
        <f t="shared" si="99"/>
        <v>0</v>
      </c>
      <c r="BO117" s="95">
        <f t="shared" si="100"/>
        <v>0</v>
      </c>
      <c r="BP117" s="662">
        <f t="shared" si="101"/>
        <v>0</v>
      </c>
      <c r="BQ117" s="118">
        <f t="shared" si="102"/>
        <v>0</v>
      </c>
      <c r="BR117" s="242">
        <f t="shared" si="103"/>
        <v>0</v>
      </c>
      <c r="BS117" s="95">
        <f t="shared" si="104"/>
        <v>0</v>
      </c>
      <c r="BT117" s="397">
        <f t="shared" si="105"/>
        <v>0</v>
      </c>
      <c r="BU117" s="397">
        <f t="shared" si="106"/>
        <v>0</v>
      </c>
      <c r="BV117" s="118">
        <f t="shared" si="107"/>
        <v>0</v>
      </c>
      <c r="BW117" s="127">
        <f t="shared" si="108"/>
        <v>0</v>
      </c>
      <c r="BX117" s="118">
        <f t="shared" si="109"/>
        <v>0</v>
      </c>
      <c r="BY117" s="127">
        <f t="shared" si="110"/>
        <v>0</v>
      </c>
      <c r="BZ117" s="127">
        <f t="shared" si="111"/>
        <v>0</v>
      </c>
      <c r="CA117" s="127">
        <f t="shared" si="112"/>
        <v>0</v>
      </c>
      <c r="CB117" s="127">
        <f t="shared" si="113"/>
        <v>0</v>
      </c>
      <c r="CC117" s="127">
        <f t="shared" si="114"/>
        <v>0</v>
      </c>
      <c r="CD117" s="127">
        <f t="shared" si="115"/>
        <v>0</v>
      </c>
      <c r="CE117" s="127">
        <f t="shared" si="78"/>
        <v>0</v>
      </c>
      <c r="CF117" s="127">
        <f t="shared" si="116"/>
        <v>0</v>
      </c>
      <c r="CG117" s="397">
        <f t="shared" si="117"/>
        <v>0</v>
      </c>
      <c r="CH117" s="118">
        <f t="shared" si="118"/>
        <v>0</v>
      </c>
    </row>
    <row r="118" spans="1:86" s="95" customFormat="1" x14ac:dyDescent="0.4">
      <c r="A118" s="91" t="s">
        <v>1104</v>
      </c>
      <c r="B118" s="92" t="s">
        <v>1114</v>
      </c>
      <c r="C118" s="93" t="s">
        <v>1099</v>
      </c>
      <c r="D118" s="118" t="s">
        <v>1101</v>
      </c>
      <c r="E118" s="95">
        <v>55000</v>
      </c>
      <c r="F118" s="118">
        <f t="shared" si="142"/>
        <v>33000</v>
      </c>
      <c r="G118" s="118">
        <f t="shared" si="143"/>
        <v>36300</v>
      </c>
      <c r="H118" s="95">
        <v>60</v>
      </c>
      <c r="I118" s="123" t="s">
        <v>1037</v>
      </c>
      <c r="J118" s="118">
        <v>1</v>
      </c>
      <c r="K118" s="124" t="s">
        <v>1102</v>
      </c>
      <c r="L118" s="124" t="s">
        <v>1103</v>
      </c>
      <c r="M118" s="211" t="s">
        <v>111</v>
      </c>
      <c r="N118" s="147" t="s">
        <v>1320</v>
      </c>
      <c r="O118" s="124"/>
      <c r="P118" s="129"/>
      <c r="Q118" s="124"/>
      <c r="R118" s="124"/>
      <c r="S118" s="111">
        <v>1</v>
      </c>
      <c r="T118" s="260">
        <f t="shared" si="139"/>
        <v>33000</v>
      </c>
      <c r="U118" s="111">
        <v>1</v>
      </c>
      <c r="V118" s="127">
        <f t="shared" si="140"/>
        <v>33000</v>
      </c>
      <c r="W118" s="111">
        <v>0</v>
      </c>
      <c r="X118" s="127">
        <f t="shared" si="141"/>
        <v>0</v>
      </c>
      <c r="Y118" s="111">
        <f t="shared" si="120"/>
        <v>0</v>
      </c>
      <c r="Z118" s="127">
        <f t="shared" si="121"/>
        <v>0</v>
      </c>
      <c r="AA118" s="111">
        <f t="shared" si="120"/>
        <v>0</v>
      </c>
      <c r="AB118" s="127">
        <f t="shared" si="122"/>
        <v>0</v>
      </c>
      <c r="AC118" s="111">
        <f t="shared" si="120"/>
        <v>0</v>
      </c>
      <c r="AD118" s="127">
        <f t="shared" si="123"/>
        <v>0</v>
      </c>
      <c r="AE118" s="128">
        <f t="shared" si="120"/>
        <v>0</v>
      </c>
      <c r="AF118" s="127">
        <f t="shared" si="124"/>
        <v>0</v>
      </c>
      <c r="AG118" s="111">
        <f t="shared" si="135"/>
        <v>0</v>
      </c>
      <c r="AH118" s="127">
        <f t="shared" si="125"/>
        <v>0</v>
      </c>
      <c r="AI118" s="111">
        <f t="shared" si="135"/>
        <v>0</v>
      </c>
      <c r="AJ118" s="127">
        <f t="shared" si="126"/>
        <v>0</v>
      </c>
      <c r="AK118" s="111">
        <f t="shared" si="135"/>
        <v>0</v>
      </c>
      <c r="AL118" s="127">
        <f t="shared" si="127"/>
        <v>0</v>
      </c>
      <c r="AM118" s="111">
        <f t="shared" si="135"/>
        <v>0</v>
      </c>
      <c r="AN118" s="127">
        <f t="shared" si="128"/>
        <v>0</v>
      </c>
      <c r="AO118" s="111">
        <f t="shared" si="135"/>
        <v>0</v>
      </c>
      <c r="AP118" s="127">
        <f t="shared" si="129"/>
        <v>0</v>
      </c>
      <c r="AQ118" s="128">
        <f t="shared" si="135"/>
        <v>0</v>
      </c>
      <c r="AR118" s="131">
        <f t="shared" si="79"/>
        <v>0</v>
      </c>
      <c r="AS118" s="118">
        <f t="shared" si="80"/>
        <v>0</v>
      </c>
      <c r="AT118" s="414"/>
      <c r="AU118" s="111">
        <f t="shared" si="130"/>
        <v>0</v>
      </c>
      <c r="AV118" s="397">
        <f t="shared" si="81"/>
        <v>0</v>
      </c>
      <c r="AW118" s="118">
        <f t="shared" si="82"/>
        <v>0</v>
      </c>
      <c r="AX118" s="397">
        <f t="shared" si="83"/>
        <v>0</v>
      </c>
      <c r="AY118" s="118">
        <f t="shared" si="84"/>
        <v>0</v>
      </c>
      <c r="AZ118" s="397">
        <f t="shared" si="85"/>
        <v>0</v>
      </c>
      <c r="BA118" s="118">
        <f t="shared" si="86"/>
        <v>0</v>
      </c>
      <c r="BB118" s="397">
        <f t="shared" si="87"/>
        <v>0</v>
      </c>
      <c r="BC118" s="118">
        <f t="shared" si="88"/>
        <v>0</v>
      </c>
      <c r="BD118" s="397">
        <f t="shared" si="89"/>
        <v>0</v>
      </c>
      <c r="BE118" s="118">
        <f t="shared" si="90"/>
        <v>0</v>
      </c>
      <c r="BF118" s="397">
        <f t="shared" si="91"/>
        <v>0</v>
      </c>
      <c r="BG118" s="118">
        <f t="shared" si="92"/>
        <v>0</v>
      </c>
      <c r="BH118" s="95">
        <f t="shared" si="93"/>
        <v>0</v>
      </c>
      <c r="BI118" s="95">
        <f t="shared" si="94"/>
        <v>0</v>
      </c>
      <c r="BJ118" s="95">
        <f t="shared" si="95"/>
        <v>0</v>
      </c>
      <c r="BK118" s="95">
        <f t="shared" si="96"/>
        <v>0</v>
      </c>
      <c r="BL118" s="95">
        <f t="shared" si="97"/>
        <v>0</v>
      </c>
      <c r="BM118" s="95">
        <f t="shared" si="98"/>
        <v>0</v>
      </c>
      <c r="BN118" s="95">
        <f t="shared" si="99"/>
        <v>0</v>
      </c>
      <c r="BO118" s="95">
        <f t="shared" si="100"/>
        <v>0</v>
      </c>
      <c r="BP118" s="662">
        <f t="shared" si="101"/>
        <v>0</v>
      </c>
      <c r="BQ118" s="118">
        <f t="shared" si="102"/>
        <v>0</v>
      </c>
      <c r="BR118" s="242">
        <f t="shared" si="103"/>
        <v>0</v>
      </c>
      <c r="BS118" s="95">
        <f t="shared" si="104"/>
        <v>0</v>
      </c>
      <c r="BT118" s="397">
        <f t="shared" si="105"/>
        <v>0</v>
      </c>
      <c r="BU118" s="397">
        <f t="shared" si="106"/>
        <v>0</v>
      </c>
      <c r="BV118" s="118">
        <f t="shared" si="107"/>
        <v>0</v>
      </c>
      <c r="BW118" s="127">
        <f t="shared" si="108"/>
        <v>0</v>
      </c>
      <c r="BX118" s="118">
        <f t="shared" si="109"/>
        <v>0</v>
      </c>
      <c r="BY118" s="127">
        <f t="shared" si="110"/>
        <v>0</v>
      </c>
      <c r="BZ118" s="127">
        <f t="shared" si="111"/>
        <v>0</v>
      </c>
      <c r="CA118" s="127">
        <f t="shared" si="112"/>
        <v>0</v>
      </c>
      <c r="CB118" s="127">
        <f t="shared" si="113"/>
        <v>0</v>
      </c>
      <c r="CC118" s="127">
        <f t="shared" si="114"/>
        <v>0</v>
      </c>
      <c r="CD118" s="127">
        <f t="shared" si="115"/>
        <v>0</v>
      </c>
      <c r="CE118" s="127">
        <f t="shared" si="78"/>
        <v>0</v>
      </c>
      <c r="CF118" s="127">
        <f t="shared" si="116"/>
        <v>0</v>
      </c>
      <c r="CG118" s="397">
        <f t="shared" si="117"/>
        <v>0</v>
      </c>
      <c r="CH118" s="118">
        <f t="shared" si="118"/>
        <v>0</v>
      </c>
    </row>
    <row r="119" spans="1:86" s="95" customFormat="1" x14ac:dyDescent="0.4">
      <c r="A119" s="91" t="s">
        <v>1109</v>
      </c>
      <c r="B119" s="92" t="s">
        <v>1115</v>
      </c>
      <c r="C119" s="93" t="s">
        <v>1107</v>
      </c>
      <c r="D119" s="118" t="s">
        <v>1108</v>
      </c>
      <c r="E119" s="95">
        <v>1000</v>
      </c>
      <c r="F119" s="118">
        <f t="shared" si="142"/>
        <v>600</v>
      </c>
      <c r="G119" s="118">
        <f t="shared" si="143"/>
        <v>660</v>
      </c>
      <c r="H119" s="95">
        <v>60</v>
      </c>
      <c r="I119" s="123" t="s">
        <v>1110</v>
      </c>
      <c r="J119" s="118">
        <v>30</v>
      </c>
      <c r="K119" s="124" t="s">
        <v>726</v>
      </c>
      <c r="L119" s="124" t="s">
        <v>1076</v>
      </c>
      <c r="M119" s="211" t="s">
        <v>111</v>
      </c>
      <c r="N119" s="147" t="s">
        <v>1353</v>
      </c>
      <c r="O119" s="124"/>
      <c r="P119" s="129"/>
      <c r="Q119" s="124"/>
      <c r="R119" s="124"/>
      <c r="S119" s="111">
        <v>30</v>
      </c>
      <c r="T119" s="260">
        <f t="shared" si="139"/>
        <v>18000</v>
      </c>
      <c r="U119" s="111">
        <v>30</v>
      </c>
      <c r="V119" s="127">
        <f t="shared" si="140"/>
        <v>18000</v>
      </c>
      <c r="W119" s="111">
        <f t="shared" si="120"/>
        <v>30</v>
      </c>
      <c r="X119" s="127">
        <f t="shared" si="141"/>
        <v>18000</v>
      </c>
      <c r="Y119" s="111">
        <v>0</v>
      </c>
      <c r="Z119" s="127">
        <f t="shared" si="121"/>
        <v>0</v>
      </c>
      <c r="AA119" s="111">
        <f t="shared" si="120"/>
        <v>0</v>
      </c>
      <c r="AB119" s="127">
        <f t="shared" si="122"/>
        <v>0</v>
      </c>
      <c r="AC119" s="111">
        <f t="shared" si="120"/>
        <v>0</v>
      </c>
      <c r="AD119" s="127">
        <f t="shared" si="123"/>
        <v>0</v>
      </c>
      <c r="AE119" s="128">
        <f t="shared" si="120"/>
        <v>0</v>
      </c>
      <c r="AF119" s="127">
        <f t="shared" si="124"/>
        <v>0</v>
      </c>
      <c r="AG119" s="111">
        <f t="shared" si="135"/>
        <v>0</v>
      </c>
      <c r="AH119" s="127">
        <f t="shared" si="125"/>
        <v>0</v>
      </c>
      <c r="AI119" s="111">
        <f t="shared" si="135"/>
        <v>0</v>
      </c>
      <c r="AJ119" s="127">
        <f t="shared" si="126"/>
        <v>0</v>
      </c>
      <c r="AK119" s="111">
        <f t="shared" si="135"/>
        <v>0</v>
      </c>
      <c r="AL119" s="127">
        <f t="shared" si="127"/>
        <v>0</v>
      </c>
      <c r="AM119" s="111">
        <f t="shared" si="135"/>
        <v>0</v>
      </c>
      <c r="AN119" s="127">
        <f t="shared" si="128"/>
        <v>0</v>
      </c>
      <c r="AO119" s="111">
        <f t="shared" si="135"/>
        <v>0</v>
      </c>
      <c r="AP119" s="127">
        <f t="shared" si="129"/>
        <v>0</v>
      </c>
      <c r="AQ119" s="128">
        <f t="shared" si="135"/>
        <v>0</v>
      </c>
      <c r="AR119" s="131">
        <f t="shared" si="79"/>
        <v>0</v>
      </c>
      <c r="AS119" s="118">
        <f t="shared" si="80"/>
        <v>0</v>
      </c>
      <c r="AT119" s="414"/>
      <c r="AU119" s="111">
        <f t="shared" si="130"/>
        <v>0</v>
      </c>
      <c r="AV119" s="397">
        <f t="shared" si="81"/>
        <v>0</v>
      </c>
      <c r="AW119" s="118">
        <f t="shared" si="82"/>
        <v>0</v>
      </c>
      <c r="AX119" s="397">
        <f t="shared" si="83"/>
        <v>0</v>
      </c>
      <c r="AY119" s="118">
        <f t="shared" si="84"/>
        <v>0</v>
      </c>
      <c r="AZ119" s="397">
        <f t="shared" si="85"/>
        <v>0</v>
      </c>
      <c r="BA119" s="118">
        <f t="shared" si="86"/>
        <v>0</v>
      </c>
      <c r="BB119" s="397">
        <f t="shared" si="87"/>
        <v>0</v>
      </c>
      <c r="BC119" s="118">
        <f t="shared" si="88"/>
        <v>0</v>
      </c>
      <c r="BD119" s="397">
        <f t="shared" si="89"/>
        <v>0</v>
      </c>
      <c r="BE119" s="118">
        <f t="shared" si="90"/>
        <v>0</v>
      </c>
      <c r="BF119" s="397">
        <f t="shared" si="91"/>
        <v>0</v>
      </c>
      <c r="BG119" s="118">
        <f t="shared" si="92"/>
        <v>0</v>
      </c>
      <c r="BH119" s="95">
        <f t="shared" si="93"/>
        <v>0</v>
      </c>
      <c r="BI119" s="95">
        <f t="shared" si="94"/>
        <v>0</v>
      </c>
      <c r="BJ119" s="95">
        <f t="shared" si="95"/>
        <v>0</v>
      </c>
      <c r="BK119" s="95">
        <f t="shared" si="96"/>
        <v>0</v>
      </c>
      <c r="BL119" s="95">
        <f t="shared" si="97"/>
        <v>0</v>
      </c>
      <c r="BM119" s="95">
        <f t="shared" si="98"/>
        <v>0</v>
      </c>
      <c r="BN119" s="95">
        <f t="shared" si="99"/>
        <v>0</v>
      </c>
      <c r="BO119" s="95">
        <f t="shared" si="100"/>
        <v>0</v>
      </c>
      <c r="BP119" s="662">
        <f t="shared" si="101"/>
        <v>0</v>
      </c>
      <c r="BQ119" s="118">
        <f t="shared" si="102"/>
        <v>0</v>
      </c>
      <c r="BR119" s="242">
        <f t="shared" si="103"/>
        <v>0</v>
      </c>
      <c r="BS119" s="95">
        <f t="shared" si="104"/>
        <v>0</v>
      </c>
      <c r="BT119" s="397">
        <f t="shared" si="105"/>
        <v>0</v>
      </c>
      <c r="BU119" s="397">
        <f t="shared" si="106"/>
        <v>0</v>
      </c>
      <c r="BV119" s="118">
        <f t="shared" si="107"/>
        <v>0</v>
      </c>
      <c r="BW119" s="127">
        <f t="shared" si="108"/>
        <v>0</v>
      </c>
      <c r="BX119" s="118">
        <f t="shared" si="109"/>
        <v>0</v>
      </c>
      <c r="BY119" s="127">
        <f t="shared" si="110"/>
        <v>0</v>
      </c>
      <c r="BZ119" s="127">
        <f t="shared" si="111"/>
        <v>0</v>
      </c>
      <c r="CA119" s="127">
        <f t="shared" si="112"/>
        <v>0</v>
      </c>
      <c r="CB119" s="127">
        <f t="shared" si="113"/>
        <v>0</v>
      </c>
      <c r="CC119" s="127">
        <f t="shared" si="114"/>
        <v>0</v>
      </c>
      <c r="CD119" s="127">
        <f t="shared" si="115"/>
        <v>0</v>
      </c>
      <c r="CE119" s="127">
        <f t="shared" si="78"/>
        <v>0</v>
      </c>
      <c r="CF119" s="127">
        <f t="shared" si="116"/>
        <v>0</v>
      </c>
      <c r="CG119" s="397">
        <f t="shared" si="117"/>
        <v>0</v>
      </c>
      <c r="CH119" s="118">
        <f t="shared" si="118"/>
        <v>0</v>
      </c>
    </row>
    <row r="120" spans="1:86" s="95" customFormat="1" x14ac:dyDescent="0.4">
      <c r="A120" s="91" t="s">
        <v>1109</v>
      </c>
      <c r="B120" s="92" t="s">
        <v>1116</v>
      </c>
      <c r="C120" s="93" t="s">
        <v>1107</v>
      </c>
      <c r="D120" s="118" t="s">
        <v>1108</v>
      </c>
      <c r="E120" s="95">
        <v>1000</v>
      </c>
      <c r="F120" s="118">
        <f t="shared" si="142"/>
        <v>600</v>
      </c>
      <c r="G120" s="118">
        <f t="shared" si="143"/>
        <v>660</v>
      </c>
      <c r="H120" s="95">
        <v>60</v>
      </c>
      <c r="I120" s="123" t="s">
        <v>1110</v>
      </c>
      <c r="J120" s="118">
        <v>12</v>
      </c>
      <c r="K120" s="124" t="s">
        <v>1111</v>
      </c>
      <c r="L120" s="124"/>
      <c r="M120" s="211" t="s">
        <v>111</v>
      </c>
      <c r="N120" s="905" t="s">
        <v>1349</v>
      </c>
      <c r="O120" s="328" t="s">
        <v>1922</v>
      </c>
      <c r="P120" s="906" t="s">
        <v>2102</v>
      </c>
      <c r="Q120" s="328" t="s">
        <v>2246</v>
      </c>
      <c r="R120" s="328" t="s">
        <v>2320</v>
      </c>
      <c r="S120" s="111">
        <v>12</v>
      </c>
      <c r="T120" s="260">
        <f t="shared" si="139"/>
        <v>7200</v>
      </c>
      <c r="U120" s="111">
        <v>12</v>
      </c>
      <c r="V120" s="127">
        <f t="shared" si="140"/>
        <v>7200</v>
      </c>
      <c r="W120" s="111">
        <f t="shared" si="120"/>
        <v>12</v>
      </c>
      <c r="X120" s="127">
        <f t="shared" si="141"/>
        <v>7200</v>
      </c>
      <c r="Y120" s="111">
        <v>10</v>
      </c>
      <c r="Z120" s="127">
        <f t="shared" si="121"/>
        <v>6000</v>
      </c>
      <c r="AA120" s="293">
        <f t="shared" si="120"/>
        <v>10</v>
      </c>
      <c r="AB120" s="127">
        <f t="shared" si="122"/>
        <v>6000</v>
      </c>
      <c r="AC120" s="111">
        <f t="shared" si="120"/>
        <v>10</v>
      </c>
      <c r="AD120" s="127">
        <f t="shared" si="123"/>
        <v>6000</v>
      </c>
      <c r="AE120" s="128">
        <f t="shared" si="120"/>
        <v>10</v>
      </c>
      <c r="AF120" s="127">
        <f t="shared" si="124"/>
        <v>6000</v>
      </c>
      <c r="AG120" s="111">
        <f t="shared" si="135"/>
        <v>10</v>
      </c>
      <c r="AH120" s="127">
        <f t="shared" si="125"/>
        <v>6000</v>
      </c>
      <c r="AI120" s="111">
        <f t="shared" si="135"/>
        <v>10</v>
      </c>
      <c r="AJ120" s="127">
        <f t="shared" si="126"/>
        <v>6000</v>
      </c>
      <c r="AK120" s="111">
        <f t="shared" si="135"/>
        <v>10</v>
      </c>
      <c r="AL120" s="127">
        <f t="shared" si="127"/>
        <v>6000</v>
      </c>
      <c r="AM120" s="111">
        <f t="shared" si="135"/>
        <v>10</v>
      </c>
      <c r="AN120" s="127">
        <f t="shared" si="128"/>
        <v>6000</v>
      </c>
      <c r="AO120" s="111">
        <f t="shared" si="135"/>
        <v>10</v>
      </c>
      <c r="AP120" s="127">
        <f t="shared" si="129"/>
        <v>6000</v>
      </c>
      <c r="AQ120" s="128">
        <v>8</v>
      </c>
      <c r="AR120" s="131">
        <f t="shared" si="79"/>
        <v>4800</v>
      </c>
      <c r="AS120" s="118">
        <f t="shared" si="80"/>
        <v>5280</v>
      </c>
      <c r="AT120" s="414">
        <v>6</v>
      </c>
      <c r="AU120" s="111">
        <f t="shared" si="130"/>
        <v>3600</v>
      </c>
      <c r="AV120" s="397">
        <f t="shared" si="81"/>
        <v>6</v>
      </c>
      <c r="AW120" s="118">
        <f t="shared" si="82"/>
        <v>3600</v>
      </c>
      <c r="AX120" s="397">
        <f t="shared" si="83"/>
        <v>6</v>
      </c>
      <c r="AY120" s="118">
        <f t="shared" si="84"/>
        <v>3600</v>
      </c>
      <c r="AZ120" s="397">
        <v>4</v>
      </c>
      <c r="BA120" s="118">
        <f t="shared" si="86"/>
        <v>2400</v>
      </c>
      <c r="BB120" s="397">
        <v>2</v>
      </c>
      <c r="BC120" s="118">
        <f t="shared" si="88"/>
        <v>1200</v>
      </c>
      <c r="BD120" s="397">
        <v>2</v>
      </c>
      <c r="BE120" s="118">
        <f t="shared" si="90"/>
        <v>1200</v>
      </c>
      <c r="BF120" s="397">
        <v>2</v>
      </c>
      <c r="BG120" s="118">
        <f t="shared" si="92"/>
        <v>1200</v>
      </c>
      <c r="BH120" s="95">
        <f t="shared" si="93"/>
        <v>2</v>
      </c>
      <c r="BI120" s="95">
        <f t="shared" si="94"/>
        <v>1200</v>
      </c>
      <c r="BJ120" s="95">
        <f t="shared" si="95"/>
        <v>2</v>
      </c>
      <c r="BK120" s="95">
        <f t="shared" si="96"/>
        <v>1200</v>
      </c>
      <c r="BL120" s="95">
        <f t="shared" si="97"/>
        <v>2</v>
      </c>
      <c r="BM120" s="95">
        <f t="shared" si="98"/>
        <v>1200</v>
      </c>
      <c r="BN120" s="95">
        <f t="shared" si="99"/>
        <v>2</v>
      </c>
      <c r="BO120" s="95">
        <f t="shared" si="100"/>
        <v>1200</v>
      </c>
      <c r="BP120" s="794">
        <f t="shared" si="101"/>
        <v>2</v>
      </c>
      <c r="BQ120" s="128">
        <f t="shared" si="102"/>
        <v>1200</v>
      </c>
      <c r="BR120" s="242">
        <f t="shared" si="103"/>
        <v>1320</v>
      </c>
      <c r="BS120" s="95">
        <f t="shared" si="104"/>
        <v>2</v>
      </c>
      <c r="BT120" s="397">
        <f t="shared" si="105"/>
        <v>1200</v>
      </c>
      <c r="BU120" s="397">
        <f t="shared" si="106"/>
        <v>2</v>
      </c>
      <c r="BV120" s="118">
        <f t="shared" si="107"/>
        <v>1200</v>
      </c>
      <c r="BW120" s="127">
        <f t="shared" si="108"/>
        <v>2</v>
      </c>
      <c r="BX120" s="118">
        <f t="shared" si="109"/>
        <v>1200</v>
      </c>
      <c r="BY120" s="127">
        <f t="shared" si="110"/>
        <v>2</v>
      </c>
      <c r="BZ120" s="127">
        <f t="shared" si="111"/>
        <v>1200</v>
      </c>
      <c r="CA120" s="127">
        <v>1</v>
      </c>
      <c r="CB120" s="127">
        <f t="shared" si="113"/>
        <v>600</v>
      </c>
      <c r="CC120" s="127">
        <f t="shared" si="114"/>
        <v>1</v>
      </c>
      <c r="CD120" s="127">
        <f t="shared" si="115"/>
        <v>600</v>
      </c>
      <c r="CE120" s="127">
        <v>0</v>
      </c>
      <c r="CF120" s="127">
        <f t="shared" si="116"/>
        <v>0</v>
      </c>
      <c r="CG120" s="397">
        <f t="shared" si="117"/>
        <v>0</v>
      </c>
      <c r="CH120" s="118">
        <f t="shared" si="118"/>
        <v>0</v>
      </c>
    </row>
    <row r="121" spans="1:86" s="95" customFormat="1" x14ac:dyDescent="0.4">
      <c r="A121" s="91"/>
      <c r="B121" s="92"/>
      <c r="C121" s="93"/>
      <c r="D121" s="118"/>
      <c r="F121" s="118"/>
      <c r="G121" s="118"/>
      <c r="I121" s="123"/>
      <c r="J121" s="118"/>
      <c r="K121" s="124"/>
      <c r="L121" s="124"/>
      <c r="M121" s="129"/>
      <c r="N121" s="905" t="s">
        <v>3301</v>
      </c>
      <c r="O121" s="328" t="s">
        <v>3592</v>
      </c>
      <c r="P121" s="906"/>
      <c r="Q121" s="328"/>
      <c r="R121" s="328"/>
      <c r="S121" s="111"/>
      <c r="T121" s="260"/>
      <c r="U121" s="111"/>
      <c r="V121" s="127"/>
      <c r="W121" s="111"/>
      <c r="X121" s="127"/>
      <c r="Y121" s="111"/>
      <c r="Z121" s="127"/>
      <c r="AA121" s="293"/>
      <c r="AB121" s="127"/>
      <c r="AC121" s="111"/>
      <c r="AD121" s="127"/>
      <c r="AE121" s="128"/>
      <c r="AF121" s="127"/>
      <c r="AG121" s="111"/>
      <c r="AH121" s="127"/>
      <c r="AI121" s="111"/>
      <c r="AJ121" s="127"/>
      <c r="AK121" s="111"/>
      <c r="AL121" s="127"/>
      <c r="AM121" s="111"/>
      <c r="AN121" s="127"/>
      <c r="AO121" s="111"/>
      <c r="AP121" s="127"/>
      <c r="AQ121" s="128"/>
      <c r="AR121" s="131"/>
      <c r="AS121" s="118"/>
      <c r="AT121" s="414"/>
      <c r="AU121" s="111"/>
      <c r="AV121" s="397"/>
      <c r="AW121" s="118"/>
      <c r="AX121" s="397"/>
      <c r="AY121" s="118"/>
      <c r="AZ121" s="397"/>
      <c r="BA121" s="118"/>
      <c r="BB121" s="397"/>
      <c r="BC121" s="118"/>
      <c r="BD121" s="397"/>
      <c r="BE121" s="118"/>
      <c r="BF121" s="397"/>
      <c r="BG121" s="118"/>
      <c r="BP121" s="794"/>
      <c r="BQ121" s="128"/>
      <c r="BR121" s="242"/>
      <c r="BS121" s="662"/>
      <c r="BT121" s="397"/>
      <c r="BU121" s="397"/>
      <c r="BV121" s="118"/>
      <c r="BW121" s="127"/>
      <c r="BX121" s="118"/>
      <c r="BY121" s="127"/>
      <c r="BZ121" s="127"/>
      <c r="CA121" s="127"/>
      <c r="CB121" s="127"/>
      <c r="CC121" s="127"/>
      <c r="CD121" s="127"/>
      <c r="CE121" s="127"/>
      <c r="CF121" s="127"/>
      <c r="CG121" s="397">
        <f t="shared" si="117"/>
        <v>0</v>
      </c>
      <c r="CH121" s="118">
        <f t="shared" si="118"/>
        <v>0</v>
      </c>
    </row>
    <row r="122" spans="1:86" ht="16.5" thickBot="1" x14ac:dyDescent="0.45">
      <c r="A122" s="596" t="s">
        <v>1130</v>
      </c>
      <c r="B122" s="597" t="s">
        <v>1131</v>
      </c>
      <c r="C122" s="598" t="s">
        <v>1099</v>
      </c>
      <c r="D122" s="599" t="s">
        <v>1021</v>
      </c>
      <c r="E122" s="600">
        <v>5000</v>
      </c>
      <c r="F122" s="599">
        <f t="shared" si="142"/>
        <v>3000</v>
      </c>
      <c r="G122" s="599">
        <f t="shared" si="143"/>
        <v>3300</v>
      </c>
      <c r="H122" s="600">
        <v>60</v>
      </c>
      <c r="I122" s="601" t="s">
        <v>1037</v>
      </c>
      <c r="J122" s="599">
        <v>1</v>
      </c>
      <c r="K122" s="602" t="s">
        <v>1073</v>
      </c>
      <c r="L122" s="33" t="s">
        <v>1132</v>
      </c>
      <c r="M122" s="32"/>
      <c r="N122" s="793"/>
      <c r="O122" s="33"/>
      <c r="P122" s="32"/>
      <c r="Q122" s="33"/>
      <c r="R122" s="33"/>
      <c r="S122" s="603">
        <v>1</v>
      </c>
      <c r="T122" s="604">
        <f t="shared" si="139"/>
        <v>3000</v>
      </c>
      <c r="U122" s="603">
        <v>1</v>
      </c>
      <c r="V122" s="605">
        <f t="shared" si="140"/>
        <v>3000</v>
      </c>
      <c r="W122" s="603">
        <f t="shared" si="120"/>
        <v>1</v>
      </c>
      <c r="X122" s="605">
        <f t="shared" si="141"/>
        <v>3000</v>
      </c>
      <c r="Y122" s="603">
        <f t="shared" si="120"/>
        <v>1</v>
      </c>
      <c r="Z122" s="605">
        <f t="shared" si="121"/>
        <v>3000</v>
      </c>
      <c r="AA122" s="606">
        <f t="shared" si="120"/>
        <v>1</v>
      </c>
      <c r="AB122" s="605">
        <f t="shared" si="122"/>
        <v>3000</v>
      </c>
      <c r="AC122" s="603">
        <f t="shared" si="120"/>
        <v>1</v>
      </c>
      <c r="AD122" s="605">
        <f t="shared" si="123"/>
        <v>3000</v>
      </c>
      <c r="AE122" s="607">
        <f t="shared" si="120"/>
        <v>1</v>
      </c>
      <c r="AF122" s="605">
        <f t="shared" si="124"/>
        <v>3000</v>
      </c>
      <c r="AG122" s="603">
        <f t="shared" si="135"/>
        <v>1</v>
      </c>
      <c r="AH122" s="605">
        <f t="shared" si="125"/>
        <v>3000</v>
      </c>
      <c r="AI122" s="603">
        <f t="shared" si="135"/>
        <v>1</v>
      </c>
      <c r="AJ122" s="605">
        <f t="shared" si="126"/>
        <v>3000</v>
      </c>
      <c r="AK122" s="603">
        <f t="shared" si="135"/>
        <v>1</v>
      </c>
      <c r="AL122" s="605">
        <f t="shared" si="127"/>
        <v>3000</v>
      </c>
      <c r="AM122" s="603">
        <f t="shared" si="135"/>
        <v>1</v>
      </c>
      <c r="AN122" s="605">
        <f t="shared" si="128"/>
        <v>3000</v>
      </c>
      <c r="AO122" s="603">
        <f t="shared" si="135"/>
        <v>1</v>
      </c>
      <c r="AP122" s="605">
        <f t="shared" si="129"/>
        <v>3000</v>
      </c>
      <c r="AQ122" s="607">
        <f t="shared" si="135"/>
        <v>1</v>
      </c>
      <c r="AR122" s="607">
        <f t="shared" si="79"/>
        <v>3000</v>
      </c>
      <c r="AS122" s="599">
        <f t="shared" si="80"/>
        <v>3300</v>
      </c>
      <c r="AT122" s="608">
        <v>1</v>
      </c>
      <c r="AU122" s="603">
        <f t="shared" si="130"/>
        <v>3000</v>
      </c>
      <c r="AV122" s="599">
        <f t="shared" si="81"/>
        <v>1</v>
      </c>
      <c r="AW122" s="599">
        <f t="shared" si="82"/>
        <v>3000</v>
      </c>
      <c r="AX122" s="609">
        <f t="shared" si="83"/>
        <v>1</v>
      </c>
      <c r="AY122" s="599">
        <f t="shared" si="84"/>
        <v>3000</v>
      </c>
      <c r="AZ122" s="609">
        <f t="shared" si="85"/>
        <v>1</v>
      </c>
      <c r="BA122" s="599">
        <f t="shared" si="86"/>
        <v>3000</v>
      </c>
      <c r="BB122" s="609">
        <f t="shared" si="87"/>
        <v>1</v>
      </c>
      <c r="BC122" s="599">
        <f t="shared" si="88"/>
        <v>3000</v>
      </c>
      <c r="BD122" s="609">
        <f t="shared" ref="BD122" si="144">BB122</f>
        <v>1</v>
      </c>
      <c r="BE122" s="599">
        <f t="shared" si="90"/>
        <v>3000</v>
      </c>
      <c r="BF122" s="609">
        <f t="shared" ref="BF122" si="145">BD122</f>
        <v>1</v>
      </c>
      <c r="BG122" s="599">
        <f t="shared" si="92"/>
        <v>3000</v>
      </c>
      <c r="BH122" s="600">
        <f t="shared" si="93"/>
        <v>1</v>
      </c>
      <c r="BI122" s="600">
        <f t="shared" si="94"/>
        <v>3000</v>
      </c>
      <c r="BJ122" s="600">
        <f t="shared" si="95"/>
        <v>1</v>
      </c>
      <c r="BK122" s="600">
        <f t="shared" si="96"/>
        <v>3000</v>
      </c>
      <c r="BL122" s="600">
        <f t="shared" si="97"/>
        <v>1</v>
      </c>
      <c r="BM122" s="600">
        <f t="shared" si="98"/>
        <v>3000</v>
      </c>
      <c r="BN122" s="600">
        <f t="shared" si="99"/>
        <v>1</v>
      </c>
      <c r="BO122" s="600">
        <f t="shared" si="100"/>
        <v>3000</v>
      </c>
      <c r="BP122" s="784">
        <f t="shared" si="101"/>
        <v>1</v>
      </c>
      <c r="BQ122" s="767">
        <f t="shared" si="102"/>
        <v>3000</v>
      </c>
      <c r="BR122" s="815">
        <f t="shared" si="103"/>
        <v>3300</v>
      </c>
      <c r="BS122" s="926">
        <f t="shared" si="104"/>
        <v>1</v>
      </c>
      <c r="BT122" s="609">
        <f t="shared" si="105"/>
        <v>3000</v>
      </c>
      <c r="BU122" s="609">
        <f t="shared" si="106"/>
        <v>1</v>
      </c>
      <c r="BV122" s="599">
        <f t="shared" si="107"/>
        <v>3000</v>
      </c>
      <c r="BW122" s="605">
        <f t="shared" si="108"/>
        <v>1</v>
      </c>
      <c r="BX122" s="599">
        <f t="shared" si="109"/>
        <v>3000</v>
      </c>
      <c r="BY122" s="605">
        <f t="shared" si="110"/>
        <v>1</v>
      </c>
      <c r="BZ122" s="605">
        <f t="shared" si="111"/>
        <v>3000</v>
      </c>
      <c r="CA122" s="605">
        <f t="shared" si="112"/>
        <v>1</v>
      </c>
      <c r="CB122" s="605">
        <f t="shared" si="113"/>
        <v>3000</v>
      </c>
      <c r="CC122" s="605">
        <f t="shared" si="114"/>
        <v>1</v>
      </c>
      <c r="CD122" s="605">
        <f t="shared" si="115"/>
        <v>3000</v>
      </c>
      <c r="CE122" s="599">
        <f t="shared" ref="CE122" si="146">CC122</f>
        <v>1</v>
      </c>
      <c r="CF122" s="605">
        <f t="shared" si="116"/>
        <v>3000</v>
      </c>
      <c r="CG122" s="273">
        <f t="shared" si="117"/>
        <v>1</v>
      </c>
      <c r="CH122" s="215">
        <f t="shared" si="118"/>
        <v>3000</v>
      </c>
    </row>
    <row r="123" spans="1:86" x14ac:dyDescent="0.4">
      <c r="S123" s="53">
        <f>SUM(S4:S122)</f>
        <v>149</v>
      </c>
      <c r="T123" s="53">
        <f>SUM(T4:T122)</f>
        <v>1053300</v>
      </c>
      <c r="U123" s="101">
        <f>SUM(U4:U122)</f>
        <v>145</v>
      </c>
      <c r="V123" s="53">
        <f t="shared" ref="V123:AW123" si="147">SUM(V4:V122)</f>
        <v>1034520</v>
      </c>
      <c r="W123" s="53">
        <f t="shared" si="147"/>
        <v>115</v>
      </c>
      <c r="X123" s="53">
        <f t="shared" si="147"/>
        <v>801820</v>
      </c>
      <c r="Y123" s="53">
        <f t="shared" si="147"/>
        <v>71</v>
      </c>
      <c r="Z123" s="53">
        <f t="shared" si="147"/>
        <v>711820</v>
      </c>
      <c r="AA123" s="53">
        <f t="shared" si="147"/>
        <v>63</v>
      </c>
      <c r="AB123" s="53">
        <f t="shared" si="147"/>
        <v>623220</v>
      </c>
      <c r="AC123" s="53">
        <f t="shared" si="147"/>
        <v>62</v>
      </c>
      <c r="AD123" s="53">
        <f t="shared" si="147"/>
        <v>617220</v>
      </c>
      <c r="AE123" s="101">
        <f t="shared" si="147"/>
        <v>62</v>
      </c>
      <c r="AF123" s="53">
        <f t="shared" si="147"/>
        <v>617220</v>
      </c>
      <c r="AG123" s="53">
        <f t="shared" si="147"/>
        <v>61</v>
      </c>
      <c r="AH123" s="53">
        <f t="shared" si="147"/>
        <v>616440</v>
      </c>
      <c r="AI123" s="53">
        <f t="shared" si="147"/>
        <v>57</v>
      </c>
      <c r="AJ123" s="53">
        <f t="shared" si="147"/>
        <v>612300</v>
      </c>
      <c r="AK123" s="53">
        <f t="shared" si="147"/>
        <v>52</v>
      </c>
      <c r="AL123" s="53">
        <f t="shared" si="147"/>
        <v>585180</v>
      </c>
      <c r="AM123" s="53">
        <f t="shared" si="147"/>
        <v>48</v>
      </c>
      <c r="AN123" s="53">
        <f t="shared" si="147"/>
        <v>563940</v>
      </c>
      <c r="AO123" s="53">
        <f t="shared" si="147"/>
        <v>45</v>
      </c>
      <c r="AP123" s="53">
        <f t="shared" si="147"/>
        <v>559680</v>
      </c>
      <c r="AQ123" s="101">
        <f t="shared" si="147"/>
        <v>42</v>
      </c>
      <c r="AR123" s="101">
        <f t="shared" si="147"/>
        <v>556680</v>
      </c>
      <c r="AS123" s="101">
        <f t="shared" si="147"/>
        <v>602282.4</v>
      </c>
      <c r="AT123" s="517">
        <f t="shared" si="147"/>
        <v>36</v>
      </c>
      <c r="AU123" s="53">
        <f t="shared" si="147"/>
        <v>543880</v>
      </c>
      <c r="AW123" s="53">
        <f t="shared" si="147"/>
        <v>543880</v>
      </c>
      <c r="AY123" s="53">
        <f t="shared" ref="AY123:BA123" si="148">SUM(AY4:AY122)</f>
        <v>543880</v>
      </c>
      <c r="BA123" s="53">
        <f t="shared" si="148"/>
        <v>538680</v>
      </c>
      <c r="BC123" s="53">
        <f t="shared" ref="BC123:BE123" si="149">SUM(BC4:BC122)</f>
        <v>537480</v>
      </c>
      <c r="BE123" s="53">
        <f t="shared" si="149"/>
        <v>537480</v>
      </c>
      <c r="BG123" s="53">
        <f t="shared" ref="BG123" si="150">SUM(BG4:BG122)</f>
        <v>535800</v>
      </c>
      <c r="BP123" s="95">
        <f>SUM(BP4:BP122)</f>
        <v>28</v>
      </c>
      <c r="BQ123" s="95">
        <f>SUM(BQ4:BQ122)</f>
        <v>514800</v>
      </c>
      <c r="BR123" s="4">
        <f t="shared" ref="BR123:CF123" si="151">SUM(BR4:BR122)</f>
        <v>556572</v>
      </c>
      <c r="BS123" s="4">
        <f t="shared" si="151"/>
        <v>27</v>
      </c>
      <c r="BT123" s="4">
        <f t="shared" si="151"/>
        <v>501600</v>
      </c>
      <c r="BU123" s="4">
        <f t="shared" si="151"/>
        <v>27</v>
      </c>
      <c r="BV123" s="4">
        <f t="shared" si="151"/>
        <v>501600</v>
      </c>
      <c r="BW123" s="4">
        <f t="shared" si="151"/>
        <v>23</v>
      </c>
      <c r="BX123" s="4">
        <f t="shared" si="151"/>
        <v>496080</v>
      </c>
      <c r="BY123" s="4">
        <f t="shared" si="151"/>
        <v>23</v>
      </c>
      <c r="BZ123" s="4">
        <f t="shared" si="151"/>
        <v>496080</v>
      </c>
      <c r="CA123" s="4">
        <f t="shared" si="151"/>
        <v>21</v>
      </c>
      <c r="CB123" s="4">
        <f t="shared" si="151"/>
        <v>491280</v>
      </c>
      <c r="CC123" s="4">
        <f t="shared" si="151"/>
        <v>21</v>
      </c>
      <c r="CD123" s="4">
        <f t="shared" si="151"/>
        <v>491280</v>
      </c>
      <c r="CE123" s="4">
        <f t="shared" si="151"/>
        <v>19</v>
      </c>
      <c r="CF123" s="4">
        <f t="shared" si="151"/>
        <v>486480</v>
      </c>
      <c r="CG123" s="4">
        <f>SUM(CG4:CG122)</f>
        <v>18</v>
      </c>
      <c r="CH123" s="4">
        <f>SUM(CH4:CH122)</f>
        <v>461280</v>
      </c>
    </row>
  </sheetData>
  <mergeCells count="1">
    <mergeCell ref="N3:R3"/>
  </mergeCells>
  <phoneticPr fontId="1"/>
  <pageMargins left="0.51181102362204722" right="0.11811023622047245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1695F-115A-4B1F-9283-0FE16F475101}">
  <dimension ref="A1:CU73"/>
  <sheetViews>
    <sheetView topLeftCell="A29" zoomScale="90" zoomScaleNormal="90" workbookViewId="0">
      <pane xSplit="18" topLeftCell="CR1" activePane="topRight" state="frozen"/>
      <selection pane="topRight" activeCell="A43" sqref="A43:XFD43"/>
    </sheetView>
  </sheetViews>
  <sheetFormatPr defaultColWidth="10.5" defaultRowHeight="18.75" customHeight="1" x14ac:dyDescent="0.4"/>
  <cols>
    <col min="1" max="1" width="9.125" style="38" customWidth="1"/>
    <col min="2" max="2" width="7.625" style="43" customWidth="1"/>
    <col min="3" max="3" width="10.5" style="78" customWidth="1"/>
    <col min="4" max="4" width="15.75" style="8" customWidth="1"/>
    <col min="5" max="5" width="10.5" style="2"/>
    <col min="6" max="7" width="10.5" style="2" hidden="1" customWidth="1"/>
    <col min="8" max="8" width="7" style="1" hidden="1" customWidth="1"/>
    <col min="9" max="9" width="10.5" style="43" customWidth="1"/>
    <col min="10" max="10" width="7.375" style="2" customWidth="1"/>
    <col min="11" max="11" width="8.125" style="1" customWidth="1"/>
    <col min="12" max="12" width="10.5" style="9" hidden="1" customWidth="1"/>
    <col min="13" max="13" width="4.75" style="1" customWidth="1"/>
    <col min="14" max="18" width="9" style="10" customWidth="1"/>
    <col min="19" max="24" width="6.75" style="8" hidden="1" customWidth="1"/>
    <col min="25" max="25" width="6.75" style="347" hidden="1" customWidth="1"/>
    <col min="26" max="52" width="6.75" style="8" hidden="1" customWidth="1"/>
    <col min="53" max="53" width="6.75" style="347" hidden="1" customWidth="1"/>
    <col min="54" max="64" width="6.75" style="8" hidden="1" customWidth="1"/>
    <col min="65" max="66" width="6.75" style="347" hidden="1" customWidth="1"/>
    <col min="67" max="67" width="6.75" style="53" hidden="1" customWidth="1"/>
    <col min="68" max="78" width="6.75" style="2" hidden="1" customWidth="1"/>
    <col min="79" max="79" width="8.125" style="2" hidden="1" customWidth="1"/>
    <col min="80" max="80" width="6.75" style="2" hidden="1" customWidth="1"/>
    <col min="81" max="81" width="8.125" style="2" hidden="1" customWidth="1"/>
    <col min="82" max="82" width="6.75" style="2" hidden="1" customWidth="1"/>
    <col min="83" max="83" width="8.125" style="2" hidden="1" customWidth="1"/>
    <col min="84" max="84" width="6.75" style="2" hidden="1" customWidth="1"/>
    <col min="85" max="85" width="8.125" style="2" hidden="1" customWidth="1"/>
    <col min="86" max="86" width="6.75" style="2" hidden="1" customWidth="1"/>
    <col min="87" max="87" width="8.125" style="2" hidden="1" customWidth="1"/>
    <col min="88" max="88" width="6.75" style="2" hidden="1" customWidth="1"/>
    <col min="89" max="89" width="8.125" style="2" hidden="1" customWidth="1"/>
    <col min="90" max="90" width="6.75" style="2" customWidth="1"/>
    <col min="91" max="91" width="8.125" style="2" customWidth="1"/>
    <col min="92" max="92" width="6.75" style="2" customWidth="1"/>
    <col min="93" max="93" width="8.125" style="2" customWidth="1"/>
    <col min="94" max="94" width="6.75" style="2" customWidth="1"/>
    <col min="95" max="95" width="8.125" style="2" customWidth="1"/>
    <col min="96" max="96" width="6.75" style="2" customWidth="1"/>
    <col min="97" max="97" width="8.125" style="2" customWidth="1"/>
    <col min="98" max="98" width="6.75" style="2" customWidth="1"/>
    <col min="99" max="99" width="8.125" style="2" customWidth="1"/>
    <col min="100" max="16384" width="10.5" style="2"/>
  </cols>
  <sheetData>
    <row r="1" spans="1:99" ht="21.95" customHeight="1" x14ac:dyDescent="0.35">
      <c r="A1" s="7" t="s">
        <v>714</v>
      </c>
      <c r="AQ1" s="42" t="s">
        <v>1236</v>
      </c>
      <c r="AS1" s="42" t="s">
        <v>1237</v>
      </c>
      <c r="AU1" s="42" t="s">
        <v>1238</v>
      </c>
      <c r="AW1" s="42" t="s">
        <v>1239</v>
      </c>
      <c r="AY1" s="42" t="s">
        <v>1240</v>
      </c>
      <c r="BA1" s="74" t="s">
        <v>1241</v>
      </c>
      <c r="BC1" s="42" t="s">
        <v>1242</v>
      </c>
      <c r="BE1" s="42" t="s">
        <v>1243</v>
      </c>
      <c r="BG1" s="42" t="s">
        <v>1244</v>
      </c>
      <c r="BI1" s="42" t="s">
        <v>1245</v>
      </c>
      <c r="BK1" s="42" t="s">
        <v>1246</v>
      </c>
      <c r="BM1" s="74"/>
      <c r="CL1" s="708" t="s">
        <v>2403</v>
      </c>
      <c r="CN1" s="708" t="s">
        <v>3120</v>
      </c>
      <c r="CP1" s="708" t="s">
        <v>3089</v>
      </c>
      <c r="CR1" s="708" t="s">
        <v>3119</v>
      </c>
      <c r="CT1" s="708" t="s">
        <v>3286</v>
      </c>
    </row>
    <row r="2" spans="1:99" ht="18.75" customHeight="1" x14ac:dyDescent="0.35">
      <c r="S2" s="42" t="s">
        <v>478</v>
      </c>
      <c r="W2" s="42" t="s">
        <v>479</v>
      </c>
      <c r="AO2" s="348" t="s">
        <v>1208</v>
      </c>
      <c r="AU2" s="348" t="s">
        <v>1209</v>
      </c>
      <c r="BM2" s="74" t="s">
        <v>1247</v>
      </c>
      <c r="BP2" s="421" t="s">
        <v>2104</v>
      </c>
      <c r="BR2" s="421" t="s">
        <v>2105</v>
      </c>
      <c r="BT2" s="421" t="s">
        <v>2106</v>
      </c>
      <c r="BV2" s="421" t="s">
        <v>1970</v>
      </c>
      <c r="BX2" s="421" t="s">
        <v>1971</v>
      </c>
      <c r="BZ2" s="421" t="s">
        <v>2235</v>
      </c>
      <c r="CB2" s="421" t="s">
        <v>2398</v>
      </c>
      <c r="CD2" s="421" t="s">
        <v>2399</v>
      </c>
      <c r="CF2" s="421" t="s">
        <v>2400</v>
      </c>
      <c r="CH2" s="421" t="s">
        <v>2401</v>
      </c>
      <c r="CJ2" s="421" t="s">
        <v>2402</v>
      </c>
      <c r="CL2" s="136" t="s">
        <v>363</v>
      </c>
      <c r="CN2" s="136" t="s">
        <v>343</v>
      </c>
      <c r="CP2" s="136" t="s">
        <v>3122</v>
      </c>
      <c r="CR2" s="136" t="s">
        <v>437</v>
      </c>
      <c r="CT2" s="136" t="s">
        <v>36</v>
      </c>
    </row>
    <row r="3" spans="1:99" s="14" customFormat="1" ht="18.75" customHeight="1" x14ac:dyDescent="0.4">
      <c r="A3" s="11" t="s">
        <v>203</v>
      </c>
      <c r="B3" s="11" t="s">
        <v>161</v>
      </c>
      <c r="C3" s="12" t="s">
        <v>0</v>
      </c>
      <c r="D3" s="11" t="s">
        <v>1</v>
      </c>
      <c r="E3" s="5" t="s">
        <v>373</v>
      </c>
      <c r="F3" s="45" t="s">
        <v>374</v>
      </c>
      <c r="G3" s="45" t="s">
        <v>410</v>
      </c>
      <c r="H3" s="46" t="s">
        <v>368</v>
      </c>
      <c r="I3" s="47" t="s">
        <v>366</v>
      </c>
      <c r="J3" s="11" t="s">
        <v>210</v>
      </c>
      <c r="K3" s="11" t="s">
        <v>162</v>
      </c>
      <c r="L3" s="5" t="s">
        <v>167</v>
      </c>
      <c r="M3" s="11" t="s">
        <v>166</v>
      </c>
      <c r="N3" s="922" t="s">
        <v>160</v>
      </c>
      <c r="O3" s="923"/>
      <c r="P3" s="923"/>
      <c r="Q3" s="923"/>
      <c r="R3" s="924"/>
      <c r="S3" s="374" t="s">
        <v>343</v>
      </c>
      <c r="T3" s="375" t="s">
        <v>408</v>
      </c>
      <c r="U3" s="376" t="s">
        <v>376</v>
      </c>
      <c r="V3" s="377" t="s">
        <v>408</v>
      </c>
      <c r="W3" s="378" t="s">
        <v>437</v>
      </c>
      <c r="X3" s="375" t="s">
        <v>408</v>
      </c>
      <c r="Y3" s="378" t="s">
        <v>469</v>
      </c>
      <c r="Z3" s="375" t="s">
        <v>408</v>
      </c>
      <c r="AA3" s="378" t="s">
        <v>534</v>
      </c>
      <c r="AB3" s="375" t="s">
        <v>408</v>
      </c>
      <c r="AC3" s="378" t="s">
        <v>602</v>
      </c>
      <c r="AD3" s="375" t="s">
        <v>408</v>
      </c>
      <c r="AE3" s="378" t="s">
        <v>36</v>
      </c>
      <c r="AF3" s="375" t="s">
        <v>408</v>
      </c>
      <c r="AG3" s="374" t="s">
        <v>788</v>
      </c>
      <c r="AH3" s="375" t="s">
        <v>408</v>
      </c>
      <c r="AI3" s="374" t="s">
        <v>35</v>
      </c>
      <c r="AJ3" s="375" t="s">
        <v>408</v>
      </c>
      <c r="AK3" s="374" t="s">
        <v>700</v>
      </c>
      <c r="AL3" s="375" t="s">
        <v>408</v>
      </c>
      <c r="AM3" s="374" t="s">
        <v>701</v>
      </c>
      <c r="AN3" s="375" t="s">
        <v>408</v>
      </c>
      <c r="AO3" s="374" t="s">
        <v>363</v>
      </c>
      <c r="AP3" s="375" t="s">
        <v>408</v>
      </c>
      <c r="AQ3" s="374" t="s">
        <v>343</v>
      </c>
      <c r="AR3" s="375" t="s">
        <v>408</v>
      </c>
      <c r="AS3" s="374" t="s">
        <v>1171</v>
      </c>
      <c r="AT3" s="375" t="s">
        <v>408</v>
      </c>
      <c r="AU3" s="374" t="s">
        <v>437</v>
      </c>
      <c r="AV3" s="375" t="s">
        <v>408</v>
      </c>
      <c r="AW3" s="374" t="s">
        <v>1221</v>
      </c>
      <c r="AX3" s="375" t="s">
        <v>408</v>
      </c>
      <c r="AY3" s="374" t="s">
        <v>534</v>
      </c>
      <c r="AZ3" s="375" t="s">
        <v>408</v>
      </c>
      <c r="BA3" s="379" t="s">
        <v>602</v>
      </c>
      <c r="BB3" s="375" t="s">
        <v>408</v>
      </c>
      <c r="BC3" s="374" t="s">
        <v>36</v>
      </c>
      <c r="BD3" s="375" t="s">
        <v>408</v>
      </c>
      <c r="BE3" s="374" t="s">
        <v>699</v>
      </c>
      <c r="BF3" s="375" t="s">
        <v>408</v>
      </c>
      <c r="BG3" s="374" t="s">
        <v>35</v>
      </c>
      <c r="BH3" s="375" t="s">
        <v>408</v>
      </c>
      <c r="BI3" s="374" t="s">
        <v>700</v>
      </c>
      <c r="BJ3" s="375" t="s">
        <v>408</v>
      </c>
      <c r="BK3" s="374" t="s">
        <v>701</v>
      </c>
      <c r="BL3" s="375" t="s">
        <v>408</v>
      </c>
      <c r="BM3" s="379" t="s">
        <v>363</v>
      </c>
      <c r="BN3" s="380" t="s">
        <v>408</v>
      </c>
      <c r="BO3" s="77" t="s">
        <v>1939</v>
      </c>
      <c r="BP3" s="379" t="s">
        <v>343</v>
      </c>
      <c r="BQ3" s="380" t="s">
        <v>408</v>
      </c>
      <c r="BR3" s="379" t="s">
        <v>1171</v>
      </c>
      <c r="BS3" s="380" t="s">
        <v>408</v>
      </c>
      <c r="BT3" s="379" t="s">
        <v>437</v>
      </c>
      <c r="BU3" s="380" t="s">
        <v>408</v>
      </c>
      <c r="BV3" s="379" t="s">
        <v>469</v>
      </c>
      <c r="BW3" s="380" t="s">
        <v>408</v>
      </c>
      <c r="BX3" s="379" t="s">
        <v>534</v>
      </c>
      <c r="BY3" s="380" t="s">
        <v>408</v>
      </c>
      <c r="BZ3" s="521" t="s">
        <v>602</v>
      </c>
      <c r="CA3" s="380" t="s">
        <v>408</v>
      </c>
      <c r="CB3" s="379" t="s">
        <v>36</v>
      </c>
      <c r="CC3" s="380" t="s">
        <v>408</v>
      </c>
      <c r="CD3" s="379" t="s">
        <v>699</v>
      </c>
      <c r="CE3" s="520" t="s">
        <v>408</v>
      </c>
      <c r="CF3" s="379" t="s">
        <v>35</v>
      </c>
      <c r="CG3" s="520" t="s">
        <v>408</v>
      </c>
      <c r="CH3" s="379" t="s">
        <v>700</v>
      </c>
      <c r="CI3" s="520" t="s">
        <v>408</v>
      </c>
      <c r="CJ3" s="379" t="s">
        <v>701</v>
      </c>
      <c r="CK3" s="520" t="s">
        <v>408</v>
      </c>
      <c r="CL3" s="379" t="s">
        <v>2952</v>
      </c>
      <c r="CM3" s="520" t="s">
        <v>408</v>
      </c>
      <c r="CN3" s="379" t="s">
        <v>2952</v>
      </c>
      <c r="CO3" s="520" t="s">
        <v>408</v>
      </c>
      <c r="CP3" s="379" t="s">
        <v>2952</v>
      </c>
      <c r="CQ3" s="520" t="s">
        <v>408</v>
      </c>
      <c r="CR3" s="379" t="s">
        <v>2952</v>
      </c>
      <c r="CS3" s="520" t="s">
        <v>408</v>
      </c>
      <c r="CT3" s="379" t="s">
        <v>2952</v>
      </c>
      <c r="CU3" s="520" t="s">
        <v>408</v>
      </c>
    </row>
    <row r="4" spans="1:99" s="106" customFormat="1" ht="18.75" customHeight="1" x14ac:dyDescent="0.4">
      <c r="A4" s="102" t="s">
        <v>270</v>
      </c>
      <c r="B4" s="103" t="s">
        <v>281</v>
      </c>
      <c r="C4" s="104" t="s">
        <v>250</v>
      </c>
      <c r="D4" s="105" t="s">
        <v>555</v>
      </c>
      <c r="E4" s="106">
        <v>3500</v>
      </c>
      <c r="F4" s="106">
        <f>E4*H4/100</f>
        <v>2100</v>
      </c>
      <c r="G4" s="106">
        <f>ROUND(F4*1.08,1)</f>
        <v>2268</v>
      </c>
      <c r="H4" s="107">
        <v>60</v>
      </c>
      <c r="I4" s="108" t="s">
        <v>367</v>
      </c>
      <c r="J4" s="109">
        <v>25</v>
      </c>
      <c r="K4" s="92" t="s">
        <v>380</v>
      </c>
      <c r="L4" s="120" t="s">
        <v>500</v>
      </c>
      <c r="M4" s="166" t="s">
        <v>111</v>
      </c>
      <c r="N4" s="167" t="s">
        <v>338</v>
      </c>
      <c r="O4" s="168" t="s">
        <v>365</v>
      </c>
      <c r="P4" s="169"/>
      <c r="Q4" s="170"/>
      <c r="R4" s="169"/>
      <c r="S4" s="349">
        <v>0</v>
      </c>
      <c r="T4" s="350">
        <f>F4*S4</f>
        <v>0</v>
      </c>
      <c r="U4" s="351">
        <v>0</v>
      </c>
      <c r="V4" s="352">
        <f t="shared" ref="V4:V11" si="0">F4*U4</f>
        <v>0</v>
      </c>
      <c r="W4" s="350">
        <v>0</v>
      </c>
      <c r="X4" s="105">
        <f t="shared" ref="X4:X11" si="1">F4*W4</f>
        <v>0</v>
      </c>
      <c r="Y4" s="353">
        <v>0</v>
      </c>
      <c r="Z4" s="105">
        <f t="shared" ref="Z4:Z35" si="2">F4*Y4</f>
        <v>0</v>
      </c>
      <c r="AA4" s="350">
        <v>0</v>
      </c>
      <c r="AB4" s="105">
        <f>F4*AA4</f>
        <v>0</v>
      </c>
      <c r="AC4" s="350">
        <v>0</v>
      </c>
      <c r="AD4" s="105">
        <f>F4*AC4</f>
        <v>0</v>
      </c>
      <c r="AE4" s="350">
        <v>0</v>
      </c>
      <c r="AF4" s="105">
        <f>F4*AE4</f>
        <v>0</v>
      </c>
      <c r="AG4" s="349"/>
      <c r="AH4" s="105">
        <f>F4*AG4</f>
        <v>0</v>
      </c>
      <c r="AI4" s="349"/>
      <c r="AJ4" s="105">
        <f>F4*AI4</f>
        <v>0</v>
      </c>
      <c r="AK4" s="349"/>
      <c r="AL4" s="105">
        <f>F4*AK4</f>
        <v>0</v>
      </c>
      <c r="AM4" s="349"/>
      <c r="AN4" s="105">
        <f>F4*AM4</f>
        <v>0</v>
      </c>
      <c r="AO4" s="349">
        <v>0</v>
      </c>
      <c r="AP4" s="105">
        <f>F4*AO4</f>
        <v>0</v>
      </c>
      <c r="AQ4" s="349">
        <v>0</v>
      </c>
      <c r="AR4" s="105">
        <f>F4*AQ4</f>
        <v>0</v>
      </c>
      <c r="AS4" s="349">
        <f>AQ4</f>
        <v>0</v>
      </c>
      <c r="AT4" s="105">
        <f>F4*AS4</f>
        <v>0</v>
      </c>
      <c r="AU4" s="349">
        <f>AS4</f>
        <v>0</v>
      </c>
      <c r="AV4" s="105">
        <f>F4*AU4</f>
        <v>0</v>
      </c>
      <c r="AW4" s="349">
        <f>AU4</f>
        <v>0</v>
      </c>
      <c r="AX4" s="105">
        <f>F4*AW4</f>
        <v>0</v>
      </c>
      <c r="AY4" s="349">
        <f>AW4</f>
        <v>0</v>
      </c>
      <c r="AZ4" s="105">
        <f>F4*AY4</f>
        <v>0</v>
      </c>
      <c r="BA4" s="354">
        <f>AY4</f>
        <v>0</v>
      </c>
      <c r="BB4" s="105">
        <f>F4*BA4</f>
        <v>0</v>
      </c>
      <c r="BC4" s="349">
        <f>BA4</f>
        <v>0</v>
      </c>
      <c r="BD4" s="105">
        <f>F4*BC4</f>
        <v>0</v>
      </c>
      <c r="BE4" s="349">
        <f>BC4</f>
        <v>0</v>
      </c>
      <c r="BF4" s="105">
        <f>F4*BE4</f>
        <v>0</v>
      </c>
      <c r="BG4" s="349">
        <f>BE4</f>
        <v>0</v>
      </c>
      <c r="BH4" s="105">
        <f>F4*BG4</f>
        <v>0</v>
      </c>
      <c r="BI4" s="349">
        <f>BG4</f>
        <v>0</v>
      </c>
      <c r="BJ4" s="105">
        <f>F4*BI4</f>
        <v>0</v>
      </c>
      <c r="BK4" s="349">
        <f>BI4</f>
        <v>0</v>
      </c>
      <c r="BL4" s="105">
        <f>F4*BK4</f>
        <v>0</v>
      </c>
      <c r="BM4" s="354">
        <f>BK4</f>
        <v>0</v>
      </c>
      <c r="BN4" s="355">
        <f>F4*BM4</f>
        <v>0</v>
      </c>
      <c r="BO4" s="111">
        <f>G4*BM4</f>
        <v>0</v>
      </c>
      <c r="BP4" s="114">
        <f>BM4</f>
        <v>0</v>
      </c>
      <c r="BQ4" s="113">
        <f>F4*BP4</f>
        <v>0</v>
      </c>
      <c r="BR4" s="114">
        <f>BP4</f>
        <v>0</v>
      </c>
      <c r="BS4" s="113">
        <f>F4*BR4</f>
        <v>0</v>
      </c>
      <c r="BT4" s="114">
        <f>BR4</f>
        <v>0</v>
      </c>
      <c r="BU4" s="113">
        <f>F4*BT4</f>
        <v>0</v>
      </c>
      <c r="BV4" s="114">
        <f>BT4</f>
        <v>0</v>
      </c>
      <c r="BW4" s="113">
        <f t="shared" ref="BW4:BW10" si="3">F4*BV4</f>
        <v>0</v>
      </c>
      <c r="BX4" s="114">
        <f>BV4</f>
        <v>0</v>
      </c>
      <c r="BY4" s="113">
        <f t="shared" ref="BY4:BY10" si="4">F4*BX4</f>
        <v>0</v>
      </c>
      <c r="BZ4" s="114">
        <f>BX4</f>
        <v>0</v>
      </c>
      <c r="CA4" s="109">
        <f>F4*BZ4</f>
        <v>0</v>
      </c>
      <c r="CB4" s="171">
        <f>BZ4</f>
        <v>0</v>
      </c>
      <c r="CC4" s="113">
        <f>F4*CB4</f>
        <v>0</v>
      </c>
      <c r="CD4" s="109">
        <f>CB4</f>
        <v>0</v>
      </c>
      <c r="CE4" s="113">
        <f>F4*CD4</f>
        <v>0</v>
      </c>
      <c r="CF4" s="109">
        <f>CD4</f>
        <v>0</v>
      </c>
      <c r="CG4" s="113">
        <f>F4*CF4</f>
        <v>0</v>
      </c>
      <c r="CH4" s="109">
        <f>CF4</f>
        <v>0</v>
      </c>
      <c r="CI4" s="113">
        <f>F4*CH4</f>
        <v>0</v>
      </c>
      <c r="CJ4" s="109">
        <f>CH4</f>
        <v>0</v>
      </c>
      <c r="CK4" s="113">
        <f>F4*CJ4</f>
        <v>0</v>
      </c>
      <c r="CL4" s="109">
        <f>CJ4</f>
        <v>0</v>
      </c>
      <c r="CM4" s="113">
        <f>F4*CL4</f>
        <v>0</v>
      </c>
      <c r="CN4" s="109">
        <f>CL4</f>
        <v>0</v>
      </c>
      <c r="CO4" s="113">
        <f>F4*CN4</f>
        <v>0</v>
      </c>
      <c r="CP4" s="109">
        <f>CN4</f>
        <v>0</v>
      </c>
      <c r="CQ4" s="113">
        <f>F4*CP4</f>
        <v>0</v>
      </c>
      <c r="CR4" s="109">
        <f>CP4</f>
        <v>0</v>
      </c>
      <c r="CS4" s="113">
        <f>F4*CR4</f>
        <v>0</v>
      </c>
      <c r="CT4" s="109">
        <f>CR4</f>
        <v>0</v>
      </c>
      <c r="CU4" s="113">
        <f>F4*CT4</f>
        <v>0</v>
      </c>
    </row>
    <row r="5" spans="1:99" s="106" customFormat="1" ht="18.75" customHeight="1" x14ac:dyDescent="0.4">
      <c r="A5" s="102" t="s">
        <v>382</v>
      </c>
      <c r="B5" s="103" t="s">
        <v>282</v>
      </c>
      <c r="C5" s="104" t="s">
        <v>387</v>
      </c>
      <c r="D5" s="105" t="s">
        <v>369</v>
      </c>
      <c r="E5" s="106">
        <v>110000</v>
      </c>
      <c r="F5" s="106">
        <f t="shared" ref="F5:F72" si="5">E5*H5/100</f>
        <v>66000</v>
      </c>
      <c r="G5" s="106">
        <f t="shared" ref="G5:G57" si="6">ROUND(F5*1.08,1)</f>
        <v>71280</v>
      </c>
      <c r="H5" s="107">
        <v>60</v>
      </c>
      <c r="I5" s="108" t="s">
        <v>367</v>
      </c>
      <c r="J5" s="109">
        <v>1</v>
      </c>
      <c r="K5" s="92" t="s">
        <v>381</v>
      </c>
      <c r="L5" s="120" t="s">
        <v>501</v>
      </c>
      <c r="M5" s="166" t="s">
        <v>111</v>
      </c>
      <c r="N5" s="172" t="s">
        <v>394</v>
      </c>
      <c r="O5" s="170"/>
      <c r="P5" s="173"/>
      <c r="Q5" s="170"/>
      <c r="R5" s="173"/>
      <c r="S5" s="349">
        <v>1</v>
      </c>
      <c r="T5" s="350">
        <f>F5*S5</f>
        <v>66000</v>
      </c>
      <c r="U5" s="105">
        <v>0</v>
      </c>
      <c r="V5" s="349">
        <f t="shared" si="0"/>
        <v>0</v>
      </c>
      <c r="W5" s="350">
        <v>0</v>
      </c>
      <c r="X5" s="105">
        <f t="shared" si="1"/>
        <v>0</v>
      </c>
      <c r="Y5" s="353">
        <v>0</v>
      </c>
      <c r="Z5" s="105">
        <f t="shared" si="2"/>
        <v>0</v>
      </c>
      <c r="AA5" s="350">
        <v>0</v>
      </c>
      <c r="AB5" s="105">
        <f t="shared" ref="AB5:AB57" si="7">F5*AA5</f>
        <v>0</v>
      </c>
      <c r="AC5" s="350">
        <v>0</v>
      </c>
      <c r="AD5" s="105">
        <f t="shared" ref="AD5:AD72" si="8">F5*AC5</f>
        <v>0</v>
      </c>
      <c r="AE5" s="350">
        <v>0</v>
      </c>
      <c r="AF5" s="105">
        <f>F5*AE5</f>
        <v>0</v>
      </c>
      <c r="AG5" s="349"/>
      <c r="AH5" s="105">
        <f t="shared" ref="AH5:AH71" si="9">F5*AG5</f>
        <v>0</v>
      </c>
      <c r="AI5" s="349"/>
      <c r="AJ5" s="105">
        <f t="shared" ref="AJ5:AJ69" si="10">F5*AI5</f>
        <v>0</v>
      </c>
      <c r="AK5" s="349"/>
      <c r="AL5" s="105">
        <f t="shared" ref="AL5:AL69" si="11">F5*AK5</f>
        <v>0</v>
      </c>
      <c r="AM5" s="349"/>
      <c r="AN5" s="105">
        <f t="shared" ref="AN5:AN69" si="12">F5*AM5</f>
        <v>0</v>
      </c>
      <c r="AO5" s="349">
        <v>0</v>
      </c>
      <c r="AP5" s="105">
        <f t="shared" ref="AP5:AP69" si="13">F5*AO5</f>
        <v>0</v>
      </c>
      <c r="AQ5" s="349">
        <v>0</v>
      </c>
      <c r="AR5" s="105">
        <f t="shared" ref="AR5:AR69" si="14">F5*AQ5</f>
        <v>0</v>
      </c>
      <c r="AS5" s="349">
        <f>AQ5</f>
        <v>0</v>
      </c>
      <c r="AT5" s="105">
        <f t="shared" ref="AT5:AT69" si="15">F5*AS5</f>
        <v>0</v>
      </c>
      <c r="AU5" s="349">
        <f>AS5</f>
        <v>0</v>
      </c>
      <c r="AV5" s="105">
        <f t="shared" ref="AV5:AV68" si="16">F5*AU5</f>
        <v>0</v>
      </c>
      <c r="AW5" s="349">
        <f>AU5</f>
        <v>0</v>
      </c>
      <c r="AX5" s="105">
        <f t="shared" ref="AX5:AX68" si="17">F5*AW5</f>
        <v>0</v>
      </c>
      <c r="AY5" s="349">
        <f>AW5</f>
        <v>0</v>
      </c>
      <c r="AZ5" s="105">
        <f t="shared" ref="AZ5:AZ68" si="18">F5*AY5</f>
        <v>0</v>
      </c>
      <c r="BA5" s="354">
        <f>AY5</f>
        <v>0</v>
      </c>
      <c r="BB5" s="105">
        <f t="shared" ref="BB5:BB68" si="19">F5*BA5</f>
        <v>0</v>
      </c>
      <c r="BC5" s="349">
        <f>BA5</f>
        <v>0</v>
      </c>
      <c r="BD5" s="105">
        <f t="shared" ref="BD5:BD68" si="20">F5*BC5</f>
        <v>0</v>
      </c>
      <c r="BE5" s="349">
        <f>BC5</f>
        <v>0</v>
      </c>
      <c r="BF5" s="105">
        <f t="shared" ref="BF5:BF68" si="21">F5*BE5</f>
        <v>0</v>
      </c>
      <c r="BG5" s="349">
        <f>BE5</f>
        <v>0</v>
      </c>
      <c r="BH5" s="105">
        <f t="shared" ref="BH5:BH68" si="22">F5*BG5</f>
        <v>0</v>
      </c>
      <c r="BI5" s="349">
        <f>BG5</f>
        <v>0</v>
      </c>
      <c r="BJ5" s="105">
        <f t="shared" ref="BJ5:BJ68" si="23">F5*BI5</f>
        <v>0</v>
      </c>
      <c r="BK5" s="349">
        <f>BI5</f>
        <v>0</v>
      </c>
      <c r="BL5" s="105">
        <f t="shared" ref="BL5:BL68" si="24">F5*BK5</f>
        <v>0</v>
      </c>
      <c r="BM5" s="354">
        <f>BK5</f>
        <v>0</v>
      </c>
      <c r="BN5" s="355">
        <f t="shared" ref="BN5:BN68" si="25">F5*BM5</f>
        <v>0</v>
      </c>
      <c r="BO5" s="111">
        <f t="shared" ref="BO5:BO68" si="26">G5*BM5</f>
        <v>0</v>
      </c>
      <c r="BP5" s="114">
        <f t="shared" ref="BP5:BP68" si="27">BM5</f>
        <v>0</v>
      </c>
      <c r="BQ5" s="113">
        <f t="shared" ref="BQ5:BQ68" si="28">F5*BP5</f>
        <v>0</v>
      </c>
      <c r="BR5" s="114">
        <f t="shared" ref="BR5:BR68" si="29">BP5</f>
        <v>0</v>
      </c>
      <c r="BS5" s="113">
        <f t="shared" ref="BS5:BS68" si="30">F5*BR5</f>
        <v>0</v>
      </c>
      <c r="BT5" s="114">
        <f t="shared" ref="BT5:BT68" si="31">BR5</f>
        <v>0</v>
      </c>
      <c r="BU5" s="113">
        <f t="shared" ref="BU5:BU68" si="32">F5*BT5</f>
        <v>0</v>
      </c>
      <c r="BV5" s="114">
        <f t="shared" ref="BV5:BV68" si="33">BT5</f>
        <v>0</v>
      </c>
      <c r="BW5" s="113">
        <f t="shared" si="3"/>
        <v>0</v>
      </c>
      <c r="BX5" s="114">
        <f t="shared" ref="BX5:BX68" si="34">BV5</f>
        <v>0</v>
      </c>
      <c r="BY5" s="113">
        <f t="shared" si="4"/>
        <v>0</v>
      </c>
      <c r="BZ5" s="114">
        <f t="shared" ref="BZ5:BZ62" si="35">BX5</f>
        <v>0</v>
      </c>
      <c r="CA5" s="109">
        <f t="shared" ref="CA5:CA68" si="36">F5*BZ5</f>
        <v>0</v>
      </c>
      <c r="CB5" s="109">
        <f t="shared" ref="CB5:CB68" si="37">BZ5</f>
        <v>0</v>
      </c>
      <c r="CC5" s="113">
        <f t="shared" ref="CC5:CC68" si="38">F5*CB5</f>
        <v>0</v>
      </c>
      <c r="CD5" s="109">
        <f t="shared" ref="CD5:CD68" si="39">CB5</f>
        <v>0</v>
      </c>
      <c r="CE5" s="113">
        <f t="shared" ref="CE5:CE68" si="40">F5*CD5</f>
        <v>0</v>
      </c>
      <c r="CF5" s="109">
        <f t="shared" ref="CF5:CF68" si="41">CD5</f>
        <v>0</v>
      </c>
      <c r="CG5" s="113">
        <f t="shared" ref="CG5:CG68" si="42">F5*CF5</f>
        <v>0</v>
      </c>
      <c r="CH5" s="109">
        <f t="shared" ref="CH5:CH68" si="43">CF5</f>
        <v>0</v>
      </c>
      <c r="CI5" s="113">
        <f t="shared" ref="CI5:CI68" si="44">F5*CH5</f>
        <v>0</v>
      </c>
      <c r="CJ5" s="109">
        <f t="shared" ref="CJ5:CJ68" si="45">CH5</f>
        <v>0</v>
      </c>
      <c r="CK5" s="113">
        <f t="shared" ref="CK5:CK68" si="46">F5*CJ5</f>
        <v>0</v>
      </c>
      <c r="CL5" s="109">
        <f t="shared" ref="CL5:CL68" si="47">CJ5</f>
        <v>0</v>
      </c>
      <c r="CM5" s="113">
        <f t="shared" ref="CM5:CM68" si="48">F5*CL5</f>
        <v>0</v>
      </c>
      <c r="CN5" s="109">
        <f t="shared" ref="CN5:CN11" si="49">CL5</f>
        <v>0</v>
      </c>
      <c r="CO5" s="113">
        <f t="shared" ref="CO5:CO68" si="50">F5*CN5</f>
        <v>0</v>
      </c>
      <c r="CP5" s="109">
        <f t="shared" ref="CP5:CP11" si="51">CN5</f>
        <v>0</v>
      </c>
      <c r="CQ5" s="113">
        <f t="shared" ref="CQ5:CQ68" si="52">F5*CP5</f>
        <v>0</v>
      </c>
      <c r="CR5" s="109">
        <f t="shared" ref="CR5:CR11" si="53">CP5</f>
        <v>0</v>
      </c>
      <c r="CS5" s="113">
        <f>F5*CR5</f>
        <v>0</v>
      </c>
      <c r="CT5" s="109">
        <f t="shared" ref="CT5:CT11" si="54">CR5</f>
        <v>0</v>
      </c>
      <c r="CU5" s="113">
        <f t="shared" ref="CU5:CU68" si="55">F5*CT5</f>
        <v>0</v>
      </c>
    </row>
    <row r="6" spans="1:99" s="106" customFormat="1" ht="18.75" customHeight="1" x14ac:dyDescent="0.4">
      <c r="A6" s="102" t="s">
        <v>382</v>
      </c>
      <c r="B6" s="103" t="s">
        <v>283</v>
      </c>
      <c r="C6" s="104" t="s">
        <v>387</v>
      </c>
      <c r="D6" s="105" t="s">
        <v>364</v>
      </c>
      <c r="E6" s="106">
        <v>375000</v>
      </c>
      <c r="F6" s="106">
        <f t="shared" si="5"/>
        <v>225000</v>
      </c>
      <c r="G6" s="106">
        <f t="shared" si="6"/>
        <v>243000</v>
      </c>
      <c r="H6" s="107">
        <v>60</v>
      </c>
      <c r="I6" s="108" t="s">
        <v>367</v>
      </c>
      <c r="J6" s="109">
        <v>1</v>
      </c>
      <c r="K6" s="92" t="s">
        <v>381</v>
      </c>
      <c r="L6" s="120" t="s">
        <v>488</v>
      </c>
      <c r="M6" s="166" t="s">
        <v>111</v>
      </c>
      <c r="N6" s="172" t="s">
        <v>371</v>
      </c>
      <c r="O6" s="170"/>
      <c r="P6" s="173"/>
      <c r="Q6" s="170"/>
      <c r="R6" s="173"/>
      <c r="S6" s="349">
        <v>1</v>
      </c>
      <c r="T6" s="350">
        <f>F6*S6</f>
        <v>225000</v>
      </c>
      <c r="U6" s="105">
        <v>0</v>
      </c>
      <c r="V6" s="349">
        <f t="shared" si="0"/>
        <v>0</v>
      </c>
      <c r="W6" s="350">
        <v>0</v>
      </c>
      <c r="X6" s="105">
        <f t="shared" si="1"/>
        <v>0</v>
      </c>
      <c r="Y6" s="353">
        <v>0</v>
      </c>
      <c r="Z6" s="105">
        <f t="shared" si="2"/>
        <v>0</v>
      </c>
      <c r="AA6" s="350">
        <v>0</v>
      </c>
      <c r="AB6" s="105">
        <f t="shared" si="7"/>
        <v>0</v>
      </c>
      <c r="AC6" s="350">
        <v>0</v>
      </c>
      <c r="AD6" s="105">
        <f t="shared" si="8"/>
        <v>0</v>
      </c>
      <c r="AE6" s="350">
        <v>0</v>
      </c>
      <c r="AF6" s="105">
        <f t="shared" ref="AF6:AF72" si="56">F6*AE6</f>
        <v>0</v>
      </c>
      <c r="AG6" s="349"/>
      <c r="AH6" s="105">
        <f t="shared" si="9"/>
        <v>0</v>
      </c>
      <c r="AI6" s="349"/>
      <c r="AJ6" s="105">
        <f t="shared" si="10"/>
        <v>0</v>
      </c>
      <c r="AK6" s="349"/>
      <c r="AL6" s="105">
        <f t="shared" si="11"/>
        <v>0</v>
      </c>
      <c r="AM6" s="349"/>
      <c r="AN6" s="105">
        <f t="shared" si="12"/>
        <v>0</v>
      </c>
      <c r="AO6" s="349">
        <v>0</v>
      </c>
      <c r="AP6" s="105">
        <f t="shared" si="13"/>
        <v>0</v>
      </c>
      <c r="AQ6" s="349">
        <v>0</v>
      </c>
      <c r="AR6" s="105">
        <f t="shared" si="14"/>
        <v>0</v>
      </c>
      <c r="AS6" s="349">
        <f t="shared" ref="AS6:BA69" si="57">AQ6</f>
        <v>0</v>
      </c>
      <c r="AT6" s="105">
        <f t="shared" si="15"/>
        <v>0</v>
      </c>
      <c r="AU6" s="349">
        <f t="shared" si="57"/>
        <v>0</v>
      </c>
      <c r="AV6" s="105">
        <f t="shared" si="16"/>
        <v>0</v>
      </c>
      <c r="AW6" s="349">
        <f t="shared" si="57"/>
        <v>0</v>
      </c>
      <c r="AX6" s="105">
        <f t="shared" si="17"/>
        <v>0</v>
      </c>
      <c r="AY6" s="349">
        <f t="shared" si="57"/>
        <v>0</v>
      </c>
      <c r="AZ6" s="105">
        <f t="shared" si="18"/>
        <v>0</v>
      </c>
      <c r="BA6" s="354">
        <f t="shared" si="57"/>
        <v>0</v>
      </c>
      <c r="BB6" s="105">
        <f t="shared" si="19"/>
        <v>0</v>
      </c>
      <c r="BC6" s="349">
        <f t="shared" ref="BC6:BM57" si="58">BA6</f>
        <v>0</v>
      </c>
      <c r="BD6" s="105">
        <f t="shared" si="20"/>
        <v>0</v>
      </c>
      <c r="BE6" s="349">
        <f t="shared" si="58"/>
        <v>0</v>
      </c>
      <c r="BF6" s="105">
        <f t="shared" si="21"/>
        <v>0</v>
      </c>
      <c r="BG6" s="349">
        <f t="shared" si="58"/>
        <v>0</v>
      </c>
      <c r="BH6" s="105">
        <f t="shared" si="22"/>
        <v>0</v>
      </c>
      <c r="BI6" s="349">
        <f t="shared" si="58"/>
        <v>0</v>
      </c>
      <c r="BJ6" s="105">
        <f t="shared" si="23"/>
        <v>0</v>
      </c>
      <c r="BK6" s="349">
        <f t="shared" si="58"/>
        <v>0</v>
      </c>
      <c r="BL6" s="105">
        <f t="shared" si="24"/>
        <v>0</v>
      </c>
      <c r="BM6" s="354">
        <f t="shared" si="58"/>
        <v>0</v>
      </c>
      <c r="BN6" s="355">
        <f t="shared" si="25"/>
        <v>0</v>
      </c>
      <c r="BO6" s="111">
        <f t="shared" si="26"/>
        <v>0</v>
      </c>
      <c r="BP6" s="114">
        <f t="shared" si="27"/>
        <v>0</v>
      </c>
      <c r="BQ6" s="113">
        <f t="shared" si="28"/>
        <v>0</v>
      </c>
      <c r="BR6" s="114">
        <f t="shared" si="29"/>
        <v>0</v>
      </c>
      <c r="BS6" s="113">
        <f t="shared" si="30"/>
        <v>0</v>
      </c>
      <c r="BT6" s="114">
        <f t="shared" si="31"/>
        <v>0</v>
      </c>
      <c r="BU6" s="113">
        <f t="shared" si="32"/>
        <v>0</v>
      </c>
      <c r="BV6" s="114">
        <f t="shared" si="33"/>
        <v>0</v>
      </c>
      <c r="BW6" s="113">
        <f t="shared" si="3"/>
        <v>0</v>
      </c>
      <c r="BX6" s="114">
        <f t="shared" si="34"/>
        <v>0</v>
      </c>
      <c r="BY6" s="113">
        <f t="shared" si="4"/>
        <v>0</v>
      </c>
      <c r="BZ6" s="114">
        <f t="shared" si="35"/>
        <v>0</v>
      </c>
      <c r="CA6" s="109">
        <f t="shared" si="36"/>
        <v>0</v>
      </c>
      <c r="CB6" s="109">
        <f t="shared" si="37"/>
        <v>0</v>
      </c>
      <c r="CC6" s="113">
        <f t="shared" si="38"/>
        <v>0</v>
      </c>
      <c r="CD6" s="109">
        <f t="shared" si="39"/>
        <v>0</v>
      </c>
      <c r="CE6" s="113">
        <f t="shared" si="40"/>
        <v>0</v>
      </c>
      <c r="CF6" s="109">
        <f t="shared" si="41"/>
        <v>0</v>
      </c>
      <c r="CG6" s="113">
        <f t="shared" si="42"/>
        <v>0</v>
      </c>
      <c r="CH6" s="109">
        <f t="shared" si="43"/>
        <v>0</v>
      </c>
      <c r="CI6" s="113">
        <f t="shared" si="44"/>
        <v>0</v>
      </c>
      <c r="CJ6" s="109">
        <f t="shared" si="45"/>
        <v>0</v>
      </c>
      <c r="CK6" s="113">
        <f t="shared" si="46"/>
        <v>0</v>
      </c>
      <c r="CL6" s="109">
        <f t="shared" si="47"/>
        <v>0</v>
      </c>
      <c r="CM6" s="113">
        <f t="shared" si="48"/>
        <v>0</v>
      </c>
      <c r="CN6" s="109">
        <f t="shared" si="49"/>
        <v>0</v>
      </c>
      <c r="CO6" s="113">
        <f t="shared" si="50"/>
        <v>0</v>
      </c>
      <c r="CP6" s="109">
        <f t="shared" si="51"/>
        <v>0</v>
      </c>
      <c r="CQ6" s="113">
        <f t="shared" si="52"/>
        <v>0</v>
      </c>
      <c r="CR6" s="109">
        <f t="shared" si="53"/>
        <v>0</v>
      </c>
      <c r="CS6" s="113">
        <f t="shared" ref="CS6:CS69" si="59">F6*CR6</f>
        <v>0</v>
      </c>
      <c r="CT6" s="109">
        <f t="shared" si="54"/>
        <v>0</v>
      </c>
      <c r="CU6" s="113">
        <f t="shared" si="55"/>
        <v>0</v>
      </c>
    </row>
    <row r="7" spans="1:99" s="106" customFormat="1" ht="18.75" customHeight="1" x14ac:dyDescent="0.4">
      <c r="A7" s="174" t="s">
        <v>382</v>
      </c>
      <c r="B7" s="175" t="s">
        <v>284</v>
      </c>
      <c r="C7" s="176" t="s">
        <v>387</v>
      </c>
      <c r="D7" s="177" t="s">
        <v>370</v>
      </c>
      <c r="E7" s="178">
        <v>30000</v>
      </c>
      <c r="F7" s="178">
        <f t="shared" si="5"/>
        <v>18000</v>
      </c>
      <c r="G7" s="178">
        <f t="shared" si="6"/>
        <v>19440</v>
      </c>
      <c r="H7" s="179">
        <v>60</v>
      </c>
      <c r="I7" s="180" t="s">
        <v>367</v>
      </c>
      <c r="J7" s="181">
        <v>1</v>
      </c>
      <c r="K7" s="182" t="s">
        <v>381</v>
      </c>
      <c r="L7" s="183" t="s">
        <v>489</v>
      </c>
      <c r="M7" s="184" t="s">
        <v>111</v>
      </c>
      <c r="N7" s="185" t="s">
        <v>371</v>
      </c>
      <c r="O7" s="186"/>
      <c r="P7" s="187"/>
      <c r="Q7" s="186"/>
      <c r="R7" s="187"/>
      <c r="S7" s="356">
        <v>1</v>
      </c>
      <c r="T7" s="177">
        <f>F7*S7</f>
        <v>18000</v>
      </c>
      <c r="U7" s="105">
        <v>0</v>
      </c>
      <c r="V7" s="349">
        <f t="shared" si="0"/>
        <v>0</v>
      </c>
      <c r="W7" s="350">
        <v>0</v>
      </c>
      <c r="X7" s="105">
        <f t="shared" si="1"/>
        <v>0</v>
      </c>
      <c r="Y7" s="353">
        <v>0</v>
      </c>
      <c r="Z7" s="105">
        <f t="shared" si="2"/>
        <v>0</v>
      </c>
      <c r="AA7" s="350">
        <v>0</v>
      </c>
      <c r="AB7" s="105">
        <f t="shared" si="7"/>
        <v>0</v>
      </c>
      <c r="AC7" s="350">
        <v>0</v>
      </c>
      <c r="AD7" s="105">
        <f t="shared" si="8"/>
        <v>0</v>
      </c>
      <c r="AE7" s="350">
        <v>0</v>
      </c>
      <c r="AF7" s="105">
        <f t="shared" si="56"/>
        <v>0</v>
      </c>
      <c r="AG7" s="349"/>
      <c r="AH7" s="105">
        <f t="shared" si="9"/>
        <v>0</v>
      </c>
      <c r="AI7" s="349"/>
      <c r="AJ7" s="105">
        <f t="shared" si="10"/>
        <v>0</v>
      </c>
      <c r="AK7" s="349"/>
      <c r="AL7" s="105">
        <f t="shared" si="11"/>
        <v>0</v>
      </c>
      <c r="AM7" s="349"/>
      <c r="AN7" s="105">
        <f t="shared" si="12"/>
        <v>0</v>
      </c>
      <c r="AO7" s="349">
        <v>0</v>
      </c>
      <c r="AP7" s="105">
        <f t="shared" si="13"/>
        <v>0</v>
      </c>
      <c r="AQ7" s="349">
        <v>0</v>
      </c>
      <c r="AR7" s="105">
        <f t="shared" si="14"/>
        <v>0</v>
      </c>
      <c r="AS7" s="349">
        <f t="shared" si="57"/>
        <v>0</v>
      </c>
      <c r="AT7" s="105">
        <f t="shared" si="15"/>
        <v>0</v>
      </c>
      <c r="AU7" s="349">
        <f t="shared" si="57"/>
        <v>0</v>
      </c>
      <c r="AV7" s="105">
        <f t="shared" si="16"/>
        <v>0</v>
      </c>
      <c r="AW7" s="349">
        <f t="shared" si="57"/>
        <v>0</v>
      </c>
      <c r="AX7" s="105">
        <f t="shared" si="17"/>
        <v>0</v>
      </c>
      <c r="AY7" s="349">
        <f t="shared" si="57"/>
        <v>0</v>
      </c>
      <c r="AZ7" s="105">
        <f t="shared" si="18"/>
        <v>0</v>
      </c>
      <c r="BA7" s="354">
        <f t="shared" si="57"/>
        <v>0</v>
      </c>
      <c r="BB7" s="105">
        <f t="shared" si="19"/>
        <v>0</v>
      </c>
      <c r="BC7" s="349">
        <f t="shared" si="58"/>
        <v>0</v>
      </c>
      <c r="BD7" s="105">
        <f t="shared" si="20"/>
        <v>0</v>
      </c>
      <c r="BE7" s="349">
        <f t="shared" si="58"/>
        <v>0</v>
      </c>
      <c r="BF7" s="105">
        <f t="shared" si="21"/>
        <v>0</v>
      </c>
      <c r="BG7" s="349">
        <f t="shared" si="58"/>
        <v>0</v>
      </c>
      <c r="BH7" s="105">
        <f t="shared" si="22"/>
        <v>0</v>
      </c>
      <c r="BI7" s="349">
        <f t="shared" si="58"/>
        <v>0</v>
      </c>
      <c r="BJ7" s="105">
        <f t="shared" si="23"/>
        <v>0</v>
      </c>
      <c r="BK7" s="349">
        <f t="shared" si="58"/>
        <v>0</v>
      </c>
      <c r="BL7" s="105">
        <f t="shared" si="24"/>
        <v>0</v>
      </c>
      <c r="BM7" s="354">
        <f t="shared" si="58"/>
        <v>0</v>
      </c>
      <c r="BN7" s="355">
        <f t="shared" si="25"/>
        <v>0</v>
      </c>
      <c r="BO7" s="111">
        <f t="shared" si="26"/>
        <v>0</v>
      </c>
      <c r="BP7" s="114">
        <f t="shared" si="27"/>
        <v>0</v>
      </c>
      <c r="BQ7" s="113">
        <f t="shared" si="28"/>
        <v>0</v>
      </c>
      <c r="BR7" s="114">
        <f t="shared" si="29"/>
        <v>0</v>
      </c>
      <c r="BS7" s="113">
        <f t="shared" si="30"/>
        <v>0</v>
      </c>
      <c r="BT7" s="114">
        <f t="shared" si="31"/>
        <v>0</v>
      </c>
      <c r="BU7" s="113">
        <f t="shared" si="32"/>
        <v>0</v>
      </c>
      <c r="BV7" s="114">
        <f t="shared" si="33"/>
        <v>0</v>
      </c>
      <c r="BW7" s="113">
        <f t="shared" si="3"/>
        <v>0</v>
      </c>
      <c r="BX7" s="114">
        <f t="shared" si="34"/>
        <v>0</v>
      </c>
      <c r="BY7" s="113">
        <f t="shared" si="4"/>
        <v>0</v>
      </c>
      <c r="BZ7" s="114">
        <f t="shared" si="35"/>
        <v>0</v>
      </c>
      <c r="CA7" s="109">
        <f t="shared" si="36"/>
        <v>0</v>
      </c>
      <c r="CB7" s="109">
        <f t="shared" si="37"/>
        <v>0</v>
      </c>
      <c r="CC7" s="113">
        <f t="shared" si="38"/>
        <v>0</v>
      </c>
      <c r="CD7" s="109">
        <f t="shared" si="39"/>
        <v>0</v>
      </c>
      <c r="CE7" s="113">
        <f t="shared" si="40"/>
        <v>0</v>
      </c>
      <c r="CF7" s="109">
        <f t="shared" si="41"/>
        <v>0</v>
      </c>
      <c r="CG7" s="113">
        <f t="shared" si="42"/>
        <v>0</v>
      </c>
      <c r="CH7" s="109">
        <f t="shared" si="43"/>
        <v>0</v>
      </c>
      <c r="CI7" s="113">
        <f t="shared" si="44"/>
        <v>0</v>
      </c>
      <c r="CJ7" s="109">
        <f t="shared" si="45"/>
        <v>0</v>
      </c>
      <c r="CK7" s="113">
        <f t="shared" si="46"/>
        <v>0</v>
      </c>
      <c r="CL7" s="109">
        <f t="shared" si="47"/>
        <v>0</v>
      </c>
      <c r="CM7" s="113">
        <f t="shared" si="48"/>
        <v>0</v>
      </c>
      <c r="CN7" s="109">
        <f t="shared" si="49"/>
        <v>0</v>
      </c>
      <c r="CO7" s="113">
        <f t="shared" si="50"/>
        <v>0</v>
      </c>
      <c r="CP7" s="109">
        <f t="shared" si="51"/>
        <v>0</v>
      </c>
      <c r="CQ7" s="113">
        <f t="shared" si="52"/>
        <v>0</v>
      </c>
      <c r="CR7" s="109">
        <f t="shared" si="53"/>
        <v>0</v>
      </c>
      <c r="CS7" s="113">
        <f t="shared" si="59"/>
        <v>0</v>
      </c>
      <c r="CT7" s="181">
        <f t="shared" si="54"/>
        <v>0</v>
      </c>
      <c r="CU7" s="198">
        <f t="shared" si="55"/>
        <v>0</v>
      </c>
    </row>
    <row r="8" spans="1:99" s="106" customFormat="1" ht="18.75" customHeight="1" x14ac:dyDescent="0.4">
      <c r="A8" s="102" t="s">
        <v>383</v>
      </c>
      <c r="B8" s="103" t="s">
        <v>285</v>
      </c>
      <c r="C8" s="104" t="s">
        <v>388</v>
      </c>
      <c r="D8" s="188" t="s">
        <v>385</v>
      </c>
      <c r="E8" s="106">
        <v>40000</v>
      </c>
      <c r="F8" s="106">
        <f t="shared" si="5"/>
        <v>24000</v>
      </c>
      <c r="G8" s="106">
        <f t="shared" si="6"/>
        <v>25920</v>
      </c>
      <c r="H8" s="107">
        <v>60</v>
      </c>
      <c r="I8" s="108" t="s">
        <v>372</v>
      </c>
      <c r="J8" s="109">
        <v>1</v>
      </c>
      <c r="K8" s="92" t="s">
        <v>381</v>
      </c>
      <c r="L8" s="120" t="s">
        <v>490</v>
      </c>
      <c r="M8" s="166" t="s">
        <v>111</v>
      </c>
      <c r="N8" s="172" t="s">
        <v>504</v>
      </c>
      <c r="O8" s="170"/>
      <c r="P8" s="173"/>
      <c r="Q8" s="170"/>
      <c r="R8" s="173"/>
      <c r="S8" s="349"/>
      <c r="T8" s="350"/>
      <c r="U8" s="105">
        <v>1</v>
      </c>
      <c r="V8" s="349">
        <f t="shared" si="0"/>
        <v>24000</v>
      </c>
      <c r="W8" s="350">
        <v>0</v>
      </c>
      <c r="X8" s="105">
        <f t="shared" si="1"/>
        <v>0</v>
      </c>
      <c r="Y8" s="353">
        <v>0</v>
      </c>
      <c r="Z8" s="105">
        <f t="shared" si="2"/>
        <v>0</v>
      </c>
      <c r="AA8" s="350">
        <v>0</v>
      </c>
      <c r="AB8" s="105">
        <f t="shared" si="7"/>
        <v>0</v>
      </c>
      <c r="AC8" s="350">
        <v>0</v>
      </c>
      <c r="AD8" s="105">
        <f t="shared" si="8"/>
        <v>0</v>
      </c>
      <c r="AE8" s="350">
        <v>0</v>
      </c>
      <c r="AF8" s="105">
        <f t="shared" si="56"/>
        <v>0</v>
      </c>
      <c r="AG8" s="349"/>
      <c r="AH8" s="105">
        <f t="shared" si="9"/>
        <v>0</v>
      </c>
      <c r="AI8" s="349"/>
      <c r="AJ8" s="105">
        <f t="shared" si="10"/>
        <v>0</v>
      </c>
      <c r="AK8" s="349"/>
      <c r="AL8" s="105">
        <f t="shared" si="11"/>
        <v>0</v>
      </c>
      <c r="AM8" s="349"/>
      <c r="AN8" s="105">
        <f t="shared" si="12"/>
        <v>0</v>
      </c>
      <c r="AO8" s="349">
        <v>0</v>
      </c>
      <c r="AP8" s="105">
        <f t="shared" si="13"/>
        <v>0</v>
      </c>
      <c r="AQ8" s="349">
        <v>0</v>
      </c>
      <c r="AR8" s="105">
        <f t="shared" si="14"/>
        <v>0</v>
      </c>
      <c r="AS8" s="349">
        <f t="shared" si="57"/>
        <v>0</v>
      </c>
      <c r="AT8" s="105">
        <f t="shared" si="15"/>
        <v>0</v>
      </c>
      <c r="AU8" s="349">
        <f t="shared" si="57"/>
        <v>0</v>
      </c>
      <c r="AV8" s="105">
        <f t="shared" si="16"/>
        <v>0</v>
      </c>
      <c r="AW8" s="349">
        <f t="shared" si="57"/>
        <v>0</v>
      </c>
      <c r="AX8" s="105">
        <f t="shared" si="17"/>
        <v>0</v>
      </c>
      <c r="AY8" s="349">
        <f t="shared" si="57"/>
        <v>0</v>
      </c>
      <c r="AZ8" s="105">
        <f t="shared" si="18"/>
        <v>0</v>
      </c>
      <c r="BA8" s="354">
        <f t="shared" si="57"/>
        <v>0</v>
      </c>
      <c r="BB8" s="105">
        <f t="shared" si="19"/>
        <v>0</v>
      </c>
      <c r="BC8" s="349">
        <f t="shared" si="58"/>
        <v>0</v>
      </c>
      <c r="BD8" s="105">
        <f t="shared" si="20"/>
        <v>0</v>
      </c>
      <c r="BE8" s="349">
        <f t="shared" si="58"/>
        <v>0</v>
      </c>
      <c r="BF8" s="105">
        <f t="shared" si="21"/>
        <v>0</v>
      </c>
      <c r="BG8" s="349">
        <f t="shared" si="58"/>
        <v>0</v>
      </c>
      <c r="BH8" s="105">
        <f t="shared" si="22"/>
        <v>0</v>
      </c>
      <c r="BI8" s="349">
        <f t="shared" si="58"/>
        <v>0</v>
      </c>
      <c r="BJ8" s="105">
        <f t="shared" si="23"/>
        <v>0</v>
      </c>
      <c r="BK8" s="349">
        <f t="shared" si="58"/>
        <v>0</v>
      </c>
      <c r="BL8" s="105">
        <f t="shared" si="24"/>
        <v>0</v>
      </c>
      <c r="BM8" s="354">
        <f t="shared" si="58"/>
        <v>0</v>
      </c>
      <c r="BN8" s="355">
        <f t="shared" si="25"/>
        <v>0</v>
      </c>
      <c r="BO8" s="111">
        <f t="shared" si="26"/>
        <v>0</v>
      </c>
      <c r="BP8" s="114">
        <f t="shared" si="27"/>
        <v>0</v>
      </c>
      <c r="BQ8" s="113">
        <f t="shared" si="28"/>
        <v>0</v>
      </c>
      <c r="BR8" s="114">
        <f t="shared" si="29"/>
        <v>0</v>
      </c>
      <c r="BS8" s="113">
        <f t="shared" si="30"/>
        <v>0</v>
      </c>
      <c r="BT8" s="114">
        <f t="shared" si="31"/>
        <v>0</v>
      </c>
      <c r="BU8" s="113">
        <f t="shared" si="32"/>
        <v>0</v>
      </c>
      <c r="BV8" s="114">
        <f t="shared" si="33"/>
        <v>0</v>
      </c>
      <c r="BW8" s="113">
        <f t="shared" si="3"/>
        <v>0</v>
      </c>
      <c r="BX8" s="114">
        <f t="shared" si="34"/>
        <v>0</v>
      </c>
      <c r="BY8" s="113">
        <f t="shared" si="4"/>
        <v>0</v>
      </c>
      <c r="BZ8" s="114">
        <f t="shared" si="35"/>
        <v>0</v>
      </c>
      <c r="CA8" s="109">
        <f t="shared" si="36"/>
        <v>0</v>
      </c>
      <c r="CB8" s="109">
        <f t="shared" si="37"/>
        <v>0</v>
      </c>
      <c r="CC8" s="113">
        <f t="shared" si="38"/>
        <v>0</v>
      </c>
      <c r="CD8" s="109">
        <f t="shared" si="39"/>
        <v>0</v>
      </c>
      <c r="CE8" s="113">
        <f t="shared" si="40"/>
        <v>0</v>
      </c>
      <c r="CF8" s="109">
        <f t="shared" si="41"/>
        <v>0</v>
      </c>
      <c r="CG8" s="113">
        <f t="shared" si="42"/>
        <v>0</v>
      </c>
      <c r="CH8" s="109">
        <f t="shared" si="43"/>
        <v>0</v>
      </c>
      <c r="CI8" s="113">
        <f t="shared" si="44"/>
        <v>0</v>
      </c>
      <c r="CJ8" s="109">
        <f t="shared" si="45"/>
        <v>0</v>
      </c>
      <c r="CK8" s="113">
        <f t="shared" si="46"/>
        <v>0</v>
      </c>
      <c r="CL8" s="109">
        <f t="shared" si="47"/>
        <v>0</v>
      </c>
      <c r="CM8" s="113">
        <f t="shared" si="48"/>
        <v>0</v>
      </c>
      <c r="CN8" s="109">
        <f t="shared" si="49"/>
        <v>0</v>
      </c>
      <c r="CO8" s="113">
        <f t="shared" si="50"/>
        <v>0</v>
      </c>
      <c r="CP8" s="109">
        <f t="shared" si="51"/>
        <v>0</v>
      </c>
      <c r="CQ8" s="113">
        <f t="shared" si="52"/>
        <v>0</v>
      </c>
      <c r="CR8" s="109">
        <f t="shared" si="53"/>
        <v>0</v>
      </c>
      <c r="CS8" s="113">
        <f t="shared" si="59"/>
        <v>0</v>
      </c>
      <c r="CT8" s="109">
        <f t="shared" si="54"/>
        <v>0</v>
      </c>
      <c r="CU8" s="113">
        <f t="shared" si="55"/>
        <v>0</v>
      </c>
    </row>
    <row r="9" spans="1:99" s="106" customFormat="1" ht="18.75" customHeight="1" x14ac:dyDescent="0.4">
      <c r="A9" s="102" t="s">
        <v>383</v>
      </c>
      <c r="B9" s="103" t="s">
        <v>286</v>
      </c>
      <c r="C9" s="104" t="s">
        <v>388</v>
      </c>
      <c r="D9" s="188" t="s">
        <v>386</v>
      </c>
      <c r="E9" s="106">
        <v>80000</v>
      </c>
      <c r="F9" s="106">
        <f t="shared" si="5"/>
        <v>48000</v>
      </c>
      <c r="G9" s="106">
        <f t="shared" si="6"/>
        <v>51840</v>
      </c>
      <c r="H9" s="107">
        <v>60</v>
      </c>
      <c r="I9" s="108" t="s">
        <v>372</v>
      </c>
      <c r="J9" s="134">
        <v>1</v>
      </c>
      <c r="K9" s="92" t="s">
        <v>381</v>
      </c>
      <c r="L9" s="120" t="s">
        <v>491</v>
      </c>
      <c r="M9" s="166" t="s">
        <v>111</v>
      </c>
      <c r="N9" s="172" t="s">
        <v>425</v>
      </c>
      <c r="O9" s="170"/>
      <c r="P9" s="173"/>
      <c r="Q9" s="170"/>
      <c r="R9" s="173"/>
      <c r="S9" s="349"/>
      <c r="T9" s="350"/>
      <c r="U9" s="105">
        <v>0</v>
      </c>
      <c r="V9" s="349">
        <f t="shared" si="0"/>
        <v>0</v>
      </c>
      <c r="W9" s="350">
        <v>0</v>
      </c>
      <c r="X9" s="105">
        <f t="shared" si="1"/>
        <v>0</v>
      </c>
      <c r="Y9" s="353">
        <v>0</v>
      </c>
      <c r="Z9" s="105">
        <f t="shared" si="2"/>
        <v>0</v>
      </c>
      <c r="AA9" s="350">
        <v>0</v>
      </c>
      <c r="AB9" s="105">
        <f t="shared" si="7"/>
        <v>0</v>
      </c>
      <c r="AC9" s="350">
        <v>0</v>
      </c>
      <c r="AD9" s="105">
        <f t="shared" si="8"/>
        <v>0</v>
      </c>
      <c r="AE9" s="350">
        <v>0</v>
      </c>
      <c r="AF9" s="105">
        <f t="shared" si="56"/>
        <v>0</v>
      </c>
      <c r="AG9" s="349"/>
      <c r="AH9" s="105">
        <f t="shared" si="9"/>
        <v>0</v>
      </c>
      <c r="AI9" s="349"/>
      <c r="AJ9" s="105">
        <f t="shared" si="10"/>
        <v>0</v>
      </c>
      <c r="AK9" s="349"/>
      <c r="AL9" s="105">
        <f t="shared" si="11"/>
        <v>0</v>
      </c>
      <c r="AM9" s="349"/>
      <c r="AN9" s="105">
        <f t="shared" si="12"/>
        <v>0</v>
      </c>
      <c r="AO9" s="349">
        <v>0</v>
      </c>
      <c r="AP9" s="105">
        <f t="shared" si="13"/>
        <v>0</v>
      </c>
      <c r="AQ9" s="349">
        <v>0</v>
      </c>
      <c r="AR9" s="105">
        <f t="shared" si="14"/>
        <v>0</v>
      </c>
      <c r="AS9" s="349">
        <f t="shared" si="57"/>
        <v>0</v>
      </c>
      <c r="AT9" s="105">
        <f t="shared" si="15"/>
        <v>0</v>
      </c>
      <c r="AU9" s="349">
        <f t="shared" si="57"/>
        <v>0</v>
      </c>
      <c r="AV9" s="105">
        <f t="shared" si="16"/>
        <v>0</v>
      </c>
      <c r="AW9" s="349">
        <f t="shared" si="57"/>
        <v>0</v>
      </c>
      <c r="AX9" s="105">
        <f t="shared" si="17"/>
        <v>0</v>
      </c>
      <c r="AY9" s="349">
        <f t="shared" si="57"/>
        <v>0</v>
      </c>
      <c r="AZ9" s="105">
        <f t="shared" si="18"/>
        <v>0</v>
      </c>
      <c r="BA9" s="354">
        <f t="shared" si="57"/>
        <v>0</v>
      </c>
      <c r="BB9" s="105">
        <f t="shared" si="19"/>
        <v>0</v>
      </c>
      <c r="BC9" s="349">
        <f t="shared" si="58"/>
        <v>0</v>
      </c>
      <c r="BD9" s="105">
        <f t="shared" si="20"/>
        <v>0</v>
      </c>
      <c r="BE9" s="349">
        <f t="shared" si="58"/>
        <v>0</v>
      </c>
      <c r="BF9" s="105">
        <f t="shared" si="21"/>
        <v>0</v>
      </c>
      <c r="BG9" s="349">
        <f t="shared" si="58"/>
        <v>0</v>
      </c>
      <c r="BH9" s="105">
        <f t="shared" si="22"/>
        <v>0</v>
      </c>
      <c r="BI9" s="349">
        <f t="shared" si="58"/>
        <v>0</v>
      </c>
      <c r="BJ9" s="105">
        <f t="shared" si="23"/>
        <v>0</v>
      </c>
      <c r="BK9" s="349">
        <f t="shared" si="58"/>
        <v>0</v>
      </c>
      <c r="BL9" s="105">
        <f t="shared" si="24"/>
        <v>0</v>
      </c>
      <c r="BM9" s="354">
        <f t="shared" si="58"/>
        <v>0</v>
      </c>
      <c r="BN9" s="355">
        <f t="shared" si="25"/>
        <v>0</v>
      </c>
      <c r="BO9" s="111">
        <f t="shared" si="26"/>
        <v>0</v>
      </c>
      <c r="BP9" s="114">
        <f t="shared" si="27"/>
        <v>0</v>
      </c>
      <c r="BQ9" s="113">
        <f t="shared" si="28"/>
        <v>0</v>
      </c>
      <c r="BR9" s="114">
        <f t="shared" si="29"/>
        <v>0</v>
      </c>
      <c r="BS9" s="113">
        <f t="shared" si="30"/>
        <v>0</v>
      </c>
      <c r="BT9" s="114">
        <f t="shared" si="31"/>
        <v>0</v>
      </c>
      <c r="BU9" s="113">
        <f t="shared" si="32"/>
        <v>0</v>
      </c>
      <c r="BV9" s="114">
        <f t="shared" si="33"/>
        <v>0</v>
      </c>
      <c r="BW9" s="113">
        <f t="shared" si="3"/>
        <v>0</v>
      </c>
      <c r="BX9" s="114">
        <f t="shared" si="34"/>
        <v>0</v>
      </c>
      <c r="BY9" s="113">
        <f t="shared" si="4"/>
        <v>0</v>
      </c>
      <c r="BZ9" s="114">
        <f t="shared" si="35"/>
        <v>0</v>
      </c>
      <c r="CA9" s="109">
        <f t="shared" si="36"/>
        <v>0</v>
      </c>
      <c r="CB9" s="109">
        <f t="shared" si="37"/>
        <v>0</v>
      </c>
      <c r="CC9" s="113">
        <f t="shared" si="38"/>
        <v>0</v>
      </c>
      <c r="CD9" s="109">
        <f t="shared" si="39"/>
        <v>0</v>
      </c>
      <c r="CE9" s="113">
        <f t="shared" si="40"/>
        <v>0</v>
      </c>
      <c r="CF9" s="109">
        <f t="shared" si="41"/>
        <v>0</v>
      </c>
      <c r="CG9" s="113">
        <f t="shared" si="42"/>
        <v>0</v>
      </c>
      <c r="CH9" s="109">
        <f t="shared" si="43"/>
        <v>0</v>
      </c>
      <c r="CI9" s="113">
        <f t="shared" si="44"/>
        <v>0</v>
      </c>
      <c r="CJ9" s="109">
        <f t="shared" si="45"/>
        <v>0</v>
      </c>
      <c r="CK9" s="113">
        <f t="shared" si="46"/>
        <v>0</v>
      </c>
      <c r="CL9" s="109">
        <f t="shared" si="47"/>
        <v>0</v>
      </c>
      <c r="CM9" s="113">
        <f t="shared" si="48"/>
        <v>0</v>
      </c>
      <c r="CN9" s="109">
        <f t="shared" si="49"/>
        <v>0</v>
      </c>
      <c r="CO9" s="113">
        <f t="shared" si="50"/>
        <v>0</v>
      </c>
      <c r="CP9" s="109">
        <f t="shared" si="51"/>
        <v>0</v>
      </c>
      <c r="CQ9" s="113">
        <f t="shared" si="52"/>
        <v>0</v>
      </c>
      <c r="CR9" s="109">
        <f t="shared" si="53"/>
        <v>0</v>
      </c>
      <c r="CS9" s="113">
        <f t="shared" si="59"/>
        <v>0</v>
      </c>
      <c r="CT9" s="109">
        <f t="shared" si="54"/>
        <v>0</v>
      </c>
      <c r="CU9" s="113">
        <f t="shared" si="55"/>
        <v>0</v>
      </c>
    </row>
    <row r="10" spans="1:99" s="106" customFormat="1" ht="18.75" customHeight="1" x14ac:dyDescent="0.4">
      <c r="A10" s="102" t="s">
        <v>383</v>
      </c>
      <c r="B10" s="103" t="s">
        <v>287</v>
      </c>
      <c r="C10" s="104" t="s">
        <v>388</v>
      </c>
      <c r="D10" s="188" t="s">
        <v>393</v>
      </c>
      <c r="E10" s="106">
        <v>70000</v>
      </c>
      <c r="F10" s="106">
        <f t="shared" si="5"/>
        <v>42000</v>
      </c>
      <c r="G10" s="106">
        <f t="shared" si="6"/>
        <v>45360</v>
      </c>
      <c r="H10" s="107">
        <v>60</v>
      </c>
      <c r="I10" s="108" t="s">
        <v>372</v>
      </c>
      <c r="J10" s="109">
        <v>1</v>
      </c>
      <c r="K10" s="92" t="s">
        <v>381</v>
      </c>
      <c r="L10" s="120" t="s">
        <v>492</v>
      </c>
      <c r="M10" s="166" t="s">
        <v>111</v>
      </c>
      <c r="N10" s="172" t="s">
        <v>395</v>
      </c>
      <c r="O10" s="170"/>
      <c r="P10" s="173"/>
      <c r="Q10" s="170"/>
      <c r="R10" s="173"/>
      <c r="S10" s="349"/>
      <c r="T10" s="350"/>
      <c r="U10" s="105">
        <v>0</v>
      </c>
      <c r="V10" s="349">
        <f t="shared" si="0"/>
        <v>0</v>
      </c>
      <c r="W10" s="350">
        <v>0</v>
      </c>
      <c r="X10" s="105">
        <f t="shared" si="1"/>
        <v>0</v>
      </c>
      <c r="Y10" s="353">
        <v>0</v>
      </c>
      <c r="Z10" s="105">
        <f t="shared" si="2"/>
        <v>0</v>
      </c>
      <c r="AA10" s="350">
        <v>0</v>
      </c>
      <c r="AB10" s="105">
        <f t="shared" si="7"/>
        <v>0</v>
      </c>
      <c r="AC10" s="350">
        <v>0</v>
      </c>
      <c r="AD10" s="105">
        <f t="shared" si="8"/>
        <v>0</v>
      </c>
      <c r="AE10" s="350">
        <v>0</v>
      </c>
      <c r="AF10" s="105">
        <f t="shared" si="56"/>
        <v>0</v>
      </c>
      <c r="AG10" s="349"/>
      <c r="AH10" s="105">
        <f t="shared" si="9"/>
        <v>0</v>
      </c>
      <c r="AI10" s="349"/>
      <c r="AJ10" s="105">
        <f t="shared" si="10"/>
        <v>0</v>
      </c>
      <c r="AK10" s="349"/>
      <c r="AL10" s="105">
        <f t="shared" si="11"/>
        <v>0</v>
      </c>
      <c r="AM10" s="349"/>
      <c r="AN10" s="105">
        <f t="shared" si="12"/>
        <v>0</v>
      </c>
      <c r="AO10" s="349">
        <v>0</v>
      </c>
      <c r="AP10" s="105">
        <f t="shared" si="13"/>
        <v>0</v>
      </c>
      <c r="AQ10" s="349">
        <v>0</v>
      </c>
      <c r="AR10" s="105">
        <f t="shared" si="14"/>
        <v>0</v>
      </c>
      <c r="AS10" s="349">
        <f t="shared" si="57"/>
        <v>0</v>
      </c>
      <c r="AT10" s="105">
        <f t="shared" si="15"/>
        <v>0</v>
      </c>
      <c r="AU10" s="349">
        <f t="shared" si="57"/>
        <v>0</v>
      </c>
      <c r="AV10" s="105">
        <f t="shared" si="16"/>
        <v>0</v>
      </c>
      <c r="AW10" s="349">
        <f t="shared" si="57"/>
        <v>0</v>
      </c>
      <c r="AX10" s="105">
        <f t="shared" si="17"/>
        <v>0</v>
      </c>
      <c r="AY10" s="349">
        <f t="shared" si="57"/>
        <v>0</v>
      </c>
      <c r="AZ10" s="105">
        <f t="shared" si="18"/>
        <v>0</v>
      </c>
      <c r="BA10" s="354">
        <f t="shared" si="57"/>
        <v>0</v>
      </c>
      <c r="BB10" s="105">
        <f t="shared" si="19"/>
        <v>0</v>
      </c>
      <c r="BC10" s="349">
        <f t="shared" si="58"/>
        <v>0</v>
      </c>
      <c r="BD10" s="105">
        <f t="shared" si="20"/>
        <v>0</v>
      </c>
      <c r="BE10" s="349">
        <f t="shared" si="58"/>
        <v>0</v>
      </c>
      <c r="BF10" s="105">
        <f t="shared" si="21"/>
        <v>0</v>
      </c>
      <c r="BG10" s="349">
        <f t="shared" si="58"/>
        <v>0</v>
      </c>
      <c r="BH10" s="105">
        <f t="shared" si="22"/>
        <v>0</v>
      </c>
      <c r="BI10" s="349">
        <f t="shared" si="58"/>
        <v>0</v>
      </c>
      <c r="BJ10" s="105">
        <f t="shared" si="23"/>
        <v>0</v>
      </c>
      <c r="BK10" s="349">
        <f t="shared" si="58"/>
        <v>0</v>
      </c>
      <c r="BL10" s="105">
        <f t="shared" si="24"/>
        <v>0</v>
      </c>
      <c r="BM10" s="354">
        <f t="shared" si="58"/>
        <v>0</v>
      </c>
      <c r="BN10" s="355">
        <f t="shared" si="25"/>
        <v>0</v>
      </c>
      <c r="BO10" s="111">
        <f t="shared" si="26"/>
        <v>0</v>
      </c>
      <c r="BP10" s="114">
        <f t="shared" si="27"/>
        <v>0</v>
      </c>
      <c r="BQ10" s="113">
        <f t="shared" si="28"/>
        <v>0</v>
      </c>
      <c r="BR10" s="114">
        <f t="shared" si="29"/>
        <v>0</v>
      </c>
      <c r="BS10" s="113">
        <f t="shared" si="30"/>
        <v>0</v>
      </c>
      <c r="BT10" s="114">
        <f t="shared" si="31"/>
        <v>0</v>
      </c>
      <c r="BU10" s="113">
        <f t="shared" si="32"/>
        <v>0</v>
      </c>
      <c r="BV10" s="114">
        <f t="shared" si="33"/>
        <v>0</v>
      </c>
      <c r="BW10" s="113">
        <f t="shared" si="3"/>
        <v>0</v>
      </c>
      <c r="BX10" s="114">
        <f t="shared" si="34"/>
        <v>0</v>
      </c>
      <c r="BY10" s="113">
        <f t="shared" si="4"/>
        <v>0</v>
      </c>
      <c r="BZ10" s="114">
        <f t="shared" si="35"/>
        <v>0</v>
      </c>
      <c r="CA10" s="109">
        <f t="shared" si="36"/>
        <v>0</v>
      </c>
      <c r="CB10" s="109">
        <f t="shared" si="37"/>
        <v>0</v>
      </c>
      <c r="CC10" s="113">
        <f t="shared" si="38"/>
        <v>0</v>
      </c>
      <c r="CD10" s="109">
        <f t="shared" si="39"/>
        <v>0</v>
      </c>
      <c r="CE10" s="113">
        <f t="shared" si="40"/>
        <v>0</v>
      </c>
      <c r="CF10" s="109">
        <f t="shared" si="41"/>
        <v>0</v>
      </c>
      <c r="CG10" s="113">
        <f t="shared" si="42"/>
        <v>0</v>
      </c>
      <c r="CH10" s="109">
        <f t="shared" si="43"/>
        <v>0</v>
      </c>
      <c r="CI10" s="113">
        <f t="shared" si="44"/>
        <v>0</v>
      </c>
      <c r="CJ10" s="109">
        <f t="shared" si="45"/>
        <v>0</v>
      </c>
      <c r="CK10" s="113">
        <f t="shared" si="46"/>
        <v>0</v>
      </c>
      <c r="CL10" s="109">
        <f t="shared" si="47"/>
        <v>0</v>
      </c>
      <c r="CM10" s="113">
        <f t="shared" si="48"/>
        <v>0</v>
      </c>
      <c r="CN10" s="109">
        <f t="shared" si="49"/>
        <v>0</v>
      </c>
      <c r="CO10" s="113">
        <f t="shared" si="50"/>
        <v>0</v>
      </c>
      <c r="CP10" s="109">
        <f t="shared" si="51"/>
        <v>0</v>
      </c>
      <c r="CQ10" s="113">
        <f t="shared" si="52"/>
        <v>0</v>
      </c>
      <c r="CR10" s="109">
        <f t="shared" si="53"/>
        <v>0</v>
      </c>
      <c r="CS10" s="113">
        <f t="shared" si="59"/>
        <v>0</v>
      </c>
      <c r="CT10" s="109">
        <f t="shared" si="54"/>
        <v>0</v>
      </c>
      <c r="CU10" s="113">
        <f t="shared" si="55"/>
        <v>0</v>
      </c>
    </row>
    <row r="11" spans="1:99" s="443" customFormat="1" ht="18.75" customHeight="1" x14ac:dyDescent="0.4">
      <c r="A11" s="439" t="s">
        <v>383</v>
      </c>
      <c r="B11" s="440" t="s">
        <v>288</v>
      </c>
      <c r="C11" s="457" t="s">
        <v>390</v>
      </c>
      <c r="D11" s="452" t="s">
        <v>1934</v>
      </c>
      <c r="E11" s="443">
        <v>2000</v>
      </c>
      <c r="F11" s="443">
        <f t="shared" si="5"/>
        <v>1200</v>
      </c>
      <c r="G11" s="443">
        <f t="shared" si="6"/>
        <v>1296</v>
      </c>
      <c r="H11" s="444">
        <v>60</v>
      </c>
      <c r="I11" s="445" t="s">
        <v>372</v>
      </c>
      <c r="J11" s="446">
        <v>30</v>
      </c>
      <c r="K11" s="447" t="s">
        <v>121</v>
      </c>
      <c r="L11" s="448"/>
      <c r="M11" s="449"/>
      <c r="N11" s="64" t="s">
        <v>396</v>
      </c>
      <c r="O11" s="458" t="s">
        <v>397</v>
      </c>
      <c r="P11" s="64" t="s">
        <v>398</v>
      </c>
      <c r="Q11" s="439" t="s">
        <v>505</v>
      </c>
      <c r="R11" s="65" t="s">
        <v>412</v>
      </c>
      <c r="S11" s="452"/>
      <c r="T11" s="451"/>
      <c r="U11" s="452">
        <v>5</v>
      </c>
      <c r="V11" s="450">
        <f t="shared" si="0"/>
        <v>6000</v>
      </c>
      <c r="W11" s="451">
        <v>4</v>
      </c>
      <c r="X11" s="452">
        <f t="shared" si="1"/>
        <v>4800</v>
      </c>
      <c r="Y11" s="459">
        <v>4</v>
      </c>
      <c r="Z11" s="452">
        <f t="shared" si="2"/>
        <v>4800</v>
      </c>
      <c r="AA11" s="451">
        <v>4</v>
      </c>
      <c r="AB11" s="452">
        <f t="shared" si="7"/>
        <v>4800</v>
      </c>
      <c r="AC11" s="451">
        <v>4</v>
      </c>
      <c r="AD11" s="452">
        <f t="shared" si="8"/>
        <v>4800</v>
      </c>
      <c r="AE11" s="451">
        <v>4</v>
      </c>
      <c r="AF11" s="452">
        <f t="shared" si="56"/>
        <v>4800</v>
      </c>
      <c r="AG11" s="450">
        <v>4</v>
      </c>
      <c r="AH11" s="452">
        <f t="shared" si="9"/>
        <v>4800</v>
      </c>
      <c r="AI11" s="452">
        <v>4</v>
      </c>
      <c r="AJ11" s="452">
        <f t="shared" si="10"/>
        <v>4800</v>
      </c>
      <c r="AK11" s="450">
        <v>4</v>
      </c>
      <c r="AL11" s="452">
        <f t="shared" si="11"/>
        <v>4800</v>
      </c>
      <c r="AM11" s="450">
        <v>4</v>
      </c>
      <c r="AN11" s="452">
        <f t="shared" si="12"/>
        <v>4800</v>
      </c>
      <c r="AO11" s="452">
        <v>4</v>
      </c>
      <c r="AP11" s="452">
        <f t="shared" si="13"/>
        <v>4800</v>
      </c>
      <c r="AQ11" s="450">
        <v>4</v>
      </c>
      <c r="AR11" s="452">
        <f t="shared" si="14"/>
        <v>4800</v>
      </c>
      <c r="AS11" s="450">
        <f t="shared" si="57"/>
        <v>4</v>
      </c>
      <c r="AT11" s="452">
        <f t="shared" si="15"/>
        <v>4800</v>
      </c>
      <c r="AU11" s="450">
        <f t="shared" si="57"/>
        <v>4</v>
      </c>
      <c r="AV11" s="452">
        <f t="shared" si="16"/>
        <v>4800</v>
      </c>
      <c r="AW11" s="454">
        <f t="shared" si="57"/>
        <v>4</v>
      </c>
      <c r="AX11" s="452">
        <f t="shared" si="17"/>
        <v>4800</v>
      </c>
      <c r="AY11" s="450">
        <f t="shared" si="57"/>
        <v>4</v>
      </c>
      <c r="AZ11" s="452">
        <f t="shared" si="18"/>
        <v>4800</v>
      </c>
      <c r="BA11" s="455">
        <f t="shared" si="57"/>
        <v>4</v>
      </c>
      <c r="BB11" s="452">
        <f t="shared" si="19"/>
        <v>4800</v>
      </c>
      <c r="BC11" s="450">
        <f t="shared" si="58"/>
        <v>4</v>
      </c>
      <c r="BD11" s="452">
        <f t="shared" si="20"/>
        <v>4800</v>
      </c>
      <c r="BE11" s="450">
        <f t="shared" si="58"/>
        <v>4</v>
      </c>
      <c r="BF11" s="452">
        <f t="shared" si="21"/>
        <v>4800</v>
      </c>
      <c r="BG11" s="450">
        <f t="shared" si="58"/>
        <v>4</v>
      </c>
      <c r="BH11" s="452">
        <f t="shared" si="22"/>
        <v>4800</v>
      </c>
      <c r="BI11" s="450">
        <f t="shared" si="58"/>
        <v>4</v>
      </c>
      <c r="BJ11" s="452">
        <f t="shared" si="23"/>
        <v>4800</v>
      </c>
      <c r="BK11" s="450">
        <f t="shared" si="58"/>
        <v>4</v>
      </c>
      <c r="BL11" s="452">
        <f t="shared" si="24"/>
        <v>4800</v>
      </c>
      <c r="BM11" s="455">
        <f t="shared" si="58"/>
        <v>4</v>
      </c>
      <c r="BN11" s="456">
        <f t="shared" si="25"/>
        <v>4800</v>
      </c>
      <c r="BO11" s="442">
        <f t="shared" si="26"/>
        <v>5184</v>
      </c>
      <c r="BP11" s="438">
        <f t="shared" si="27"/>
        <v>4</v>
      </c>
      <c r="BQ11" s="437">
        <f t="shared" si="28"/>
        <v>4800</v>
      </c>
      <c r="BR11" s="438">
        <f t="shared" si="29"/>
        <v>4</v>
      </c>
      <c r="BS11" s="437">
        <f t="shared" si="30"/>
        <v>4800</v>
      </c>
      <c r="BT11" s="438">
        <f t="shared" si="31"/>
        <v>4</v>
      </c>
      <c r="BU11" s="437">
        <f t="shared" si="32"/>
        <v>4800</v>
      </c>
      <c r="BV11" s="438">
        <f t="shared" si="33"/>
        <v>4</v>
      </c>
      <c r="BW11" s="437">
        <f>F11*BV11</f>
        <v>4800</v>
      </c>
      <c r="BX11" s="438">
        <f t="shared" si="34"/>
        <v>4</v>
      </c>
      <c r="BY11" s="437">
        <f>F11*BX11</f>
        <v>4800</v>
      </c>
      <c r="BZ11" s="438">
        <f t="shared" si="35"/>
        <v>4</v>
      </c>
      <c r="CA11" s="446">
        <f t="shared" si="36"/>
        <v>4800</v>
      </c>
      <c r="CB11" s="446">
        <f t="shared" si="37"/>
        <v>4</v>
      </c>
      <c r="CC11" s="437">
        <f t="shared" si="38"/>
        <v>4800</v>
      </c>
      <c r="CD11" s="446">
        <f t="shared" si="39"/>
        <v>4</v>
      </c>
      <c r="CE11" s="437">
        <f t="shared" si="40"/>
        <v>4800</v>
      </c>
      <c r="CF11" s="446">
        <f t="shared" si="41"/>
        <v>4</v>
      </c>
      <c r="CG11" s="437">
        <f t="shared" si="42"/>
        <v>4800</v>
      </c>
      <c r="CH11" s="446">
        <f t="shared" si="43"/>
        <v>4</v>
      </c>
      <c r="CI11" s="437">
        <f t="shared" si="44"/>
        <v>4800</v>
      </c>
      <c r="CJ11" s="446">
        <f t="shared" si="45"/>
        <v>4</v>
      </c>
      <c r="CK11" s="437">
        <f t="shared" si="46"/>
        <v>4800</v>
      </c>
      <c r="CL11" s="577">
        <f t="shared" si="47"/>
        <v>4</v>
      </c>
      <c r="CM11" s="581">
        <f t="shared" si="48"/>
        <v>4800</v>
      </c>
      <c r="CN11" s="577">
        <f t="shared" si="49"/>
        <v>4</v>
      </c>
      <c r="CO11" s="437">
        <f t="shared" si="50"/>
        <v>4800</v>
      </c>
      <c r="CP11" s="577">
        <f t="shared" si="51"/>
        <v>4</v>
      </c>
      <c r="CQ11" s="437">
        <f t="shared" si="52"/>
        <v>4800</v>
      </c>
      <c r="CR11" s="577">
        <f t="shared" si="53"/>
        <v>4</v>
      </c>
      <c r="CS11" s="437">
        <f t="shared" si="59"/>
        <v>4800</v>
      </c>
      <c r="CT11" s="577">
        <f t="shared" si="54"/>
        <v>4</v>
      </c>
      <c r="CU11" s="437">
        <f t="shared" si="55"/>
        <v>4800</v>
      </c>
    </row>
    <row r="12" spans="1:99" ht="18.75" customHeight="1" x14ac:dyDescent="0.4">
      <c r="A12" s="37"/>
      <c r="B12" s="16"/>
      <c r="C12" s="79"/>
      <c r="D12" s="17"/>
      <c r="F12" s="48">
        <f t="shared" si="5"/>
        <v>0</v>
      </c>
      <c r="G12" s="48"/>
      <c r="H12" s="49"/>
      <c r="I12" s="50"/>
      <c r="J12" s="18"/>
      <c r="K12" s="31"/>
      <c r="L12" s="53"/>
      <c r="M12" s="19"/>
      <c r="N12" s="64" t="s">
        <v>413</v>
      </c>
      <c r="O12" s="458" t="s">
        <v>440</v>
      </c>
      <c r="P12" s="64"/>
      <c r="Q12" s="582"/>
      <c r="R12" s="63"/>
      <c r="S12" s="360"/>
      <c r="T12" s="358"/>
      <c r="U12" s="17"/>
      <c r="W12" s="358"/>
      <c r="X12" s="17"/>
      <c r="Y12" s="361"/>
      <c r="Z12" s="17">
        <f t="shared" si="2"/>
        <v>0</v>
      </c>
      <c r="AA12" s="358"/>
      <c r="AB12" s="17"/>
      <c r="AC12" s="358"/>
      <c r="AD12" s="17">
        <f t="shared" si="8"/>
        <v>0</v>
      </c>
      <c r="AE12" s="358"/>
      <c r="AF12" s="17"/>
      <c r="AG12" s="360"/>
      <c r="AH12" s="17"/>
      <c r="AI12" s="360"/>
      <c r="AJ12" s="17"/>
      <c r="AK12" s="360"/>
      <c r="AL12" s="17">
        <f t="shared" si="11"/>
        <v>0</v>
      </c>
      <c r="AM12" s="360"/>
      <c r="AN12" s="17">
        <f t="shared" si="12"/>
        <v>0</v>
      </c>
      <c r="AO12" s="360"/>
      <c r="AP12" s="17">
        <f t="shared" si="13"/>
        <v>0</v>
      </c>
      <c r="AQ12" s="360"/>
      <c r="AR12" s="17">
        <f t="shared" si="14"/>
        <v>0</v>
      </c>
      <c r="AS12" s="349"/>
      <c r="AT12" s="17">
        <f t="shared" si="15"/>
        <v>0</v>
      </c>
      <c r="AU12" s="349"/>
      <c r="AV12" s="17">
        <f t="shared" si="16"/>
        <v>0</v>
      </c>
      <c r="AW12" s="349"/>
      <c r="AX12" s="17">
        <f t="shared" si="17"/>
        <v>0</v>
      </c>
      <c r="AY12" s="349"/>
      <c r="AZ12" s="17">
        <f t="shared" si="18"/>
        <v>0</v>
      </c>
      <c r="BA12" s="354"/>
      <c r="BB12" s="17">
        <f t="shared" si="19"/>
        <v>0</v>
      </c>
      <c r="BC12" s="349"/>
      <c r="BD12" s="17">
        <f t="shared" si="20"/>
        <v>0</v>
      </c>
      <c r="BE12" s="349"/>
      <c r="BF12" s="17">
        <f t="shared" si="21"/>
        <v>0</v>
      </c>
      <c r="BG12" s="349"/>
      <c r="BH12" s="17">
        <f t="shared" si="22"/>
        <v>0</v>
      </c>
      <c r="BI12" s="349"/>
      <c r="BJ12" s="17">
        <f t="shared" si="23"/>
        <v>0</v>
      </c>
      <c r="BK12" s="349"/>
      <c r="BL12" s="17">
        <f t="shared" si="24"/>
        <v>0</v>
      </c>
      <c r="BM12" s="354"/>
      <c r="BN12" s="359">
        <f t="shared" si="25"/>
        <v>0</v>
      </c>
      <c r="BO12" s="111">
        <f t="shared" si="26"/>
        <v>0</v>
      </c>
      <c r="BP12" s="114">
        <f t="shared" si="27"/>
        <v>0</v>
      </c>
      <c r="BQ12" s="113">
        <f t="shared" si="28"/>
        <v>0</v>
      </c>
      <c r="BR12" s="114">
        <f t="shared" si="29"/>
        <v>0</v>
      </c>
      <c r="BS12" s="113">
        <f t="shared" si="30"/>
        <v>0</v>
      </c>
      <c r="BT12" s="114">
        <f t="shared" si="31"/>
        <v>0</v>
      </c>
      <c r="BU12" s="113">
        <f t="shared" si="32"/>
        <v>0</v>
      </c>
      <c r="BV12" s="114">
        <f t="shared" si="33"/>
        <v>0</v>
      </c>
      <c r="BW12" s="113">
        <f>F12*BV12</f>
        <v>0</v>
      </c>
      <c r="BX12" s="114">
        <f t="shared" si="34"/>
        <v>0</v>
      </c>
      <c r="BY12" s="113">
        <f>F12*BX12</f>
        <v>0</v>
      </c>
      <c r="BZ12" s="114">
        <f t="shared" si="35"/>
        <v>0</v>
      </c>
      <c r="CA12" s="109">
        <f t="shared" si="36"/>
        <v>0</v>
      </c>
      <c r="CB12" s="109">
        <f t="shared" si="37"/>
        <v>0</v>
      </c>
      <c r="CC12" s="113">
        <f t="shared" si="38"/>
        <v>0</v>
      </c>
      <c r="CD12" s="109">
        <f t="shared" si="39"/>
        <v>0</v>
      </c>
      <c r="CE12" s="113">
        <f t="shared" si="40"/>
        <v>0</v>
      </c>
      <c r="CF12" s="109">
        <f t="shared" si="41"/>
        <v>0</v>
      </c>
      <c r="CG12" s="113">
        <f t="shared" si="42"/>
        <v>0</v>
      </c>
      <c r="CH12" s="109">
        <f t="shared" si="43"/>
        <v>0</v>
      </c>
      <c r="CI12" s="113">
        <f t="shared" si="44"/>
        <v>0</v>
      </c>
      <c r="CJ12" s="109">
        <f t="shared" si="45"/>
        <v>0</v>
      </c>
      <c r="CK12" s="113">
        <f t="shared" si="46"/>
        <v>0</v>
      </c>
      <c r="CL12" s="109"/>
      <c r="CM12" s="113"/>
      <c r="CN12" s="109"/>
      <c r="CO12" s="113">
        <f t="shared" si="50"/>
        <v>0</v>
      </c>
      <c r="CP12" s="109"/>
      <c r="CQ12" s="113">
        <f t="shared" si="52"/>
        <v>0</v>
      </c>
      <c r="CR12" s="109"/>
      <c r="CS12" s="113">
        <f t="shared" si="59"/>
        <v>0</v>
      </c>
      <c r="CT12" s="109"/>
      <c r="CU12" s="113">
        <f t="shared" si="55"/>
        <v>0</v>
      </c>
    </row>
    <row r="13" spans="1:99" s="106" customFormat="1" ht="18.75" customHeight="1" x14ac:dyDescent="0.4">
      <c r="A13" s="102" t="s">
        <v>384</v>
      </c>
      <c r="B13" s="103" t="s">
        <v>289</v>
      </c>
      <c r="C13" s="104" t="s">
        <v>22</v>
      </c>
      <c r="D13" s="105" t="s">
        <v>391</v>
      </c>
      <c r="E13" s="106">
        <v>4000</v>
      </c>
      <c r="F13" s="106">
        <f t="shared" si="5"/>
        <v>2400</v>
      </c>
      <c r="G13" s="106">
        <f t="shared" si="6"/>
        <v>2592</v>
      </c>
      <c r="H13" s="107">
        <v>60</v>
      </c>
      <c r="I13" s="108" t="s">
        <v>372</v>
      </c>
      <c r="J13" s="109">
        <v>5</v>
      </c>
      <c r="K13" s="92" t="s">
        <v>380</v>
      </c>
      <c r="L13" s="120" t="s">
        <v>379</v>
      </c>
      <c r="M13" s="166" t="s">
        <v>111</v>
      </c>
      <c r="N13" s="172" t="s">
        <v>411</v>
      </c>
      <c r="O13" s="170"/>
      <c r="P13" s="173"/>
      <c r="Q13" s="170"/>
      <c r="R13" s="173"/>
      <c r="S13" s="349"/>
      <c r="T13" s="350"/>
      <c r="U13" s="105">
        <v>0</v>
      </c>
      <c r="V13" s="349">
        <f t="shared" ref="V13:V28" si="60">F13*U13</f>
        <v>0</v>
      </c>
      <c r="W13" s="350">
        <v>0</v>
      </c>
      <c r="X13" s="105">
        <f t="shared" ref="X13:X33" si="61">F13*W13</f>
        <v>0</v>
      </c>
      <c r="Y13" s="353">
        <v>0</v>
      </c>
      <c r="Z13" s="105">
        <f t="shared" si="2"/>
        <v>0</v>
      </c>
      <c r="AA13" s="350">
        <v>0</v>
      </c>
      <c r="AB13" s="105">
        <f t="shared" si="7"/>
        <v>0</v>
      </c>
      <c r="AC13" s="350">
        <v>0</v>
      </c>
      <c r="AD13" s="105">
        <f t="shared" si="8"/>
        <v>0</v>
      </c>
      <c r="AE13" s="350">
        <v>0</v>
      </c>
      <c r="AF13" s="105">
        <f t="shared" si="56"/>
        <v>0</v>
      </c>
      <c r="AG13" s="349"/>
      <c r="AH13" s="105">
        <f t="shared" si="9"/>
        <v>0</v>
      </c>
      <c r="AI13" s="349"/>
      <c r="AJ13" s="105">
        <f t="shared" si="10"/>
        <v>0</v>
      </c>
      <c r="AK13" s="349"/>
      <c r="AL13" s="105">
        <f t="shared" si="11"/>
        <v>0</v>
      </c>
      <c r="AM13" s="349"/>
      <c r="AN13" s="105">
        <f t="shared" si="12"/>
        <v>0</v>
      </c>
      <c r="AO13" s="349">
        <v>0</v>
      </c>
      <c r="AP13" s="105">
        <f t="shared" si="13"/>
        <v>0</v>
      </c>
      <c r="AQ13" s="349">
        <v>0</v>
      </c>
      <c r="AR13" s="105">
        <f t="shared" si="14"/>
        <v>0</v>
      </c>
      <c r="AS13" s="349">
        <f t="shared" si="57"/>
        <v>0</v>
      </c>
      <c r="AT13" s="105">
        <f t="shared" si="15"/>
        <v>0</v>
      </c>
      <c r="AU13" s="349">
        <f t="shared" si="57"/>
        <v>0</v>
      </c>
      <c r="AV13" s="105">
        <f t="shared" si="16"/>
        <v>0</v>
      </c>
      <c r="AW13" s="349">
        <f t="shared" si="57"/>
        <v>0</v>
      </c>
      <c r="AX13" s="105">
        <f t="shared" si="17"/>
        <v>0</v>
      </c>
      <c r="AY13" s="349">
        <f t="shared" si="57"/>
        <v>0</v>
      </c>
      <c r="AZ13" s="105">
        <f t="shared" si="18"/>
        <v>0</v>
      </c>
      <c r="BA13" s="354">
        <f t="shared" si="57"/>
        <v>0</v>
      </c>
      <c r="BB13" s="105">
        <f t="shared" si="19"/>
        <v>0</v>
      </c>
      <c r="BC13" s="349">
        <f t="shared" si="58"/>
        <v>0</v>
      </c>
      <c r="BD13" s="105">
        <f t="shared" si="20"/>
        <v>0</v>
      </c>
      <c r="BE13" s="349">
        <f t="shared" si="58"/>
        <v>0</v>
      </c>
      <c r="BF13" s="105">
        <f t="shared" si="21"/>
        <v>0</v>
      </c>
      <c r="BG13" s="349">
        <f t="shared" si="58"/>
        <v>0</v>
      </c>
      <c r="BH13" s="105">
        <f t="shared" si="22"/>
        <v>0</v>
      </c>
      <c r="BI13" s="349">
        <f t="shared" si="58"/>
        <v>0</v>
      </c>
      <c r="BJ13" s="105">
        <f t="shared" si="23"/>
        <v>0</v>
      </c>
      <c r="BK13" s="349">
        <f t="shared" si="58"/>
        <v>0</v>
      </c>
      <c r="BL13" s="105">
        <f t="shared" si="24"/>
        <v>0</v>
      </c>
      <c r="BM13" s="354">
        <f t="shared" si="58"/>
        <v>0</v>
      </c>
      <c r="BN13" s="355">
        <f t="shared" si="25"/>
        <v>0</v>
      </c>
      <c r="BO13" s="111">
        <f t="shared" si="26"/>
        <v>0</v>
      </c>
      <c r="BP13" s="114">
        <f t="shared" si="27"/>
        <v>0</v>
      </c>
      <c r="BQ13" s="113">
        <f t="shared" si="28"/>
        <v>0</v>
      </c>
      <c r="BR13" s="114">
        <f t="shared" si="29"/>
        <v>0</v>
      </c>
      <c r="BS13" s="113">
        <f t="shared" si="30"/>
        <v>0</v>
      </c>
      <c r="BT13" s="114">
        <f t="shared" si="31"/>
        <v>0</v>
      </c>
      <c r="BU13" s="113">
        <f t="shared" si="32"/>
        <v>0</v>
      </c>
      <c r="BV13" s="114">
        <f t="shared" si="33"/>
        <v>0</v>
      </c>
      <c r="BW13" s="113">
        <f t="shared" ref="BW13:BW72" si="62">F13*BV13</f>
        <v>0</v>
      </c>
      <c r="BX13" s="114">
        <f t="shared" si="34"/>
        <v>0</v>
      </c>
      <c r="BY13" s="113">
        <f t="shared" ref="BY13:BY72" si="63">F13*BX13</f>
        <v>0</v>
      </c>
      <c r="BZ13" s="114">
        <f t="shared" si="35"/>
        <v>0</v>
      </c>
      <c r="CA13" s="109">
        <f t="shared" si="36"/>
        <v>0</v>
      </c>
      <c r="CB13" s="109">
        <f t="shared" si="37"/>
        <v>0</v>
      </c>
      <c r="CC13" s="113">
        <f t="shared" si="38"/>
        <v>0</v>
      </c>
      <c r="CD13" s="109">
        <f t="shared" si="39"/>
        <v>0</v>
      </c>
      <c r="CE13" s="113">
        <f t="shared" si="40"/>
        <v>0</v>
      </c>
      <c r="CF13" s="109">
        <f t="shared" si="41"/>
        <v>0</v>
      </c>
      <c r="CG13" s="113">
        <f t="shared" si="42"/>
        <v>0</v>
      </c>
      <c r="CH13" s="109">
        <f t="shared" si="43"/>
        <v>0</v>
      </c>
      <c r="CI13" s="113">
        <f t="shared" si="44"/>
        <v>0</v>
      </c>
      <c r="CJ13" s="109">
        <f t="shared" si="45"/>
        <v>0</v>
      </c>
      <c r="CK13" s="113">
        <f t="shared" si="46"/>
        <v>0</v>
      </c>
      <c r="CL13" s="109">
        <f t="shared" si="47"/>
        <v>0</v>
      </c>
      <c r="CM13" s="113">
        <f t="shared" si="48"/>
        <v>0</v>
      </c>
      <c r="CN13" s="109">
        <f t="shared" ref="CN13:CN72" si="64">CL13</f>
        <v>0</v>
      </c>
      <c r="CO13" s="113">
        <f t="shared" si="50"/>
        <v>0</v>
      </c>
      <c r="CP13" s="109">
        <f t="shared" ref="CP13:CP72" si="65">CN13</f>
        <v>0</v>
      </c>
      <c r="CQ13" s="113">
        <f t="shared" si="52"/>
        <v>0</v>
      </c>
      <c r="CR13" s="109">
        <f t="shared" ref="CR13:CR72" si="66">CP13</f>
        <v>0</v>
      </c>
      <c r="CS13" s="113">
        <f t="shared" si="59"/>
        <v>0</v>
      </c>
      <c r="CT13" s="109">
        <f t="shared" ref="CT13:CT72" si="67">CR13</f>
        <v>0</v>
      </c>
      <c r="CU13" s="113">
        <f t="shared" si="55"/>
        <v>0</v>
      </c>
    </row>
    <row r="14" spans="1:99" s="106" customFormat="1" ht="18.75" customHeight="1" x14ac:dyDescent="0.4">
      <c r="A14" s="102" t="s">
        <v>384</v>
      </c>
      <c r="B14" s="103" t="s">
        <v>290</v>
      </c>
      <c r="C14" s="104" t="s">
        <v>389</v>
      </c>
      <c r="D14" s="105" t="s">
        <v>392</v>
      </c>
      <c r="E14" s="106">
        <v>50000</v>
      </c>
      <c r="F14" s="106">
        <f t="shared" si="5"/>
        <v>30000</v>
      </c>
      <c r="G14" s="106">
        <f t="shared" si="6"/>
        <v>32400</v>
      </c>
      <c r="H14" s="107">
        <v>60</v>
      </c>
      <c r="I14" s="108" t="s">
        <v>372</v>
      </c>
      <c r="J14" s="109">
        <v>1</v>
      </c>
      <c r="K14" s="92" t="s">
        <v>380</v>
      </c>
      <c r="L14" s="120" t="s">
        <v>493</v>
      </c>
      <c r="M14" s="166" t="s">
        <v>111</v>
      </c>
      <c r="N14" s="172" t="s">
        <v>417</v>
      </c>
      <c r="O14" s="170"/>
      <c r="P14" s="173"/>
      <c r="Q14" s="170"/>
      <c r="R14" s="173"/>
      <c r="S14" s="349"/>
      <c r="T14" s="350"/>
      <c r="U14" s="105">
        <v>0</v>
      </c>
      <c r="V14" s="349">
        <f t="shared" si="60"/>
        <v>0</v>
      </c>
      <c r="W14" s="350">
        <v>0</v>
      </c>
      <c r="X14" s="105">
        <f t="shared" si="61"/>
        <v>0</v>
      </c>
      <c r="Y14" s="353">
        <v>0</v>
      </c>
      <c r="Z14" s="105">
        <f t="shared" si="2"/>
        <v>0</v>
      </c>
      <c r="AA14" s="350">
        <v>0</v>
      </c>
      <c r="AB14" s="105">
        <f t="shared" si="7"/>
        <v>0</v>
      </c>
      <c r="AC14" s="350">
        <v>0</v>
      </c>
      <c r="AD14" s="105">
        <f t="shared" si="8"/>
        <v>0</v>
      </c>
      <c r="AE14" s="350">
        <v>0</v>
      </c>
      <c r="AF14" s="105">
        <f t="shared" si="56"/>
        <v>0</v>
      </c>
      <c r="AG14" s="349"/>
      <c r="AH14" s="105">
        <f t="shared" si="9"/>
        <v>0</v>
      </c>
      <c r="AI14" s="349"/>
      <c r="AJ14" s="105">
        <f t="shared" si="10"/>
        <v>0</v>
      </c>
      <c r="AK14" s="349"/>
      <c r="AL14" s="105">
        <f t="shared" si="11"/>
        <v>0</v>
      </c>
      <c r="AM14" s="349"/>
      <c r="AN14" s="105">
        <f t="shared" si="12"/>
        <v>0</v>
      </c>
      <c r="AO14" s="349">
        <v>0</v>
      </c>
      <c r="AP14" s="105">
        <f t="shared" si="13"/>
        <v>0</v>
      </c>
      <c r="AQ14" s="349">
        <v>0</v>
      </c>
      <c r="AR14" s="105">
        <f t="shared" si="14"/>
        <v>0</v>
      </c>
      <c r="AS14" s="349">
        <f t="shared" si="57"/>
        <v>0</v>
      </c>
      <c r="AT14" s="105">
        <f t="shared" si="15"/>
        <v>0</v>
      </c>
      <c r="AU14" s="349">
        <f t="shared" si="57"/>
        <v>0</v>
      </c>
      <c r="AV14" s="105">
        <f t="shared" si="16"/>
        <v>0</v>
      </c>
      <c r="AW14" s="349">
        <f t="shared" si="57"/>
        <v>0</v>
      </c>
      <c r="AX14" s="105">
        <f t="shared" si="17"/>
        <v>0</v>
      </c>
      <c r="AY14" s="349">
        <f t="shared" si="57"/>
        <v>0</v>
      </c>
      <c r="AZ14" s="105">
        <f t="shared" si="18"/>
        <v>0</v>
      </c>
      <c r="BA14" s="354">
        <f t="shared" si="57"/>
        <v>0</v>
      </c>
      <c r="BB14" s="105">
        <f t="shared" si="19"/>
        <v>0</v>
      </c>
      <c r="BC14" s="349">
        <f t="shared" si="58"/>
        <v>0</v>
      </c>
      <c r="BD14" s="105">
        <f t="shared" si="20"/>
        <v>0</v>
      </c>
      <c r="BE14" s="349">
        <f t="shared" si="58"/>
        <v>0</v>
      </c>
      <c r="BF14" s="105">
        <f t="shared" si="21"/>
        <v>0</v>
      </c>
      <c r="BG14" s="349">
        <f t="shared" si="58"/>
        <v>0</v>
      </c>
      <c r="BH14" s="105">
        <f t="shared" si="22"/>
        <v>0</v>
      </c>
      <c r="BI14" s="349">
        <f t="shared" si="58"/>
        <v>0</v>
      </c>
      <c r="BJ14" s="105">
        <f t="shared" si="23"/>
        <v>0</v>
      </c>
      <c r="BK14" s="349">
        <f t="shared" si="58"/>
        <v>0</v>
      </c>
      <c r="BL14" s="105">
        <f t="shared" si="24"/>
        <v>0</v>
      </c>
      <c r="BM14" s="354">
        <f t="shared" si="58"/>
        <v>0</v>
      </c>
      <c r="BN14" s="355">
        <f t="shared" si="25"/>
        <v>0</v>
      </c>
      <c r="BO14" s="111">
        <f t="shared" si="26"/>
        <v>0</v>
      </c>
      <c r="BP14" s="114">
        <f t="shared" si="27"/>
        <v>0</v>
      </c>
      <c r="BQ14" s="113">
        <f t="shared" si="28"/>
        <v>0</v>
      </c>
      <c r="BR14" s="114">
        <f t="shared" si="29"/>
        <v>0</v>
      </c>
      <c r="BS14" s="113">
        <f t="shared" si="30"/>
        <v>0</v>
      </c>
      <c r="BT14" s="114">
        <f t="shared" si="31"/>
        <v>0</v>
      </c>
      <c r="BU14" s="113">
        <f t="shared" si="32"/>
        <v>0</v>
      </c>
      <c r="BV14" s="114">
        <f t="shared" si="33"/>
        <v>0</v>
      </c>
      <c r="BW14" s="113">
        <f t="shared" si="62"/>
        <v>0</v>
      </c>
      <c r="BX14" s="114">
        <f t="shared" si="34"/>
        <v>0</v>
      </c>
      <c r="BY14" s="113">
        <f t="shared" si="63"/>
        <v>0</v>
      </c>
      <c r="BZ14" s="114">
        <f t="shared" si="35"/>
        <v>0</v>
      </c>
      <c r="CA14" s="109">
        <f t="shared" si="36"/>
        <v>0</v>
      </c>
      <c r="CB14" s="109">
        <f t="shared" si="37"/>
        <v>0</v>
      </c>
      <c r="CC14" s="113">
        <f t="shared" si="38"/>
        <v>0</v>
      </c>
      <c r="CD14" s="109">
        <f t="shared" si="39"/>
        <v>0</v>
      </c>
      <c r="CE14" s="113">
        <f t="shared" si="40"/>
        <v>0</v>
      </c>
      <c r="CF14" s="109">
        <f t="shared" si="41"/>
        <v>0</v>
      </c>
      <c r="CG14" s="113">
        <f t="shared" si="42"/>
        <v>0</v>
      </c>
      <c r="CH14" s="109">
        <f t="shared" si="43"/>
        <v>0</v>
      </c>
      <c r="CI14" s="113">
        <f t="shared" si="44"/>
        <v>0</v>
      </c>
      <c r="CJ14" s="109">
        <f t="shared" si="45"/>
        <v>0</v>
      </c>
      <c r="CK14" s="113">
        <f t="shared" si="46"/>
        <v>0</v>
      </c>
      <c r="CL14" s="109">
        <f t="shared" si="47"/>
        <v>0</v>
      </c>
      <c r="CM14" s="113">
        <f t="shared" si="48"/>
        <v>0</v>
      </c>
      <c r="CN14" s="109">
        <f t="shared" si="64"/>
        <v>0</v>
      </c>
      <c r="CO14" s="113">
        <f t="shared" si="50"/>
        <v>0</v>
      </c>
      <c r="CP14" s="109">
        <f t="shared" si="65"/>
        <v>0</v>
      </c>
      <c r="CQ14" s="113">
        <f t="shared" si="52"/>
        <v>0</v>
      </c>
      <c r="CR14" s="109">
        <f t="shared" si="66"/>
        <v>0</v>
      </c>
      <c r="CS14" s="113">
        <f t="shared" si="59"/>
        <v>0</v>
      </c>
      <c r="CT14" s="109">
        <f t="shared" si="67"/>
        <v>0</v>
      </c>
      <c r="CU14" s="113">
        <f t="shared" si="55"/>
        <v>0</v>
      </c>
    </row>
    <row r="15" spans="1:99" s="106" customFormat="1" ht="18.75" customHeight="1" x14ac:dyDescent="0.4">
      <c r="A15" s="102" t="s">
        <v>401</v>
      </c>
      <c r="B15" s="103" t="s">
        <v>291</v>
      </c>
      <c r="C15" s="104" t="s">
        <v>400</v>
      </c>
      <c r="D15" s="188" t="s">
        <v>402</v>
      </c>
      <c r="E15" s="106">
        <v>5000</v>
      </c>
      <c r="F15" s="106">
        <f t="shared" si="5"/>
        <v>3000</v>
      </c>
      <c r="G15" s="106">
        <f t="shared" si="6"/>
        <v>3240</v>
      </c>
      <c r="H15" s="107">
        <v>60</v>
      </c>
      <c r="I15" s="108" t="s">
        <v>372</v>
      </c>
      <c r="J15" s="109">
        <v>1</v>
      </c>
      <c r="K15" s="92" t="s">
        <v>8</v>
      </c>
      <c r="L15" s="120"/>
      <c r="M15" s="166" t="s">
        <v>111</v>
      </c>
      <c r="N15" s="172" t="s">
        <v>417</v>
      </c>
      <c r="O15" s="170"/>
      <c r="P15" s="173"/>
      <c r="Q15" s="170"/>
      <c r="R15" s="173"/>
      <c r="S15" s="349"/>
      <c r="T15" s="350"/>
      <c r="U15" s="105">
        <v>0</v>
      </c>
      <c r="V15" s="349">
        <f t="shared" si="60"/>
        <v>0</v>
      </c>
      <c r="W15" s="350">
        <v>0</v>
      </c>
      <c r="X15" s="105">
        <f t="shared" si="61"/>
        <v>0</v>
      </c>
      <c r="Y15" s="353">
        <v>0</v>
      </c>
      <c r="Z15" s="105">
        <f t="shared" si="2"/>
        <v>0</v>
      </c>
      <c r="AA15" s="350">
        <v>0</v>
      </c>
      <c r="AB15" s="105">
        <f t="shared" si="7"/>
        <v>0</v>
      </c>
      <c r="AC15" s="350">
        <v>0</v>
      </c>
      <c r="AD15" s="105">
        <f t="shared" si="8"/>
        <v>0</v>
      </c>
      <c r="AE15" s="350">
        <v>0</v>
      </c>
      <c r="AF15" s="105">
        <f t="shared" si="56"/>
        <v>0</v>
      </c>
      <c r="AG15" s="349"/>
      <c r="AH15" s="105">
        <f t="shared" si="9"/>
        <v>0</v>
      </c>
      <c r="AI15" s="349"/>
      <c r="AJ15" s="105">
        <f t="shared" si="10"/>
        <v>0</v>
      </c>
      <c r="AK15" s="349"/>
      <c r="AL15" s="105">
        <f t="shared" si="11"/>
        <v>0</v>
      </c>
      <c r="AM15" s="349"/>
      <c r="AN15" s="105">
        <f t="shared" si="12"/>
        <v>0</v>
      </c>
      <c r="AO15" s="349">
        <v>0</v>
      </c>
      <c r="AP15" s="105">
        <f t="shared" si="13"/>
        <v>0</v>
      </c>
      <c r="AQ15" s="349">
        <v>0</v>
      </c>
      <c r="AR15" s="105">
        <f t="shared" si="14"/>
        <v>0</v>
      </c>
      <c r="AS15" s="349">
        <f t="shared" si="57"/>
        <v>0</v>
      </c>
      <c r="AT15" s="105">
        <f t="shared" si="15"/>
        <v>0</v>
      </c>
      <c r="AU15" s="349">
        <f t="shared" si="57"/>
        <v>0</v>
      </c>
      <c r="AV15" s="105">
        <f t="shared" si="16"/>
        <v>0</v>
      </c>
      <c r="AW15" s="349">
        <f t="shared" si="57"/>
        <v>0</v>
      </c>
      <c r="AX15" s="105">
        <f t="shared" si="17"/>
        <v>0</v>
      </c>
      <c r="AY15" s="349">
        <f t="shared" si="57"/>
        <v>0</v>
      </c>
      <c r="AZ15" s="105">
        <f t="shared" si="18"/>
        <v>0</v>
      </c>
      <c r="BA15" s="354">
        <f t="shared" ref="BA15:BI69" si="68">AY15</f>
        <v>0</v>
      </c>
      <c r="BB15" s="105">
        <f t="shared" si="19"/>
        <v>0</v>
      </c>
      <c r="BC15" s="349">
        <f t="shared" si="68"/>
        <v>0</v>
      </c>
      <c r="BD15" s="105">
        <f t="shared" si="20"/>
        <v>0</v>
      </c>
      <c r="BE15" s="349">
        <f t="shared" si="68"/>
        <v>0</v>
      </c>
      <c r="BF15" s="105">
        <f t="shared" si="21"/>
        <v>0</v>
      </c>
      <c r="BG15" s="349">
        <f t="shared" si="68"/>
        <v>0</v>
      </c>
      <c r="BH15" s="105">
        <f t="shared" si="22"/>
        <v>0</v>
      </c>
      <c r="BI15" s="349">
        <f t="shared" si="68"/>
        <v>0</v>
      </c>
      <c r="BJ15" s="105">
        <f t="shared" si="23"/>
        <v>0</v>
      </c>
      <c r="BK15" s="349">
        <f t="shared" si="58"/>
        <v>0</v>
      </c>
      <c r="BL15" s="105">
        <f t="shared" si="24"/>
        <v>0</v>
      </c>
      <c r="BM15" s="354">
        <f t="shared" si="58"/>
        <v>0</v>
      </c>
      <c r="BN15" s="355">
        <f t="shared" si="25"/>
        <v>0</v>
      </c>
      <c r="BO15" s="111">
        <f t="shared" si="26"/>
        <v>0</v>
      </c>
      <c r="BP15" s="114">
        <f t="shared" si="27"/>
        <v>0</v>
      </c>
      <c r="BQ15" s="113">
        <f t="shared" si="28"/>
        <v>0</v>
      </c>
      <c r="BR15" s="114">
        <f t="shared" si="29"/>
        <v>0</v>
      </c>
      <c r="BS15" s="113">
        <f t="shared" si="30"/>
        <v>0</v>
      </c>
      <c r="BT15" s="114">
        <f t="shared" si="31"/>
        <v>0</v>
      </c>
      <c r="BU15" s="113">
        <f t="shared" si="32"/>
        <v>0</v>
      </c>
      <c r="BV15" s="114">
        <f t="shared" si="33"/>
        <v>0</v>
      </c>
      <c r="BW15" s="113">
        <f t="shared" si="62"/>
        <v>0</v>
      </c>
      <c r="BX15" s="114">
        <f t="shared" si="34"/>
        <v>0</v>
      </c>
      <c r="BY15" s="113">
        <f t="shared" si="63"/>
        <v>0</v>
      </c>
      <c r="BZ15" s="114">
        <f t="shared" si="35"/>
        <v>0</v>
      </c>
      <c r="CA15" s="109">
        <f t="shared" si="36"/>
        <v>0</v>
      </c>
      <c r="CB15" s="109">
        <f t="shared" si="37"/>
        <v>0</v>
      </c>
      <c r="CC15" s="113">
        <f t="shared" si="38"/>
        <v>0</v>
      </c>
      <c r="CD15" s="109">
        <f t="shared" si="39"/>
        <v>0</v>
      </c>
      <c r="CE15" s="113">
        <f t="shared" si="40"/>
        <v>0</v>
      </c>
      <c r="CF15" s="109">
        <f t="shared" si="41"/>
        <v>0</v>
      </c>
      <c r="CG15" s="113">
        <f t="shared" si="42"/>
        <v>0</v>
      </c>
      <c r="CH15" s="109">
        <f t="shared" si="43"/>
        <v>0</v>
      </c>
      <c r="CI15" s="113">
        <f t="shared" si="44"/>
        <v>0</v>
      </c>
      <c r="CJ15" s="109">
        <f t="shared" si="45"/>
        <v>0</v>
      </c>
      <c r="CK15" s="113">
        <f t="shared" si="46"/>
        <v>0</v>
      </c>
      <c r="CL15" s="109">
        <f t="shared" si="47"/>
        <v>0</v>
      </c>
      <c r="CM15" s="113">
        <f t="shared" si="48"/>
        <v>0</v>
      </c>
      <c r="CN15" s="109">
        <f t="shared" si="64"/>
        <v>0</v>
      </c>
      <c r="CO15" s="113">
        <f t="shared" si="50"/>
        <v>0</v>
      </c>
      <c r="CP15" s="109">
        <f t="shared" si="65"/>
        <v>0</v>
      </c>
      <c r="CQ15" s="113">
        <f t="shared" si="52"/>
        <v>0</v>
      </c>
      <c r="CR15" s="109">
        <f t="shared" si="66"/>
        <v>0</v>
      </c>
      <c r="CS15" s="113">
        <f t="shared" si="59"/>
        <v>0</v>
      </c>
      <c r="CT15" s="109">
        <f t="shared" si="67"/>
        <v>0</v>
      </c>
      <c r="CU15" s="113">
        <f t="shared" si="55"/>
        <v>0</v>
      </c>
    </row>
    <row r="16" spans="1:99" s="106" customFormat="1" ht="18.75" customHeight="1" x14ac:dyDescent="0.4">
      <c r="A16" s="102" t="s">
        <v>401</v>
      </c>
      <c r="B16" s="103" t="s">
        <v>292</v>
      </c>
      <c r="C16" s="104" t="s">
        <v>400</v>
      </c>
      <c r="D16" s="105" t="s">
        <v>403</v>
      </c>
      <c r="E16" s="106">
        <v>2000</v>
      </c>
      <c r="F16" s="106">
        <f t="shared" si="5"/>
        <v>1200</v>
      </c>
      <c r="G16" s="106">
        <f t="shared" si="6"/>
        <v>1296</v>
      </c>
      <c r="H16" s="107">
        <v>60</v>
      </c>
      <c r="I16" s="108" t="s">
        <v>372</v>
      </c>
      <c r="J16" s="109">
        <v>2</v>
      </c>
      <c r="K16" s="92" t="s">
        <v>487</v>
      </c>
      <c r="L16" s="120" t="s">
        <v>6</v>
      </c>
      <c r="M16" s="166" t="s">
        <v>111</v>
      </c>
      <c r="N16" s="172" t="s">
        <v>506</v>
      </c>
      <c r="O16" s="102" t="s">
        <v>514</v>
      </c>
      <c r="P16" s="173"/>
      <c r="Q16" s="170"/>
      <c r="R16" s="173"/>
      <c r="S16" s="349"/>
      <c r="T16" s="350"/>
      <c r="U16" s="105">
        <v>2</v>
      </c>
      <c r="V16" s="349">
        <f t="shared" si="60"/>
        <v>2400</v>
      </c>
      <c r="W16" s="350">
        <v>2</v>
      </c>
      <c r="X16" s="105">
        <f t="shared" si="61"/>
        <v>2400</v>
      </c>
      <c r="Y16" s="353">
        <v>0</v>
      </c>
      <c r="Z16" s="105">
        <f t="shared" si="2"/>
        <v>0</v>
      </c>
      <c r="AA16" s="350">
        <v>0</v>
      </c>
      <c r="AB16" s="105">
        <f t="shared" si="7"/>
        <v>0</v>
      </c>
      <c r="AC16" s="350">
        <v>0</v>
      </c>
      <c r="AD16" s="105">
        <f t="shared" si="8"/>
        <v>0</v>
      </c>
      <c r="AE16" s="350">
        <v>0</v>
      </c>
      <c r="AF16" s="105">
        <f t="shared" si="56"/>
        <v>0</v>
      </c>
      <c r="AG16" s="349"/>
      <c r="AH16" s="105">
        <f t="shared" si="9"/>
        <v>0</v>
      </c>
      <c r="AI16" s="349"/>
      <c r="AJ16" s="105">
        <f t="shared" si="10"/>
        <v>0</v>
      </c>
      <c r="AK16" s="349"/>
      <c r="AL16" s="105">
        <f t="shared" si="11"/>
        <v>0</v>
      </c>
      <c r="AM16" s="349"/>
      <c r="AN16" s="105">
        <f t="shared" si="12"/>
        <v>0</v>
      </c>
      <c r="AO16" s="349">
        <v>0</v>
      </c>
      <c r="AP16" s="105">
        <f t="shared" si="13"/>
        <v>0</v>
      </c>
      <c r="AQ16" s="349">
        <v>0</v>
      </c>
      <c r="AR16" s="105">
        <f t="shared" si="14"/>
        <v>0</v>
      </c>
      <c r="AS16" s="349">
        <f t="shared" si="57"/>
        <v>0</v>
      </c>
      <c r="AT16" s="105">
        <f t="shared" si="15"/>
        <v>0</v>
      </c>
      <c r="AU16" s="349">
        <f t="shared" si="57"/>
        <v>0</v>
      </c>
      <c r="AV16" s="105">
        <f t="shared" si="16"/>
        <v>0</v>
      </c>
      <c r="AW16" s="349">
        <f t="shared" si="57"/>
        <v>0</v>
      </c>
      <c r="AX16" s="105">
        <f t="shared" si="17"/>
        <v>0</v>
      </c>
      <c r="AY16" s="349">
        <f t="shared" si="57"/>
        <v>0</v>
      </c>
      <c r="AZ16" s="105">
        <f t="shared" si="18"/>
        <v>0</v>
      </c>
      <c r="BA16" s="354">
        <f t="shared" si="68"/>
        <v>0</v>
      </c>
      <c r="BB16" s="105">
        <f t="shared" si="19"/>
        <v>0</v>
      </c>
      <c r="BC16" s="349">
        <f t="shared" si="68"/>
        <v>0</v>
      </c>
      <c r="BD16" s="105">
        <f t="shared" si="20"/>
        <v>0</v>
      </c>
      <c r="BE16" s="349">
        <f t="shared" si="68"/>
        <v>0</v>
      </c>
      <c r="BF16" s="105">
        <f t="shared" si="21"/>
        <v>0</v>
      </c>
      <c r="BG16" s="349">
        <f t="shared" si="68"/>
        <v>0</v>
      </c>
      <c r="BH16" s="105">
        <f t="shared" si="22"/>
        <v>0</v>
      </c>
      <c r="BI16" s="349">
        <f t="shared" si="68"/>
        <v>0</v>
      </c>
      <c r="BJ16" s="105">
        <f t="shared" si="23"/>
        <v>0</v>
      </c>
      <c r="BK16" s="349">
        <f t="shared" si="58"/>
        <v>0</v>
      </c>
      <c r="BL16" s="105">
        <f t="shared" si="24"/>
        <v>0</v>
      </c>
      <c r="BM16" s="354">
        <f t="shared" si="58"/>
        <v>0</v>
      </c>
      <c r="BN16" s="355">
        <f t="shared" si="25"/>
        <v>0</v>
      </c>
      <c r="BO16" s="111">
        <f t="shared" si="26"/>
        <v>0</v>
      </c>
      <c r="BP16" s="114">
        <f t="shared" si="27"/>
        <v>0</v>
      </c>
      <c r="BQ16" s="113">
        <f t="shared" si="28"/>
        <v>0</v>
      </c>
      <c r="BR16" s="114">
        <f t="shared" si="29"/>
        <v>0</v>
      </c>
      <c r="BS16" s="113">
        <f t="shared" si="30"/>
        <v>0</v>
      </c>
      <c r="BT16" s="114">
        <f t="shared" si="31"/>
        <v>0</v>
      </c>
      <c r="BU16" s="113">
        <f t="shared" si="32"/>
        <v>0</v>
      </c>
      <c r="BV16" s="114">
        <f t="shared" si="33"/>
        <v>0</v>
      </c>
      <c r="BW16" s="113">
        <f t="shared" si="62"/>
        <v>0</v>
      </c>
      <c r="BX16" s="114">
        <f t="shared" si="34"/>
        <v>0</v>
      </c>
      <c r="BY16" s="113">
        <f t="shared" si="63"/>
        <v>0</v>
      </c>
      <c r="BZ16" s="114">
        <f t="shared" si="35"/>
        <v>0</v>
      </c>
      <c r="CA16" s="109">
        <f t="shared" si="36"/>
        <v>0</v>
      </c>
      <c r="CB16" s="109">
        <f t="shared" si="37"/>
        <v>0</v>
      </c>
      <c r="CC16" s="113">
        <f t="shared" si="38"/>
        <v>0</v>
      </c>
      <c r="CD16" s="109">
        <f t="shared" si="39"/>
        <v>0</v>
      </c>
      <c r="CE16" s="113">
        <f t="shared" si="40"/>
        <v>0</v>
      </c>
      <c r="CF16" s="109">
        <f t="shared" si="41"/>
        <v>0</v>
      </c>
      <c r="CG16" s="113">
        <f t="shared" si="42"/>
        <v>0</v>
      </c>
      <c r="CH16" s="109">
        <f t="shared" si="43"/>
        <v>0</v>
      </c>
      <c r="CI16" s="113">
        <f t="shared" si="44"/>
        <v>0</v>
      </c>
      <c r="CJ16" s="109">
        <f t="shared" si="45"/>
        <v>0</v>
      </c>
      <c r="CK16" s="113">
        <f t="shared" si="46"/>
        <v>0</v>
      </c>
      <c r="CL16" s="109">
        <f t="shared" si="47"/>
        <v>0</v>
      </c>
      <c r="CM16" s="113">
        <f t="shared" si="48"/>
        <v>0</v>
      </c>
      <c r="CN16" s="109">
        <f t="shared" si="64"/>
        <v>0</v>
      </c>
      <c r="CO16" s="113">
        <f t="shared" si="50"/>
        <v>0</v>
      </c>
      <c r="CP16" s="109">
        <f t="shared" si="65"/>
        <v>0</v>
      </c>
      <c r="CQ16" s="113">
        <f t="shared" si="52"/>
        <v>0</v>
      </c>
      <c r="CR16" s="109">
        <f t="shared" si="66"/>
        <v>0</v>
      </c>
      <c r="CS16" s="113">
        <f t="shared" si="59"/>
        <v>0</v>
      </c>
      <c r="CT16" s="109">
        <f t="shared" si="67"/>
        <v>0</v>
      </c>
      <c r="CU16" s="113">
        <f t="shared" si="55"/>
        <v>0</v>
      </c>
    </row>
    <row r="17" spans="1:99" s="106" customFormat="1" ht="18.75" customHeight="1" x14ac:dyDescent="0.4">
      <c r="A17" s="102" t="s">
        <v>401</v>
      </c>
      <c r="B17" s="103" t="s">
        <v>293</v>
      </c>
      <c r="C17" s="104" t="s">
        <v>400</v>
      </c>
      <c r="D17" s="105" t="s">
        <v>405</v>
      </c>
      <c r="E17" s="106">
        <v>4800</v>
      </c>
      <c r="F17" s="106">
        <f t="shared" si="5"/>
        <v>2880</v>
      </c>
      <c r="G17" s="106">
        <f>ROUND(F17*1.08,1)</f>
        <v>3110.4</v>
      </c>
      <c r="H17" s="107">
        <v>60</v>
      </c>
      <c r="I17" s="108" t="s">
        <v>372</v>
      </c>
      <c r="J17" s="109">
        <v>2</v>
      </c>
      <c r="K17" s="92" t="s">
        <v>8</v>
      </c>
      <c r="L17" s="120"/>
      <c r="M17" s="166" t="s">
        <v>111</v>
      </c>
      <c r="N17" s="172" t="s">
        <v>507</v>
      </c>
      <c r="O17" s="102" t="s">
        <v>542</v>
      </c>
      <c r="P17" s="173"/>
      <c r="Q17" s="170"/>
      <c r="R17" s="173"/>
      <c r="S17" s="349"/>
      <c r="T17" s="350"/>
      <c r="U17" s="105">
        <v>2</v>
      </c>
      <c r="V17" s="349">
        <f t="shared" si="60"/>
        <v>5760</v>
      </c>
      <c r="W17" s="350">
        <v>1</v>
      </c>
      <c r="X17" s="105">
        <f t="shared" si="61"/>
        <v>2880</v>
      </c>
      <c r="Y17" s="353">
        <v>1</v>
      </c>
      <c r="Z17" s="105">
        <f t="shared" si="2"/>
        <v>2880</v>
      </c>
      <c r="AA17" s="350">
        <v>0</v>
      </c>
      <c r="AB17" s="105">
        <f t="shared" si="7"/>
        <v>0</v>
      </c>
      <c r="AC17" s="350">
        <v>0</v>
      </c>
      <c r="AD17" s="105">
        <f t="shared" si="8"/>
        <v>0</v>
      </c>
      <c r="AE17" s="350">
        <v>0</v>
      </c>
      <c r="AF17" s="105">
        <f t="shared" si="56"/>
        <v>0</v>
      </c>
      <c r="AG17" s="349"/>
      <c r="AH17" s="105">
        <f t="shared" si="9"/>
        <v>0</v>
      </c>
      <c r="AI17" s="349"/>
      <c r="AJ17" s="105">
        <f t="shared" si="10"/>
        <v>0</v>
      </c>
      <c r="AK17" s="349"/>
      <c r="AL17" s="105">
        <f t="shared" si="11"/>
        <v>0</v>
      </c>
      <c r="AM17" s="349"/>
      <c r="AN17" s="105">
        <f t="shared" si="12"/>
        <v>0</v>
      </c>
      <c r="AO17" s="349">
        <v>0</v>
      </c>
      <c r="AP17" s="105">
        <f t="shared" si="13"/>
        <v>0</v>
      </c>
      <c r="AQ17" s="349">
        <v>0</v>
      </c>
      <c r="AR17" s="105">
        <f t="shared" si="14"/>
        <v>0</v>
      </c>
      <c r="AS17" s="349">
        <f t="shared" si="57"/>
        <v>0</v>
      </c>
      <c r="AT17" s="105">
        <f t="shared" si="15"/>
        <v>0</v>
      </c>
      <c r="AU17" s="349">
        <f t="shared" si="57"/>
        <v>0</v>
      </c>
      <c r="AV17" s="105">
        <f t="shared" si="16"/>
        <v>0</v>
      </c>
      <c r="AW17" s="349">
        <f t="shared" si="57"/>
        <v>0</v>
      </c>
      <c r="AX17" s="105">
        <f t="shared" si="17"/>
        <v>0</v>
      </c>
      <c r="AY17" s="349">
        <f t="shared" si="57"/>
        <v>0</v>
      </c>
      <c r="AZ17" s="105">
        <f t="shared" si="18"/>
        <v>0</v>
      </c>
      <c r="BA17" s="354">
        <f t="shared" si="68"/>
        <v>0</v>
      </c>
      <c r="BB17" s="105">
        <f t="shared" si="19"/>
        <v>0</v>
      </c>
      <c r="BC17" s="349">
        <f t="shared" si="68"/>
        <v>0</v>
      </c>
      <c r="BD17" s="105">
        <f t="shared" si="20"/>
        <v>0</v>
      </c>
      <c r="BE17" s="349">
        <f t="shared" si="68"/>
        <v>0</v>
      </c>
      <c r="BF17" s="105">
        <f t="shared" si="21"/>
        <v>0</v>
      </c>
      <c r="BG17" s="349">
        <f t="shared" si="68"/>
        <v>0</v>
      </c>
      <c r="BH17" s="105">
        <f t="shared" si="22"/>
        <v>0</v>
      </c>
      <c r="BI17" s="349">
        <f t="shared" si="68"/>
        <v>0</v>
      </c>
      <c r="BJ17" s="105">
        <f t="shared" si="23"/>
        <v>0</v>
      </c>
      <c r="BK17" s="349">
        <f t="shared" si="58"/>
        <v>0</v>
      </c>
      <c r="BL17" s="105">
        <f t="shared" si="24"/>
        <v>0</v>
      </c>
      <c r="BM17" s="354">
        <f t="shared" si="58"/>
        <v>0</v>
      </c>
      <c r="BN17" s="355">
        <f t="shared" si="25"/>
        <v>0</v>
      </c>
      <c r="BO17" s="111">
        <f t="shared" si="26"/>
        <v>0</v>
      </c>
      <c r="BP17" s="114">
        <f t="shared" si="27"/>
        <v>0</v>
      </c>
      <c r="BQ17" s="113">
        <f t="shared" si="28"/>
        <v>0</v>
      </c>
      <c r="BR17" s="114">
        <f t="shared" si="29"/>
        <v>0</v>
      </c>
      <c r="BS17" s="113">
        <f t="shared" si="30"/>
        <v>0</v>
      </c>
      <c r="BT17" s="114">
        <f t="shared" si="31"/>
        <v>0</v>
      </c>
      <c r="BU17" s="113">
        <f t="shared" si="32"/>
        <v>0</v>
      </c>
      <c r="BV17" s="114">
        <f t="shared" si="33"/>
        <v>0</v>
      </c>
      <c r="BW17" s="113">
        <f t="shared" si="62"/>
        <v>0</v>
      </c>
      <c r="BX17" s="114">
        <f t="shared" si="34"/>
        <v>0</v>
      </c>
      <c r="BY17" s="113">
        <f t="shared" si="63"/>
        <v>0</v>
      </c>
      <c r="BZ17" s="114">
        <f t="shared" si="35"/>
        <v>0</v>
      </c>
      <c r="CA17" s="109">
        <f t="shared" si="36"/>
        <v>0</v>
      </c>
      <c r="CB17" s="109">
        <f t="shared" si="37"/>
        <v>0</v>
      </c>
      <c r="CC17" s="113">
        <f t="shared" si="38"/>
        <v>0</v>
      </c>
      <c r="CD17" s="109">
        <f t="shared" si="39"/>
        <v>0</v>
      </c>
      <c r="CE17" s="113">
        <f t="shared" si="40"/>
        <v>0</v>
      </c>
      <c r="CF17" s="109">
        <f t="shared" si="41"/>
        <v>0</v>
      </c>
      <c r="CG17" s="113">
        <f t="shared" si="42"/>
        <v>0</v>
      </c>
      <c r="CH17" s="109">
        <f t="shared" si="43"/>
        <v>0</v>
      </c>
      <c r="CI17" s="113">
        <f t="shared" si="44"/>
        <v>0</v>
      </c>
      <c r="CJ17" s="109">
        <f t="shared" si="45"/>
        <v>0</v>
      </c>
      <c r="CK17" s="113">
        <f t="shared" si="46"/>
        <v>0</v>
      </c>
      <c r="CL17" s="109">
        <f t="shared" si="47"/>
        <v>0</v>
      </c>
      <c r="CM17" s="113">
        <f t="shared" si="48"/>
        <v>0</v>
      </c>
      <c r="CN17" s="109">
        <f t="shared" si="64"/>
        <v>0</v>
      </c>
      <c r="CO17" s="113">
        <f t="shared" si="50"/>
        <v>0</v>
      </c>
      <c r="CP17" s="109">
        <f t="shared" si="65"/>
        <v>0</v>
      </c>
      <c r="CQ17" s="113">
        <f t="shared" si="52"/>
        <v>0</v>
      </c>
      <c r="CR17" s="109">
        <f t="shared" si="66"/>
        <v>0</v>
      </c>
      <c r="CS17" s="113">
        <f t="shared" si="59"/>
        <v>0</v>
      </c>
      <c r="CT17" s="109">
        <f t="shared" si="67"/>
        <v>0</v>
      </c>
      <c r="CU17" s="113">
        <f t="shared" si="55"/>
        <v>0</v>
      </c>
    </row>
    <row r="18" spans="1:99" s="106" customFormat="1" ht="18.75" customHeight="1" x14ac:dyDescent="0.4">
      <c r="A18" s="102" t="s">
        <v>401</v>
      </c>
      <c r="B18" s="103" t="s">
        <v>294</v>
      </c>
      <c r="C18" s="104" t="s">
        <v>400</v>
      </c>
      <c r="D18" s="105" t="s">
        <v>404</v>
      </c>
      <c r="E18" s="106">
        <v>4000</v>
      </c>
      <c r="F18" s="106">
        <f t="shared" si="5"/>
        <v>2400</v>
      </c>
      <c r="G18" s="106">
        <f t="shared" si="6"/>
        <v>2592</v>
      </c>
      <c r="H18" s="107">
        <v>60</v>
      </c>
      <c r="I18" s="108" t="s">
        <v>372</v>
      </c>
      <c r="J18" s="109">
        <v>1</v>
      </c>
      <c r="K18" s="92" t="s">
        <v>8</v>
      </c>
      <c r="L18" s="120"/>
      <c r="M18" s="166" t="s">
        <v>111</v>
      </c>
      <c r="N18" s="172" t="s">
        <v>541</v>
      </c>
      <c r="O18" s="170"/>
      <c r="P18" s="173"/>
      <c r="Q18" s="170"/>
      <c r="R18" s="173"/>
      <c r="S18" s="349"/>
      <c r="T18" s="350"/>
      <c r="U18" s="105">
        <v>1</v>
      </c>
      <c r="V18" s="349">
        <f t="shared" si="60"/>
        <v>2400</v>
      </c>
      <c r="W18" s="350">
        <v>1</v>
      </c>
      <c r="X18" s="105">
        <f t="shared" si="61"/>
        <v>2400</v>
      </c>
      <c r="Y18" s="353">
        <v>1</v>
      </c>
      <c r="Z18" s="105">
        <f t="shared" si="2"/>
        <v>2400</v>
      </c>
      <c r="AA18" s="350">
        <v>0</v>
      </c>
      <c r="AB18" s="105">
        <f t="shared" si="7"/>
        <v>0</v>
      </c>
      <c r="AC18" s="350">
        <v>0</v>
      </c>
      <c r="AD18" s="105">
        <f t="shared" si="8"/>
        <v>0</v>
      </c>
      <c r="AE18" s="350">
        <v>0</v>
      </c>
      <c r="AF18" s="105">
        <f t="shared" si="56"/>
        <v>0</v>
      </c>
      <c r="AG18" s="349"/>
      <c r="AH18" s="105">
        <f t="shared" si="9"/>
        <v>0</v>
      </c>
      <c r="AI18" s="349"/>
      <c r="AJ18" s="105">
        <f t="shared" si="10"/>
        <v>0</v>
      </c>
      <c r="AK18" s="349"/>
      <c r="AL18" s="105">
        <f t="shared" si="11"/>
        <v>0</v>
      </c>
      <c r="AM18" s="349"/>
      <c r="AN18" s="105">
        <f t="shared" si="12"/>
        <v>0</v>
      </c>
      <c r="AO18" s="349">
        <v>0</v>
      </c>
      <c r="AP18" s="105">
        <f t="shared" si="13"/>
        <v>0</v>
      </c>
      <c r="AQ18" s="349">
        <v>0</v>
      </c>
      <c r="AR18" s="105">
        <f t="shared" si="14"/>
        <v>0</v>
      </c>
      <c r="AS18" s="349">
        <f t="shared" si="57"/>
        <v>0</v>
      </c>
      <c r="AT18" s="105">
        <f t="shared" si="15"/>
        <v>0</v>
      </c>
      <c r="AU18" s="349">
        <f t="shared" si="57"/>
        <v>0</v>
      </c>
      <c r="AV18" s="105">
        <f t="shared" si="16"/>
        <v>0</v>
      </c>
      <c r="AW18" s="349">
        <f t="shared" si="57"/>
        <v>0</v>
      </c>
      <c r="AX18" s="105">
        <f t="shared" si="17"/>
        <v>0</v>
      </c>
      <c r="AY18" s="349">
        <f t="shared" si="57"/>
        <v>0</v>
      </c>
      <c r="AZ18" s="105">
        <f t="shared" si="18"/>
        <v>0</v>
      </c>
      <c r="BA18" s="354">
        <f t="shared" si="68"/>
        <v>0</v>
      </c>
      <c r="BB18" s="105">
        <f t="shared" si="19"/>
        <v>0</v>
      </c>
      <c r="BC18" s="349">
        <f t="shared" si="68"/>
        <v>0</v>
      </c>
      <c r="BD18" s="105">
        <f t="shared" si="20"/>
        <v>0</v>
      </c>
      <c r="BE18" s="349">
        <f t="shared" si="68"/>
        <v>0</v>
      </c>
      <c r="BF18" s="105">
        <f t="shared" si="21"/>
        <v>0</v>
      </c>
      <c r="BG18" s="349">
        <f t="shared" si="68"/>
        <v>0</v>
      </c>
      <c r="BH18" s="105">
        <f t="shared" si="22"/>
        <v>0</v>
      </c>
      <c r="BI18" s="349">
        <f t="shared" si="68"/>
        <v>0</v>
      </c>
      <c r="BJ18" s="105">
        <f t="shared" si="23"/>
        <v>0</v>
      </c>
      <c r="BK18" s="349">
        <f t="shared" si="58"/>
        <v>0</v>
      </c>
      <c r="BL18" s="105">
        <f t="shared" si="24"/>
        <v>0</v>
      </c>
      <c r="BM18" s="354">
        <f t="shared" si="58"/>
        <v>0</v>
      </c>
      <c r="BN18" s="355">
        <f t="shared" si="25"/>
        <v>0</v>
      </c>
      <c r="BO18" s="111">
        <f t="shared" si="26"/>
        <v>0</v>
      </c>
      <c r="BP18" s="114">
        <f t="shared" si="27"/>
        <v>0</v>
      </c>
      <c r="BQ18" s="113">
        <f t="shared" si="28"/>
        <v>0</v>
      </c>
      <c r="BR18" s="114">
        <f t="shared" si="29"/>
        <v>0</v>
      </c>
      <c r="BS18" s="113">
        <f t="shared" si="30"/>
        <v>0</v>
      </c>
      <c r="BT18" s="114">
        <f t="shared" si="31"/>
        <v>0</v>
      </c>
      <c r="BU18" s="113">
        <f t="shared" si="32"/>
        <v>0</v>
      </c>
      <c r="BV18" s="114">
        <f t="shared" si="33"/>
        <v>0</v>
      </c>
      <c r="BW18" s="113">
        <f t="shared" si="62"/>
        <v>0</v>
      </c>
      <c r="BX18" s="114">
        <f t="shared" si="34"/>
        <v>0</v>
      </c>
      <c r="BY18" s="113">
        <f t="shared" si="63"/>
        <v>0</v>
      </c>
      <c r="BZ18" s="114">
        <f t="shared" si="35"/>
        <v>0</v>
      </c>
      <c r="CA18" s="109">
        <f t="shared" si="36"/>
        <v>0</v>
      </c>
      <c r="CB18" s="109">
        <f t="shared" si="37"/>
        <v>0</v>
      </c>
      <c r="CC18" s="113">
        <f t="shared" si="38"/>
        <v>0</v>
      </c>
      <c r="CD18" s="109">
        <f t="shared" si="39"/>
        <v>0</v>
      </c>
      <c r="CE18" s="113">
        <f t="shared" si="40"/>
        <v>0</v>
      </c>
      <c r="CF18" s="109">
        <f t="shared" si="41"/>
        <v>0</v>
      </c>
      <c r="CG18" s="113">
        <f t="shared" si="42"/>
        <v>0</v>
      </c>
      <c r="CH18" s="109">
        <f t="shared" si="43"/>
        <v>0</v>
      </c>
      <c r="CI18" s="113">
        <f t="shared" si="44"/>
        <v>0</v>
      </c>
      <c r="CJ18" s="109">
        <f t="shared" si="45"/>
        <v>0</v>
      </c>
      <c r="CK18" s="113">
        <f t="shared" si="46"/>
        <v>0</v>
      </c>
      <c r="CL18" s="109">
        <f t="shared" si="47"/>
        <v>0</v>
      </c>
      <c r="CM18" s="113">
        <f t="shared" si="48"/>
        <v>0</v>
      </c>
      <c r="CN18" s="109">
        <f t="shared" si="64"/>
        <v>0</v>
      </c>
      <c r="CO18" s="113">
        <f t="shared" si="50"/>
        <v>0</v>
      </c>
      <c r="CP18" s="109">
        <f t="shared" si="65"/>
        <v>0</v>
      </c>
      <c r="CQ18" s="113">
        <f t="shared" si="52"/>
        <v>0</v>
      </c>
      <c r="CR18" s="109">
        <f t="shared" si="66"/>
        <v>0</v>
      </c>
      <c r="CS18" s="113">
        <f t="shared" si="59"/>
        <v>0</v>
      </c>
      <c r="CT18" s="109">
        <f t="shared" si="67"/>
        <v>0</v>
      </c>
      <c r="CU18" s="113">
        <f t="shared" si="55"/>
        <v>0</v>
      </c>
    </row>
    <row r="19" spans="1:99" s="106" customFormat="1" ht="18.75" customHeight="1" x14ac:dyDescent="0.4">
      <c r="A19" s="102" t="s">
        <v>423</v>
      </c>
      <c r="B19" s="103" t="s">
        <v>295</v>
      </c>
      <c r="C19" s="104" t="s">
        <v>418</v>
      </c>
      <c r="D19" s="111" t="s">
        <v>419</v>
      </c>
      <c r="E19" s="106">
        <v>5500</v>
      </c>
      <c r="F19" s="106">
        <f t="shared" si="5"/>
        <v>3300</v>
      </c>
      <c r="G19" s="106">
        <f t="shared" si="6"/>
        <v>3564</v>
      </c>
      <c r="H19" s="107">
        <v>60</v>
      </c>
      <c r="I19" s="108" t="s">
        <v>480</v>
      </c>
      <c r="J19" s="109">
        <v>2</v>
      </c>
      <c r="K19" s="92" t="s">
        <v>121</v>
      </c>
      <c r="L19" s="120"/>
      <c r="M19" s="166" t="s">
        <v>111</v>
      </c>
      <c r="N19" s="172" t="s">
        <v>464</v>
      </c>
      <c r="O19" s="102"/>
      <c r="P19" s="173"/>
      <c r="Q19" s="170"/>
      <c r="R19" s="173"/>
      <c r="S19" s="349"/>
      <c r="T19" s="350"/>
      <c r="U19" s="105">
        <v>2</v>
      </c>
      <c r="V19" s="349">
        <f t="shared" si="60"/>
        <v>6600</v>
      </c>
      <c r="W19" s="350">
        <v>0</v>
      </c>
      <c r="X19" s="105">
        <f t="shared" si="61"/>
        <v>0</v>
      </c>
      <c r="Y19" s="353">
        <v>0</v>
      </c>
      <c r="Z19" s="105">
        <f t="shared" si="2"/>
        <v>0</v>
      </c>
      <c r="AA19" s="350">
        <v>0</v>
      </c>
      <c r="AB19" s="105">
        <f t="shared" si="7"/>
        <v>0</v>
      </c>
      <c r="AC19" s="350">
        <v>0</v>
      </c>
      <c r="AD19" s="105">
        <f t="shared" si="8"/>
        <v>0</v>
      </c>
      <c r="AE19" s="350">
        <v>0</v>
      </c>
      <c r="AF19" s="105">
        <f t="shared" si="56"/>
        <v>0</v>
      </c>
      <c r="AG19" s="349"/>
      <c r="AH19" s="105">
        <f t="shared" si="9"/>
        <v>0</v>
      </c>
      <c r="AI19" s="349"/>
      <c r="AJ19" s="105">
        <f t="shared" si="10"/>
        <v>0</v>
      </c>
      <c r="AK19" s="349"/>
      <c r="AL19" s="105">
        <f t="shared" si="11"/>
        <v>0</v>
      </c>
      <c r="AM19" s="349"/>
      <c r="AN19" s="105">
        <f t="shared" si="12"/>
        <v>0</v>
      </c>
      <c r="AO19" s="349">
        <v>0</v>
      </c>
      <c r="AP19" s="105">
        <f t="shared" si="13"/>
        <v>0</v>
      </c>
      <c r="AQ19" s="349">
        <v>0</v>
      </c>
      <c r="AR19" s="105">
        <f t="shared" si="14"/>
        <v>0</v>
      </c>
      <c r="AS19" s="349">
        <f t="shared" si="57"/>
        <v>0</v>
      </c>
      <c r="AT19" s="105">
        <f t="shared" si="15"/>
        <v>0</v>
      </c>
      <c r="AU19" s="349">
        <f t="shared" si="57"/>
        <v>0</v>
      </c>
      <c r="AV19" s="105">
        <f t="shared" si="16"/>
        <v>0</v>
      </c>
      <c r="AW19" s="349">
        <f t="shared" si="57"/>
        <v>0</v>
      </c>
      <c r="AX19" s="105">
        <f t="shared" si="17"/>
        <v>0</v>
      </c>
      <c r="AY19" s="349">
        <f t="shared" si="57"/>
        <v>0</v>
      </c>
      <c r="AZ19" s="105">
        <f t="shared" si="18"/>
        <v>0</v>
      </c>
      <c r="BA19" s="354">
        <f t="shared" si="68"/>
        <v>0</v>
      </c>
      <c r="BB19" s="105">
        <f t="shared" si="19"/>
        <v>0</v>
      </c>
      <c r="BC19" s="349">
        <f t="shared" si="68"/>
        <v>0</v>
      </c>
      <c r="BD19" s="105">
        <f t="shared" si="20"/>
        <v>0</v>
      </c>
      <c r="BE19" s="349">
        <f t="shared" si="68"/>
        <v>0</v>
      </c>
      <c r="BF19" s="105">
        <f t="shared" si="21"/>
        <v>0</v>
      </c>
      <c r="BG19" s="349">
        <f t="shared" si="68"/>
        <v>0</v>
      </c>
      <c r="BH19" s="105">
        <f t="shared" si="22"/>
        <v>0</v>
      </c>
      <c r="BI19" s="349">
        <f t="shared" si="68"/>
        <v>0</v>
      </c>
      <c r="BJ19" s="105">
        <f t="shared" si="23"/>
        <v>0</v>
      </c>
      <c r="BK19" s="349">
        <f t="shared" si="58"/>
        <v>0</v>
      </c>
      <c r="BL19" s="105">
        <f t="shared" si="24"/>
        <v>0</v>
      </c>
      <c r="BM19" s="354">
        <f t="shared" si="58"/>
        <v>0</v>
      </c>
      <c r="BN19" s="355">
        <f t="shared" si="25"/>
        <v>0</v>
      </c>
      <c r="BO19" s="111">
        <f t="shared" si="26"/>
        <v>0</v>
      </c>
      <c r="BP19" s="114">
        <f t="shared" si="27"/>
        <v>0</v>
      </c>
      <c r="BQ19" s="113">
        <f t="shared" si="28"/>
        <v>0</v>
      </c>
      <c r="BR19" s="114">
        <f t="shared" si="29"/>
        <v>0</v>
      </c>
      <c r="BS19" s="113">
        <f t="shared" si="30"/>
        <v>0</v>
      </c>
      <c r="BT19" s="114">
        <f t="shared" si="31"/>
        <v>0</v>
      </c>
      <c r="BU19" s="113">
        <f t="shared" si="32"/>
        <v>0</v>
      </c>
      <c r="BV19" s="114">
        <f t="shared" si="33"/>
        <v>0</v>
      </c>
      <c r="BW19" s="113">
        <f t="shared" si="62"/>
        <v>0</v>
      </c>
      <c r="BX19" s="114">
        <f t="shared" si="34"/>
        <v>0</v>
      </c>
      <c r="BY19" s="113">
        <f t="shared" si="63"/>
        <v>0</v>
      </c>
      <c r="BZ19" s="114">
        <f t="shared" si="35"/>
        <v>0</v>
      </c>
      <c r="CA19" s="109">
        <f t="shared" si="36"/>
        <v>0</v>
      </c>
      <c r="CB19" s="109">
        <f t="shared" si="37"/>
        <v>0</v>
      </c>
      <c r="CC19" s="113">
        <f t="shared" si="38"/>
        <v>0</v>
      </c>
      <c r="CD19" s="109">
        <f t="shared" si="39"/>
        <v>0</v>
      </c>
      <c r="CE19" s="113">
        <f t="shared" si="40"/>
        <v>0</v>
      </c>
      <c r="CF19" s="109">
        <f t="shared" si="41"/>
        <v>0</v>
      </c>
      <c r="CG19" s="113">
        <f t="shared" si="42"/>
        <v>0</v>
      </c>
      <c r="CH19" s="109">
        <f t="shared" si="43"/>
        <v>0</v>
      </c>
      <c r="CI19" s="113">
        <f t="shared" si="44"/>
        <v>0</v>
      </c>
      <c r="CJ19" s="109">
        <f t="shared" si="45"/>
        <v>0</v>
      </c>
      <c r="CK19" s="113">
        <f t="shared" si="46"/>
        <v>0</v>
      </c>
      <c r="CL19" s="109">
        <f t="shared" si="47"/>
        <v>0</v>
      </c>
      <c r="CM19" s="113">
        <f t="shared" si="48"/>
        <v>0</v>
      </c>
      <c r="CN19" s="109">
        <f t="shared" si="64"/>
        <v>0</v>
      </c>
      <c r="CO19" s="113">
        <f t="shared" si="50"/>
        <v>0</v>
      </c>
      <c r="CP19" s="109">
        <f t="shared" si="65"/>
        <v>0</v>
      </c>
      <c r="CQ19" s="113">
        <f t="shared" si="52"/>
        <v>0</v>
      </c>
      <c r="CR19" s="109">
        <f t="shared" si="66"/>
        <v>0</v>
      </c>
      <c r="CS19" s="113">
        <f t="shared" si="59"/>
        <v>0</v>
      </c>
      <c r="CT19" s="109">
        <f t="shared" si="67"/>
        <v>0</v>
      </c>
      <c r="CU19" s="113">
        <f t="shared" si="55"/>
        <v>0</v>
      </c>
    </row>
    <row r="20" spans="1:99" s="106" customFormat="1" ht="18.75" customHeight="1" x14ac:dyDescent="0.4">
      <c r="A20" s="102" t="s">
        <v>423</v>
      </c>
      <c r="B20" s="103" t="s">
        <v>296</v>
      </c>
      <c r="C20" s="104" t="s">
        <v>418</v>
      </c>
      <c r="D20" s="111" t="s">
        <v>420</v>
      </c>
      <c r="E20" s="106">
        <v>6000</v>
      </c>
      <c r="F20" s="106">
        <f t="shared" si="5"/>
        <v>3600</v>
      </c>
      <c r="G20" s="106">
        <f t="shared" si="6"/>
        <v>3888</v>
      </c>
      <c r="H20" s="107">
        <v>60</v>
      </c>
      <c r="I20" s="108" t="s">
        <v>480</v>
      </c>
      <c r="J20" s="109">
        <v>2</v>
      </c>
      <c r="K20" s="92" t="s">
        <v>121</v>
      </c>
      <c r="L20" s="120"/>
      <c r="M20" s="166" t="s">
        <v>111</v>
      </c>
      <c r="N20" s="172" t="s">
        <v>465</v>
      </c>
      <c r="O20" s="102" t="s">
        <v>467</v>
      </c>
      <c r="P20" s="173"/>
      <c r="Q20" s="170"/>
      <c r="R20" s="173"/>
      <c r="S20" s="349"/>
      <c r="T20" s="350"/>
      <c r="U20" s="105">
        <v>0</v>
      </c>
      <c r="V20" s="349">
        <f t="shared" si="60"/>
        <v>0</v>
      </c>
      <c r="W20" s="350">
        <v>0</v>
      </c>
      <c r="X20" s="105">
        <f t="shared" si="61"/>
        <v>0</v>
      </c>
      <c r="Y20" s="353">
        <v>0</v>
      </c>
      <c r="Z20" s="105">
        <f t="shared" si="2"/>
        <v>0</v>
      </c>
      <c r="AA20" s="350">
        <v>0</v>
      </c>
      <c r="AB20" s="105">
        <f t="shared" si="7"/>
        <v>0</v>
      </c>
      <c r="AC20" s="350">
        <v>0</v>
      </c>
      <c r="AD20" s="105">
        <f t="shared" si="8"/>
        <v>0</v>
      </c>
      <c r="AE20" s="350">
        <v>0</v>
      </c>
      <c r="AF20" s="105">
        <f t="shared" si="56"/>
        <v>0</v>
      </c>
      <c r="AG20" s="349"/>
      <c r="AH20" s="105">
        <f t="shared" si="9"/>
        <v>0</v>
      </c>
      <c r="AI20" s="349"/>
      <c r="AJ20" s="105">
        <f t="shared" si="10"/>
        <v>0</v>
      </c>
      <c r="AK20" s="349"/>
      <c r="AL20" s="105">
        <f t="shared" si="11"/>
        <v>0</v>
      </c>
      <c r="AM20" s="349"/>
      <c r="AN20" s="105">
        <f t="shared" si="12"/>
        <v>0</v>
      </c>
      <c r="AO20" s="349">
        <v>0</v>
      </c>
      <c r="AP20" s="105">
        <f t="shared" si="13"/>
        <v>0</v>
      </c>
      <c r="AQ20" s="349">
        <v>0</v>
      </c>
      <c r="AR20" s="105">
        <f t="shared" si="14"/>
        <v>0</v>
      </c>
      <c r="AS20" s="349">
        <f t="shared" si="57"/>
        <v>0</v>
      </c>
      <c r="AT20" s="105">
        <f t="shared" si="15"/>
        <v>0</v>
      </c>
      <c r="AU20" s="349">
        <f t="shared" si="57"/>
        <v>0</v>
      </c>
      <c r="AV20" s="105">
        <f t="shared" si="16"/>
        <v>0</v>
      </c>
      <c r="AW20" s="349">
        <f t="shared" si="57"/>
        <v>0</v>
      </c>
      <c r="AX20" s="105">
        <f t="shared" si="17"/>
        <v>0</v>
      </c>
      <c r="AY20" s="349">
        <f t="shared" si="57"/>
        <v>0</v>
      </c>
      <c r="AZ20" s="105">
        <f t="shared" si="18"/>
        <v>0</v>
      </c>
      <c r="BA20" s="354">
        <f t="shared" si="68"/>
        <v>0</v>
      </c>
      <c r="BB20" s="105">
        <f t="shared" si="19"/>
        <v>0</v>
      </c>
      <c r="BC20" s="349">
        <f t="shared" si="68"/>
        <v>0</v>
      </c>
      <c r="BD20" s="105">
        <f t="shared" si="20"/>
        <v>0</v>
      </c>
      <c r="BE20" s="349">
        <f t="shared" si="68"/>
        <v>0</v>
      </c>
      <c r="BF20" s="105">
        <f t="shared" si="21"/>
        <v>0</v>
      </c>
      <c r="BG20" s="349">
        <f t="shared" si="68"/>
        <v>0</v>
      </c>
      <c r="BH20" s="105">
        <f t="shared" si="22"/>
        <v>0</v>
      </c>
      <c r="BI20" s="349">
        <f t="shared" si="68"/>
        <v>0</v>
      </c>
      <c r="BJ20" s="105">
        <f t="shared" si="23"/>
        <v>0</v>
      </c>
      <c r="BK20" s="349">
        <f t="shared" si="58"/>
        <v>0</v>
      </c>
      <c r="BL20" s="105">
        <f t="shared" si="24"/>
        <v>0</v>
      </c>
      <c r="BM20" s="354">
        <f t="shared" si="58"/>
        <v>0</v>
      </c>
      <c r="BN20" s="355">
        <f t="shared" si="25"/>
        <v>0</v>
      </c>
      <c r="BO20" s="111">
        <f t="shared" si="26"/>
        <v>0</v>
      </c>
      <c r="BP20" s="114">
        <f t="shared" si="27"/>
        <v>0</v>
      </c>
      <c r="BQ20" s="113">
        <f t="shared" si="28"/>
        <v>0</v>
      </c>
      <c r="BR20" s="114">
        <f t="shared" si="29"/>
        <v>0</v>
      </c>
      <c r="BS20" s="113">
        <f t="shared" si="30"/>
        <v>0</v>
      </c>
      <c r="BT20" s="114">
        <f t="shared" si="31"/>
        <v>0</v>
      </c>
      <c r="BU20" s="113">
        <f t="shared" si="32"/>
        <v>0</v>
      </c>
      <c r="BV20" s="114">
        <f t="shared" si="33"/>
        <v>0</v>
      </c>
      <c r="BW20" s="113">
        <f t="shared" si="62"/>
        <v>0</v>
      </c>
      <c r="BX20" s="114">
        <f t="shared" si="34"/>
        <v>0</v>
      </c>
      <c r="BY20" s="113">
        <f t="shared" si="63"/>
        <v>0</v>
      </c>
      <c r="BZ20" s="114">
        <f t="shared" si="35"/>
        <v>0</v>
      </c>
      <c r="CA20" s="109">
        <f t="shared" si="36"/>
        <v>0</v>
      </c>
      <c r="CB20" s="109">
        <f t="shared" si="37"/>
        <v>0</v>
      </c>
      <c r="CC20" s="113">
        <f t="shared" si="38"/>
        <v>0</v>
      </c>
      <c r="CD20" s="109">
        <f t="shared" si="39"/>
        <v>0</v>
      </c>
      <c r="CE20" s="113">
        <f t="shared" si="40"/>
        <v>0</v>
      </c>
      <c r="CF20" s="109">
        <f t="shared" si="41"/>
        <v>0</v>
      </c>
      <c r="CG20" s="113">
        <f t="shared" si="42"/>
        <v>0</v>
      </c>
      <c r="CH20" s="109">
        <f t="shared" si="43"/>
        <v>0</v>
      </c>
      <c r="CI20" s="113">
        <f t="shared" si="44"/>
        <v>0</v>
      </c>
      <c r="CJ20" s="109">
        <f t="shared" si="45"/>
        <v>0</v>
      </c>
      <c r="CK20" s="113">
        <f t="shared" si="46"/>
        <v>0</v>
      </c>
      <c r="CL20" s="109">
        <f t="shared" si="47"/>
        <v>0</v>
      </c>
      <c r="CM20" s="113">
        <f t="shared" si="48"/>
        <v>0</v>
      </c>
      <c r="CN20" s="109">
        <f t="shared" si="64"/>
        <v>0</v>
      </c>
      <c r="CO20" s="113">
        <f t="shared" si="50"/>
        <v>0</v>
      </c>
      <c r="CP20" s="109">
        <f t="shared" si="65"/>
        <v>0</v>
      </c>
      <c r="CQ20" s="113">
        <f t="shared" si="52"/>
        <v>0</v>
      </c>
      <c r="CR20" s="109">
        <f t="shared" si="66"/>
        <v>0</v>
      </c>
      <c r="CS20" s="113">
        <f t="shared" si="59"/>
        <v>0</v>
      </c>
      <c r="CT20" s="109">
        <f t="shared" si="67"/>
        <v>0</v>
      </c>
      <c r="CU20" s="113">
        <f t="shared" si="55"/>
        <v>0</v>
      </c>
    </row>
    <row r="21" spans="1:99" s="443" customFormat="1" ht="18.75" customHeight="1" x14ac:dyDescent="0.4">
      <c r="A21" s="439" t="s">
        <v>423</v>
      </c>
      <c r="B21" s="440" t="s">
        <v>297</v>
      </c>
      <c r="C21" s="441" t="s">
        <v>418</v>
      </c>
      <c r="D21" s="442" t="s">
        <v>421</v>
      </c>
      <c r="E21" s="443">
        <v>3500</v>
      </c>
      <c r="F21" s="443">
        <f t="shared" si="5"/>
        <v>2100</v>
      </c>
      <c r="G21" s="443">
        <f t="shared" si="6"/>
        <v>2268</v>
      </c>
      <c r="H21" s="444">
        <v>60</v>
      </c>
      <c r="I21" s="445" t="s">
        <v>480</v>
      </c>
      <c r="J21" s="446">
        <v>2</v>
      </c>
      <c r="K21" s="447" t="s">
        <v>121</v>
      </c>
      <c r="L21" s="448"/>
      <c r="M21" s="449"/>
      <c r="N21" s="430" t="s">
        <v>466</v>
      </c>
      <c r="O21" s="62"/>
      <c r="P21" s="63"/>
      <c r="Q21" s="62"/>
      <c r="R21" s="63"/>
      <c r="S21" s="450"/>
      <c r="T21" s="451"/>
      <c r="U21" s="452">
        <v>1</v>
      </c>
      <c r="V21" s="450">
        <f t="shared" si="60"/>
        <v>2100</v>
      </c>
      <c r="W21" s="451">
        <v>1</v>
      </c>
      <c r="X21" s="452">
        <f t="shared" si="61"/>
        <v>2100</v>
      </c>
      <c r="Y21" s="453">
        <v>1</v>
      </c>
      <c r="Z21" s="452">
        <f t="shared" si="2"/>
        <v>2100</v>
      </c>
      <c r="AA21" s="451">
        <v>1</v>
      </c>
      <c r="AB21" s="452">
        <f t="shared" si="7"/>
        <v>2100</v>
      </c>
      <c r="AC21" s="451">
        <v>1</v>
      </c>
      <c r="AD21" s="452">
        <f t="shared" si="8"/>
        <v>2100</v>
      </c>
      <c r="AE21" s="451">
        <v>1</v>
      </c>
      <c r="AF21" s="452">
        <f t="shared" si="56"/>
        <v>2100</v>
      </c>
      <c r="AG21" s="450">
        <v>1</v>
      </c>
      <c r="AH21" s="452">
        <f t="shared" si="9"/>
        <v>2100</v>
      </c>
      <c r="AI21" s="450">
        <v>1</v>
      </c>
      <c r="AJ21" s="452">
        <f t="shared" si="10"/>
        <v>2100</v>
      </c>
      <c r="AK21" s="450">
        <v>1</v>
      </c>
      <c r="AL21" s="452">
        <f t="shared" si="11"/>
        <v>2100</v>
      </c>
      <c r="AM21" s="450">
        <v>1</v>
      </c>
      <c r="AN21" s="452">
        <f t="shared" si="12"/>
        <v>2100</v>
      </c>
      <c r="AO21" s="450">
        <v>1</v>
      </c>
      <c r="AP21" s="452">
        <f t="shared" si="13"/>
        <v>2100</v>
      </c>
      <c r="AQ21" s="450">
        <v>1</v>
      </c>
      <c r="AR21" s="452">
        <f t="shared" si="14"/>
        <v>2100</v>
      </c>
      <c r="AS21" s="450">
        <f t="shared" si="57"/>
        <v>1</v>
      </c>
      <c r="AT21" s="452">
        <f t="shared" si="15"/>
        <v>2100</v>
      </c>
      <c r="AU21" s="450">
        <f t="shared" si="57"/>
        <v>1</v>
      </c>
      <c r="AV21" s="452">
        <f t="shared" si="16"/>
        <v>2100</v>
      </c>
      <c r="AW21" s="454">
        <f t="shared" si="57"/>
        <v>1</v>
      </c>
      <c r="AX21" s="452">
        <f t="shared" si="17"/>
        <v>2100</v>
      </c>
      <c r="AY21" s="450">
        <f t="shared" si="57"/>
        <v>1</v>
      </c>
      <c r="AZ21" s="452">
        <f t="shared" si="18"/>
        <v>2100</v>
      </c>
      <c r="BA21" s="455">
        <f t="shared" si="68"/>
        <v>1</v>
      </c>
      <c r="BB21" s="452">
        <f t="shared" si="19"/>
        <v>2100</v>
      </c>
      <c r="BC21" s="450">
        <f t="shared" si="68"/>
        <v>1</v>
      </c>
      <c r="BD21" s="452">
        <f t="shared" si="20"/>
        <v>2100</v>
      </c>
      <c r="BE21" s="450">
        <f t="shared" si="68"/>
        <v>1</v>
      </c>
      <c r="BF21" s="452">
        <f t="shared" si="21"/>
        <v>2100</v>
      </c>
      <c r="BG21" s="450">
        <f t="shared" si="68"/>
        <v>1</v>
      </c>
      <c r="BH21" s="452">
        <f t="shared" si="22"/>
        <v>2100</v>
      </c>
      <c r="BI21" s="450">
        <f t="shared" si="68"/>
        <v>1</v>
      </c>
      <c r="BJ21" s="452">
        <f t="shared" si="23"/>
        <v>2100</v>
      </c>
      <c r="BK21" s="450">
        <f t="shared" si="58"/>
        <v>1</v>
      </c>
      <c r="BL21" s="452">
        <f t="shared" si="24"/>
        <v>2100</v>
      </c>
      <c r="BM21" s="455">
        <f t="shared" si="58"/>
        <v>1</v>
      </c>
      <c r="BN21" s="456">
        <f t="shared" si="25"/>
        <v>2100</v>
      </c>
      <c r="BO21" s="442">
        <f t="shared" si="26"/>
        <v>2268</v>
      </c>
      <c r="BP21" s="438">
        <f t="shared" si="27"/>
        <v>1</v>
      </c>
      <c r="BQ21" s="437">
        <f t="shared" si="28"/>
        <v>2100</v>
      </c>
      <c r="BR21" s="438">
        <f t="shared" si="29"/>
        <v>1</v>
      </c>
      <c r="BS21" s="437">
        <f t="shared" si="30"/>
        <v>2100</v>
      </c>
      <c r="BT21" s="438">
        <f t="shared" si="31"/>
        <v>1</v>
      </c>
      <c r="BU21" s="437">
        <f t="shared" si="32"/>
        <v>2100</v>
      </c>
      <c r="BV21" s="438">
        <f t="shared" si="33"/>
        <v>1</v>
      </c>
      <c r="BW21" s="437">
        <f t="shared" si="62"/>
        <v>2100</v>
      </c>
      <c r="BX21" s="438">
        <f t="shared" si="34"/>
        <v>1</v>
      </c>
      <c r="BY21" s="437">
        <f t="shared" si="63"/>
        <v>2100</v>
      </c>
      <c r="BZ21" s="438">
        <f t="shared" si="35"/>
        <v>1</v>
      </c>
      <c r="CA21" s="446">
        <f t="shared" si="36"/>
        <v>2100</v>
      </c>
      <c r="CB21" s="446">
        <f t="shared" si="37"/>
        <v>1</v>
      </c>
      <c r="CC21" s="437">
        <f t="shared" si="38"/>
        <v>2100</v>
      </c>
      <c r="CD21" s="446">
        <f t="shared" si="39"/>
        <v>1</v>
      </c>
      <c r="CE21" s="437">
        <f t="shared" si="40"/>
        <v>2100</v>
      </c>
      <c r="CF21" s="446">
        <f t="shared" si="41"/>
        <v>1</v>
      </c>
      <c r="CG21" s="437">
        <f t="shared" si="42"/>
        <v>2100</v>
      </c>
      <c r="CH21" s="446">
        <f t="shared" si="43"/>
        <v>1</v>
      </c>
      <c r="CI21" s="437">
        <f t="shared" si="44"/>
        <v>2100</v>
      </c>
      <c r="CJ21" s="446">
        <f t="shared" si="45"/>
        <v>1</v>
      </c>
      <c r="CK21" s="437">
        <f t="shared" si="46"/>
        <v>2100</v>
      </c>
      <c r="CL21" s="577">
        <f t="shared" si="47"/>
        <v>1</v>
      </c>
      <c r="CM21" s="581">
        <f t="shared" si="48"/>
        <v>2100</v>
      </c>
      <c r="CN21" s="577">
        <f t="shared" si="64"/>
        <v>1</v>
      </c>
      <c r="CO21" s="437">
        <f t="shared" si="50"/>
        <v>2100</v>
      </c>
      <c r="CP21" s="577">
        <f t="shared" si="65"/>
        <v>1</v>
      </c>
      <c r="CQ21" s="437">
        <f t="shared" si="52"/>
        <v>2100</v>
      </c>
      <c r="CR21" s="577">
        <f t="shared" si="66"/>
        <v>1</v>
      </c>
      <c r="CS21" s="437">
        <f t="shared" si="59"/>
        <v>2100</v>
      </c>
      <c r="CT21" s="577">
        <f t="shared" si="67"/>
        <v>1</v>
      </c>
      <c r="CU21" s="437">
        <f t="shared" si="55"/>
        <v>2100</v>
      </c>
    </row>
    <row r="22" spans="1:99" s="106" customFormat="1" ht="22.5" customHeight="1" x14ac:dyDescent="0.4">
      <c r="A22" s="102" t="s">
        <v>415</v>
      </c>
      <c r="B22" s="103" t="s">
        <v>298</v>
      </c>
      <c r="C22" s="104" t="s">
        <v>414</v>
      </c>
      <c r="D22" s="105" t="s">
        <v>416</v>
      </c>
      <c r="E22" s="106">
        <v>2300</v>
      </c>
      <c r="F22" s="106">
        <f t="shared" si="5"/>
        <v>1200.5999999999999</v>
      </c>
      <c r="G22" s="106">
        <f t="shared" si="6"/>
        <v>1296.5999999999999</v>
      </c>
      <c r="H22" s="107">
        <v>52.2</v>
      </c>
      <c r="I22" s="108" t="s">
        <v>372</v>
      </c>
      <c r="J22" s="109">
        <v>17</v>
      </c>
      <c r="K22" s="92" t="s">
        <v>380</v>
      </c>
      <c r="L22" s="120"/>
      <c r="M22" s="166" t="s">
        <v>111</v>
      </c>
      <c r="N22" s="172" t="s">
        <v>422</v>
      </c>
      <c r="O22" s="170" t="s">
        <v>439</v>
      </c>
      <c r="P22" s="172" t="s">
        <v>918</v>
      </c>
      <c r="Q22" s="170"/>
      <c r="R22" s="173"/>
      <c r="S22" s="349"/>
      <c r="T22" s="350"/>
      <c r="U22" s="105">
        <v>12</v>
      </c>
      <c r="V22" s="349">
        <f t="shared" si="60"/>
        <v>14407.199999999999</v>
      </c>
      <c r="W22" s="350">
        <v>6</v>
      </c>
      <c r="X22" s="105">
        <f t="shared" si="61"/>
        <v>7203.5999999999995</v>
      </c>
      <c r="Y22" s="353">
        <v>6</v>
      </c>
      <c r="Z22" s="105">
        <f t="shared" si="2"/>
        <v>7203.5999999999995</v>
      </c>
      <c r="AA22" s="350">
        <v>6</v>
      </c>
      <c r="AB22" s="105">
        <f t="shared" si="7"/>
        <v>7203.5999999999995</v>
      </c>
      <c r="AC22" s="350">
        <v>6</v>
      </c>
      <c r="AD22" s="105">
        <f t="shared" si="8"/>
        <v>7203.5999999999995</v>
      </c>
      <c r="AE22" s="350">
        <v>6</v>
      </c>
      <c r="AF22" s="105">
        <f t="shared" si="56"/>
        <v>7203.5999999999995</v>
      </c>
      <c r="AG22" s="349">
        <v>6</v>
      </c>
      <c r="AH22" s="105">
        <f t="shared" si="9"/>
        <v>7203.5999999999995</v>
      </c>
      <c r="AI22" s="349">
        <v>0</v>
      </c>
      <c r="AJ22" s="105">
        <f t="shared" si="10"/>
        <v>0</v>
      </c>
      <c r="AK22" s="349">
        <v>0</v>
      </c>
      <c r="AL22" s="105">
        <f t="shared" si="11"/>
        <v>0</v>
      </c>
      <c r="AM22" s="349">
        <v>0</v>
      </c>
      <c r="AN22" s="105">
        <f t="shared" si="12"/>
        <v>0</v>
      </c>
      <c r="AO22" s="349">
        <v>0</v>
      </c>
      <c r="AP22" s="105">
        <f t="shared" si="13"/>
        <v>0</v>
      </c>
      <c r="AQ22" s="349">
        <v>0</v>
      </c>
      <c r="AR22" s="105">
        <f t="shared" si="14"/>
        <v>0</v>
      </c>
      <c r="AS22" s="349">
        <f t="shared" si="57"/>
        <v>0</v>
      </c>
      <c r="AT22" s="105">
        <f t="shared" si="15"/>
        <v>0</v>
      </c>
      <c r="AU22" s="349">
        <f t="shared" si="57"/>
        <v>0</v>
      </c>
      <c r="AV22" s="105">
        <f t="shared" si="16"/>
        <v>0</v>
      </c>
      <c r="AW22" s="349">
        <f t="shared" si="57"/>
        <v>0</v>
      </c>
      <c r="AX22" s="105">
        <f t="shared" si="17"/>
        <v>0</v>
      </c>
      <c r="AY22" s="349">
        <f t="shared" si="57"/>
        <v>0</v>
      </c>
      <c r="AZ22" s="105">
        <f t="shared" si="18"/>
        <v>0</v>
      </c>
      <c r="BA22" s="354">
        <f t="shared" si="68"/>
        <v>0</v>
      </c>
      <c r="BB22" s="105">
        <f t="shared" si="19"/>
        <v>0</v>
      </c>
      <c r="BC22" s="349">
        <f t="shared" si="68"/>
        <v>0</v>
      </c>
      <c r="BD22" s="105">
        <f t="shared" si="20"/>
        <v>0</v>
      </c>
      <c r="BE22" s="349">
        <f t="shared" si="68"/>
        <v>0</v>
      </c>
      <c r="BF22" s="105">
        <f t="shared" si="21"/>
        <v>0</v>
      </c>
      <c r="BG22" s="349">
        <f t="shared" si="68"/>
        <v>0</v>
      </c>
      <c r="BH22" s="105">
        <f t="shared" si="22"/>
        <v>0</v>
      </c>
      <c r="BI22" s="349">
        <f t="shared" si="68"/>
        <v>0</v>
      </c>
      <c r="BJ22" s="105">
        <f t="shared" si="23"/>
        <v>0</v>
      </c>
      <c r="BK22" s="349">
        <f t="shared" si="58"/>
        <v>0</v>
      </c>
      <c r="BL22" s="105">
        <f t="shared" si="24"/>
        <v>0</v>
      </c>
      <c r="BM22" s="354">
        <f t="shared" si="58"/>
        <v>0</v>
      </c>
      <c r="BN22" s="355">
        <f t="shared" si="25"/>
        <v>0</v>
      </c>
      <c r="BO22" s="111">
        <f t="shared" si="26"/>
        <v>0</v>
      </c>
      <c r="BP22" s="114">
        <f t="shared" si="27"/>
        <v>0</v>
      </c>
      <c r="BQ22" s="113">
        <f t="shared" si="28"/>
        <v>0</v>
      </c>
      <c r="BR22" s="114">
        <f t="shared" si="29"/>
        <v>0</v>
      </c>
      <c r="BS22" s="113">
        <f t="shared" si="30"/>
        <v>0</v>
      </c>
      <c r="BT22" s="114">
        <f t="shared" si="31"/>
        <v>0</v>
      </c>
      <c r="BU22" s="113">
        <f t="shared" si="32"/>
        <v>0</v>
      </c>
      <c r="BV22" s="114">
        <f t="shared" si="33"/>
        <v>0</v>
      </c>
      <c r="BW22" s="113">
        <f t="shared" si="62"/>
        <v>0</v>
      </c>
      <c r="BX22" s="114">
        <f t="shared" si="34"/>
        <v>0</v>
      </c>
      <c r="BY22" s="113">
        <f t="shared" si="63"/>
        <v>0</v>
      </c>
      <c r="BZ22" s="114">
        <f t="shared" si="35"/>
        <v>0</v>
      </c>
      <c r="CA22" s="109">
        <f t="shared" si="36"/>
        <v>0</v>
      </c>
      <c r="CB22" s="109">
        <f t="shared" si="37"/>
        <v>0</v>
      </c>
      <c r="CC22" s="113">
        <f t="shared" si="38"/>
        <v>0</v>
      </c>
      <c r="CD22" s="109">
        <f t="shared" si="39"/>
        <v>0</v>
      </c>
      <c r="CE22" s="113">
        <f t="shared" si="40"/>
        <v>0</v>
      </c>
      <c r="CF22" s="109">
        <f t="shared" si="41"/>
        <v>0</v>
      </c>
      <c r="CG22" s="113">
        <f t="shared" si="42"/>
        <v>0</v>
      </c>
      <c r="CH22" s="109">
        <f t="shared" si="43"/>
        <v>0</v>
      </c>
      <c r="CI22" s="113">
        <f t="shared" si="44"/>
        <v>0</v>
      </c>
      <c r="CJ22" s="109">
        <f t="shared" si="45"/>
        <v>0</v>
      </c>
      <c r="CK22" s="113">
        <f t="shared" si="46"/>
        <v>0</v>
      </c>
      <c r="CL22" s="109">
        <f t="shared" si="47"/>
        <v>0</v>
      </c>
      <c r="CM22" s="113">
        <f t="shared" si="48"/>
        <v>0</v>
      </c>
      <c r="CN22" s="109">
        <f t="shared" si="64"/>
        <v>0</v>
      </c>
      <c r="CO22" s="113">
        <f t="shared" si="50"/>
        <v>0</v>
      </c>
      <c r="CP22" s="109">
        <f t="shared" si="65"/>
        <v>0</v>
      </c>
      <c r="CQ22" s="113">
        <f t="shared" si="52"/>
        <v>0</v>
      </c>
      <c r="CR22" s="109">
        <f t="shared" si="66"/>
        <v>0</v>
      </c>
      <c r="CS22" s="113">
        <f t="shared" si="59"/>
        <v>0</v>
      </c>
      <c r="CT22" s="109">
        <f t="shared" si="67"/>
        <v>0</v>
      </c>
      <c r="CU22" s="113">
        <f t="shared" si="55"/>
        <v>0</v>
      </c>
    </row>
    <row r="23" spans="1:99" s="106" customFormat="1" ht="18.75" customHeight="1" x14ac:dyDescent="0.4">
      <c r="A23" s="102" t="s">
        <v>415</v>
      </c>
      <c r="B23" s="103" t="s">
        <v>299</v>
      </c>
      <c r="C23" s="104" t="s">
        <v>414</v>
      </c>
      <c r="D23" s="105" t="s">
        <v>416</v>
      </c>
      <c r="E23" s="106">
        <v>2400</v>
      </c>
      <c r="F23" s="106">
        <f t="shared" si="5"/>
        <v>1200</v>
      </c>
      <c r="G23" s="106">
        <f t="shared" si="6"/>
        <v>1296</v>
      </c>
      <c r="H23" s="107">
        <v>50</v>
      </c>
      <c r="I23" s="108" t="s">
        <v>372</v>
      </c>
      <c r="J23" s="109">
        <v>3</v>
      </c>
      <c r="K23" s="92" t="s">
        <v>121</v>
      </c>
      <c r="L23" s="120"/>
      <c r="M23" s="166" t="s">
        <v>111</v>
      </c>
      <c r="N23" s="172" t="s">
        <v>1202</v>
      </c>
      <c r="O23" s="172" t="s">
        <v>1123</v>
      </c>
      <c r="P23" s="173"/>
      <c r="Q23" s="170"/>
      <c r="R23" s="173"/>
      <c r="S23" s="349"/>
      <c r="T23" s="350"/>
      <c r="U23" s="105">
        <v>3</v>
      </c>
      <c r="V23" s="349">
        <f t="shared" si="60"/>
        <v>3600</v>
      </c>
      <c r="W23" s="350">
        <v>3</v>
      </c>
      <c r="X23" s="105">
        <f t="shared" si="61"/>
        <v>3600</v>
      </c>
      <c r="Y23" s="353">
        <v>3</v>
      </c>
      <c r="Z23" s="105">
        <f t="shared" si="2"/>
        <v>3600</v>
      </c>
      <c r="AA23" s="350">
        <v>3</v>
      </c>
      <c r="AB23" s="105">
        <f t="shared" si="7"/>
        <v>3600</v>
      </c>
      <c r="AC23" s="350">
        <v>3</v>
      </c>
      <c r="AD23" s="105">
        <f t="shared" si="8"/>
        <v>3600</v>
      </c>
      <c r="AE23" s="350">
        <v>3</v>
      </c>
      <c r="AF23" s="105">
        <f t="shared" si="56"/>
        <v>3600</v>
      </c>
      <c r="AG23" s="349">
        <v>3</v>
      </c>
      <c r="AH23" s="105">
        <f t="shared" si="9"/>
        <v>3600</v>
      </c>
      <c r="AI23" s="349">
        <v>3</v>
      </c>
      <c r="AJ23" s="105">
        <f t="shared" si="10"/>
        <v>3600</v>
      </c>
      <c r="AK23" s="349">
        <v>3</v>
      </c>
      <c r="AL23" s="105">
        <f t="shared" si="11"/>
        <v>3600</v>
      </c>
      <c r="AM23" s="349">
        <v>3</v>
      </c>
      <c r="AN23" s="105">
        <f t="shared" si="12"/>
        <v>3600</v>
      </c>
      <c r="AO23" s="349">
        <v>0</v>
      </c>
      <c r="AP23" s="105">
        <f t="shared" si="13"/>
        <v>0</v>
      </c>
      <c r="AQ23" s="349">
        <v>0</v>
      </c>
      <c r="AR23" s="105">
        <f t="shared" si="14"/>
        <v>0</v>
      </c>
      <c r="AS23" s="349">
        <f t="shared" si="57"/>
        <v>0</v>
      </c>
      <c r="AT23" s="105">
        <f t="shared" si="15"/>
        <v>0</v>
      </c>
      <c r="AU23" s="349">
        <f t="shared" si="57"/>
        <v>0</v>
      </c>
      <c r="AV23" s="105">
        <f t="shared" si="16"/>
        <v>0</v>
      </c>
      <c r="AW23" s="349">
        <f t="shared" si="57"/>
        <v>0</v>
      </c>
      <c r="AX23" s="105">
        <f t="shared" si="17"/>
        <v>0</v>
      </c>
      <c r="AY23" s="349">
        <f t="shared" si="57"/>
        <v>0</v>
      </c>
      <c r="AZ23" s="105">
        <f t="shared" si="18"/>
        <v>0</v>
      </c>
      <c r="BA23" s="354">
        <f t="shared" si="68"/>
        <v>0</v>
      </c>
      <c r="BB23" s="105">
        <f t="shared" si="19"/>
        <v>0</v>
      </c>
      <c r="BC23" s="349">
        <f t="shared" si="68"/>
        <v>0</v>
      </c>
      <c r="BD23" s="105">
        <f t="shared" si="20"/>
        <v>0</v>
      </c>
      <c r="BE23" s="349">
        <f t="shared" si="68"/>
        <v>0</v>
      </c>
      <c r="BF23" s="105">
        <f t="shared" si="21"/>
        <v>0</v>
      </c>
      <c r="BG23" s="349">
        <f t="shared" si="68"/>
        <v>0</v>
      </c>
      <c r="BH23" s="105">
        <f t="shared" si="22"/>
        <v>0</v>
      </c>
      <c r="BI23" s="349">
        <f t="shared" si="68"/>
        <v>0</v>
      </c>
      <c r="BJ23" s="105">
        <f t="shared" si="23"/>
        <v>0</v>
      </c>
      <c r="BK23" s="349">
        <f t="shared" si="58"/>
        <v>0</v>
      </c>
      <c r="BL23" s="105">
        <f t="shared" si="24"/>
        <v>0</v>
      </c>
      <c r="BM23" s="354">
        <f t="shared" si="58"/>
        <v>0</v>
      </c>
      <c r="BN23" s="355">
        <f t="shared" si="25"/>
        <v>0</v>
      </c>
      <c r="BO23" s="111">
        <f t="shared" si="26"/>
        <v>0</v>
      </c>
      <c r="BP23" s="114">
        <f t="shared" si="27"/>
        <v>0</v>
      </c>
      <c r="BQ23" s="113">
        <f t="shared" si="28"/>
        <v>0</v>
      </c>
      <c r="BR23" s="114">
        <f t="shared" si="29"/>
        <v>0</v>
      </c>
      <c r="BS23" s="113">
        <f t="shared" si="30"/>
        <v>0</v>
      </c>
      <c r="BT23" s="114">
        <f t="shared" si="31"/>
        <v>0</v>
      </c>
      <c r="BU23" s="113">
        <f t="shared" si="32"/>
        <v>0</v>
      </c>
      <c r="BV23" s="114">
        <f t="shared" si="33"/>
        <v>0</v>
      </c>
      <c r="BW23" s="113">
        <f t="shared" si="62"/>
        <v>0</v>
      </c>
      <c r="BX23" s="114">
        <f t="shared" si="34"/>
        <v>0</v>
      </c>
      <c r="BY23" s="113">
        <f t="shared" si="63"/>
        <v>0</v>
      </c>
      <c r="BZ23" s="114">
        <f t="shared" si="35"/>
        <v>0</v>
      </c>
      <c r="CA23" s="109">
        <f t="shared" si="36"/>
        <v>0</v>
      </c>
      <c r="CB23" s="109">
        <f t="shared" si="37"/>
        <v>0</v>
      </c>
      <c r="CC23" s="113">
        <f t="shared" si="38"/>
        <v>0</v>
      </c>
      <c r="CD23" s="109">
        <f t="shared" si="39"/>
        <v>0</v>
      </c>
      <c r="CE23" s="113">
        <f t="shared" si="40"/>
        <v>0</v>
      </c>
      <c r="CF23" s="109">
        <f t="shared" si="41"/>
        <v>0</v>
      </c>
      <c r="CG23" s="113">
        <f t="shared" si="42"/>
        <v>0</v>
      </c>
      <c r="CH23" s="109">
        <f t="shared" si="43"/>
        <v>0</v>
      </c>
      <c r="CI23" s="113">
        <f t="shared" si="44"/>
        <v>0</v>
      </c>
      <c r="CJ23" s="109">
        <f t="shared" si="45"/>
        <v>0</v>
      </c>
      <c r="CK23" s="113">
        <f t="shared" si="46"/>
        <v>0</v>
      </c>
      <c r="CL23" s="109">
        <f t="shared" si="47"/>
        <v>0</v>
      </c>
      <c r="CM23" s="113">
        <f t="shared" si="48"/>
        <v>0</v>
      </c>
      <c r="CN23" s="109">
        <f t="shared" si="64"/>
        <v>0</v>
      </c>
      <c r="CO23" s="113">
        <f t="shared" si="50"/>
        <v>0</v>
      </c>
      <c r="CP23" s="109">
        <f t="shared" si="65"/>
        <v>0</v>
      </c>
      <c r="CQ23" s="113">
        <f t="shared" si="52"/>
        <v>0</v>
      </c>
      <c r="CR23" s="109">
        <f t="shared" si="66"/>
        <v>0</v>
      </c>
      <c r="CS23" s="113">
        <f t="shared" si="59"/>
        <v>0</v>
      </c>
      <c r="CT23" s="109">
        <f t="shared" si="67"/>
        <v>0</v>
      </c>
      <c r="CU23" s="113">
        <f t="shared" si="55"/>
        <v>0</v>
      </c>
    </row>
    <row r="24" spans="1:99" s="106" customFormat="1" ht="18.75" customHeight="1" x14ac:dyDescent="0.4">
      <c r="A24" s="102" t="s">
        <v>429</v>
      </c>
      <c r="B24" s="103" t="s">
        <v>300</v>
      </c>
      <c r="C24" s="104" t="s">
        <v>22</v>
      </c>
      <c r="D24" s="188" t="s">
        <v>424</v>
      </c>
      <c r="E24" s="106">
        <v>4000</v>
      </c>
      <c r="F24" s="106">
        <f t="shared" si="5"/>
        <v>2400</v>
      </c>
      <c r="G24" s="106">
        <f t="shared" si="6"/>
        <v>2592</v>
      </c>
      <c r="H24" s="107">
        <v>60</v>
      </c>
      <c r="I24" s="108" t="s">
        <v>372</v>
      </c>
      <c r="J24" s="109">
        <v>20</v>
      </c>
      <c r="K24" s="92" t="s">
        <v>380</v>
      </c>
      <c r="L24" s="120" t="s">
        <v>494</v>
      </c>
      <c r="M24" s="166" t="s">
        <v>111</v>
      </c>
      <c r="N24" s="172" t="s">
        <v>508</v>
      </c>
      <c r="O24" s="170"/>
      <c r="P24" s="173"/>
      <c r="Q24" s="170"/>
      <c r="R24" s="173"/>
      <c r="S24" s="349"/>
      <c r="T24" s="350"/>
      <c r="U24" s="105">
        <v>20</v>
      </c>
      <c r="V24" s="349">
        <f t="shared" si="60"/>
        <v>48000</v>
      </c>
      <c r="W24" s="350">
        <v>20</v>
      </c>
      <c r="X24" s="105">
        <f t="shared" si="61"/>
        <v>48000</v>
      </c>
      <c r="Y24" s="353">
        <v>0</v>
      </c>
      <c r="Z24" s="105">
        <f t="shared" si="2"/>
        <v>0</v>
      </c>
      <c r="AA24" s="350">
        <v>0</v>
      </c>
      <c r="AB24" s="105">
        <f t="shared" si="7"/>
        <v>0</v>
      </c>
      <c r="AC24" s="350">
        <v>0</v>
      </c>
      <c r="AD24" s="105">
        <f t="shared" si="8"/>
        <v>0</v>
      </c>
      <c r="AE24" s="350">
        <v>0</v>
      </c>
      <c r="AF24" s="105">
        <f t="shared" si="56"/>
        <v>0</v>
      </c>
      <c r="AG24" s="349">
        <v>0</v>
      </c>
      <c r="AH24" s="105">
        <f t="shared" si="9"/>
        <v>0</v>
      </c>
      <c r="AI24" s="349">
        <v>0</v>
      </c>
      <c r="AJ24" s="105">
        <f t="shared" si="10"/>
        <v>0</v>
      </c>
      <c r="AK24" s="349">
        <v>0</v>
      </c>
      <c r="AL24" s="105">
        <f t="shared" si="11"/>
        <v>0</v>
      </c>
      <c r="AM24" s="349">
        <v>0</v>
      </c>
      <c r="AN24" s="105">
        <f t="shared" si="12"/>
        <v>0</v>
      </c>
      <c r="AO24" s="349">
        <v>0</v>
      </c>
      <c r="AP24" s="105">
        <f t="shared" si="13"/>
        <v>0</v>
      </c>
      <c r="AQ24" s="349">
        <v>0</v>
      </c>
      <c r="AR24" s="105">
        <f t="shared" si="14"/>
        <v>0</v>
      </c>
      <c r="AS24" s="349">
        <f t="shared" si="57"/>
        <v>0</v>
      </c>
      <c r="AT24" s="105">
        <f t="shared" si="15"/>
        <v>0</v>
      </c>
      <c r="AU24" s="349">
        <f t="shared" si="57"/>
        <v>0</v>
      </c>
      <c r="AV24" s="105">
        <f t="shared" si="16"/>
        <v>0</v>
      </c>
      <c r="AW24" s="349">
        <f t="shared" si="57"/>
        <v>0</v>
      </c>
      <c r="AX24" s="105">
        <f t="shared" si="17"/>
        <v>0</v>
      </c>
      <c r="AY24" s="349">
        <f t="shared" si="57"/>
        <v>0</v>
      </c>
      <c r="AZ24" s="105">
        <f t="shared" si="18"/>
        <v>0</v>
      </c>
      <c r="BA24" s="354">
        <f t="shared" si="68"/>
        <v>0</v>
      </c>
      <c r="BB24" s="105">
        <f t="shared" si="19"/>
        <v>0</v>
      </c>
      <c r="BC24" s="349">
        <f t="shared" si="68"/>
        <v>0</v>
      </c>
      <c r="BD24" s="105">
        <f t="shared" si="20"/>
        <v>0</v>
      </c>
      <c r="BE24" s="349">
        <f t="shared" si="68"/>
        <v>0</v>
      </c>
      <c r="BF24" s="105">
        <f t="shared" si="21"/>
        <v>0</v>
      </c>
      <c r="BG24" s="349">
        <f t="shared" si="68"/>
        <v>0</v>
      </c>
      <c r="BH24" s="105">
        <f t="shared" si="22"/>
        <v>0</v>
      </c>
      <c r="BI24" s="349">
        <f t="shared" si="68"/>
        <v>0</v>
      </c>
      <c r="BJ24" s="105">
        <f t="shared" si="23"/>
        <v>0</v>
      </c>
      <c r="BK24" s="349">
        <f t="shared" si="58"/>
        <v>0</v>
      </c>
      <c r="BL24" s="105">
        <f t="shared" si="24"/>
        <v>0</v>
      </c>
      <c r="BM24" s="354">
        <f t="shared" si="58"/>
        <v>0</v>
      </c>
      <c r="BN24" s="355">
        <f t="shared" si="25"/>
        <v>0</v>
      </c>
      <c r="BO24" s="111">
        <f t="shared" si="26"/>
        <v>0</v>
      </c>
      <c r="BP24" s="114">
        <f t="shared" si="27"/>
        <v>0</v>
      </c>
      <c r="BQ24" s="113">
        <f t="shared" si="28"/>
        <v>0</v>
      </c>
      <c r="BR24" s="114">
        <f t="shared" si="29"/>
        <v>0</v>
      </c>
      <c r="BS24" s="113">
        <f t="shared" si="30"/>
        <v>0</v>
      </c>
      <c r="BT24" s="114">
        <f t="shared" si="31"/>
        <v>0</v>
      </c>
      <c r="BU24" s="113">
        <f t="shared" si="32"/>
        <v>0</v>
      </c>
      <c r="BV24" s="114">
        <f t="shared" si="33"/>
        <v>0</v>
      </c>
      <c r="BW24" s="113">
        <f t="shared" si="62"/>
        <v>0</v>
      </c>
      <c r="BX24" s="114">
        <f t="shared" si="34"/>
        <v>0</v>
      </c>
      <c r="BY24" s="113">
        <f t="shared" si="63"/>
        <v>0</v>
      </c>
      <c r="BZ24" s="114">
        <f t="shared" si="35"/>
        <v>0</v>
      </c>
      <c r="CA24" s="109">
        <f t="shared" si="36"/>
        <v>0</v>
      </c>
      <c r="CB24" s="109">
        <f t="shared" si="37"/>
        <v>0</v>
      </c>
      <c r="CC24" s="113">
        <f t="shared" si="38"/>
        <v>0</v>
      </c>
      <c r="CD24" s="109">
        <f t="shared" si="39"/>
        <v>0</v>
      </c>
      <c r="CE24" s="113">
        <f t="shared" si="40"/>
        <v>0</v>
      </c>
      <c r="CF24" s="109">
        <f t="shared" si="41"/>
        <v>0</v>
      </c>
      <c r="CG24" s="113">
        <f t="shared" si="42"/>
        <v>0</v>
      </c>
      <c r="CH24" s="109">
        <f t="shared" si="43"/>
        <v>0</v>
      </c>
      <c r="CI24" s="113">
        <f t="shared" si="44"/>
        <v>0</v>
      </c>
      <c r="CJ24" s="109">
        <f t="shared" si="45"/>
        <v>0</v>
      </c>
      <c r="CK24" s="113">
        <f t="shared" si="46"/>
        <v>0</v>
      </c>
      <c r="CL24" s="109">
        <f t="shared" si="47"/>
        <v>0</v>
      </c>
      <c r="CM24" s="113">
        <f t="shared" si="48"/>
        <v>0</v>
      </c>
      <c r="CN24" s="109">
        <f t="shared" si="64"/>
        <v>0</v>
      </c>
      <c r="CO24" s="113">
        <f t="shared" si="50"/>
        <v>0</v>
      </c>
      <c r="CP24" s="109">
        <f t="shared" si="65"/>
        <v>0</v>
      </c>
      <c r="CQ24" s="113">
        <f t="shared" si="52"/>
        <v>0</v>
      </c>
      <c r="CR24" s="109">
        <f t="shared" si="66"/>
        <v>0</v>
      </c>
      <c r="CS24" s="113">
        <f t="shared" si="59"/>
        <v>0</v>
      </c>
      <c r="CT24" s="109">
        <f t="shared" si="67"/>
        <v>0</v>
      </c>
      <c r="CU24" s="113">
        <f t="shared" si="55"/>
        <v>0</v>
      </c>
    </row>
    <row r="25" spans="1:99" s="106" customFormat="1" ht="18.75" customHeight="1" x14ac:dyDescent="0.4">
      <c r="A25" s="102" t="s">
        <v>430</v>
      </c>
      <c r="B25" s="103" t="s">
        <v>301</v>
      </c>
      <c r="C25" s="104" t="s">
        <v>427</v>
      </c>
      <c r="D25" s="105" t="s">
        <v>428</v>
      </c>
      <c r="E25" s="106">
        <v>1850</v>
      </c>
      <c r="F25" s="106">
        <f t="shared" si="5"/>
        <v>1110</v>
      </c>
      <c r="G25" s="106">
        <f t="shared" si="6"/>
        <v>1198.8</v>
      </c>
      <c r="H25" s="107">
        <v>60</v>
      </c>
      <c r="I25" s="108" t="s">
        <v>372</v>
      </c>
      <c r="J25" s="109">
        <v>50</v>
      </c>
      <c r="K25" s="92" t="s">
        <v>380</v>
      </c>
      <c r="L25" s="189" t="s">
        <v>499</v>
      </c>
      <c r="M25" s="166" t="s">
        <v>111</v>
      </c>
      <c r="N25" s="172" t="s">
        <v>516</v>
      </c>
      <c r="O25" s="170"/>
      <c r="P25" s="173"/>
      <c r="Q25" s="170"/>
      <c r="R25" s="173"/>
      <c r="S25" s="349"/>
      <c r="T25" s="350"/>
      <c r="U25" s="105">
        <v>50</v>
      </c>
      <c r="V25" s="349">
        <f t="shared" si="60"/>
        <v>55500</v>
      </c>
      <c r="W25" s="350">
        <v>50</v>
      </c>
      <c r="X25" s="105">
        <f t="shared" si="61"/>
        <v>55500</v>
      </c>
      <c r="Y25" s="353">
        <v>0</v>
      </c>
      <c r="Z25" s="105">
        <f t="shared" si="2"/>
        <v>0</v>
      </c>
      <c r="AA25" s="350">
        <v>0</v>
      </c>
      <c r="AB25" s="105">
        <f t="shared" si="7"/>
        <v>0</v>
      </c>
      <c r="AC25" s="350">
        <v>0</v>
      </c>
      <c r="AD25" s="105">
        <f t="shared" si="8"/>
        <v>0</v>
      </c>
      <c r="AE25" s="350">
        <v>0</v>
      </c>
      <c r="AF25" s="105">
        <f t="shared" si="56"/>
        <v>0</v>
      </c>
      <c r="AG25" s="349">
        <v>0</v>
      </c>
      <c r="AH25" s="105">
        <f t="shared" si="9"/>
        <v>0</v>
      </c>
      <c r="AI25" s="349">
        <v>0</v>
      </c>
      <c r="AJ25" s="105">
        <f t="shared" si="10"/>
        <v>0</v>
      </c>
      <c r="AK25" s="349">
        <v>0</v>
      </c>
      <c r="AL25" s="105">
        <f t="shared" si="11"/>
        <v>0</v>
      </c>
      <c r="AM25" s="349">
        <v>0</v>
      </c>
      <c r="AN25" s="105">
        <f t="shared" si="12"/>
        <v>0</v>
      </c>
      <c r="AO25" s="349">
        <v>0</v>
      </c>
      <c r="AP25" s="105">
        <f t="shared" si="13"/>
        <v>0</v>
      </c>
      <c r="AQ25" s="349">
        <v>0</v>
      </c>
      <c r="AR25" s="105">
        <f t="shared" si="14"/>
        <v>0</v>
      </c>
      <c r="AS25" s="349">
        <f t="shared" si="57"/>
        <v>0</v>
      </c>
      <c r="AT25" s="105">
        <f t="shared" si="15"/>
        <v>0</v>
      </c>
      <c r="AU25" s="349">
        <f t="shared" si="57"/>
        <v>0</v>
      </c>
      <c r="AV25" s="105">
        <f t="shared" si="16"/>
        <v>0</v>
      </c>
      <c r="AW25" s="349">
        <f t="shared" si="57"/>
        <v>0</v>
      </c>
      <c r="AX25" s="105">
        <f t="shared" si="17"/>
        <v>0</v>
      </c>
      <c r="AY25" s="349">
        <f t="shared" si="57"/>
        <v>0</v>
      </c>
      <c r="AZ25" s="105">
        <f t="shared" si="18"/>
        <v>0</v>
      </c>
      <c r="BA25" s="354">
        <f t="shared" si="68"/>
        <v>0</v>
      </c>
      <c r="BB25" s="105">
        <f t="shared" si="19"/>
        <v>0</v>
      </c>
      <c r="BC25" s="349">
        <f t="shared" si="68"/>
        <v>0</v>
      </c>
      <c r="BD25" s="105">
        <f t="shared" si="20"/>
        <v>0</v>
      </c>
      <c r="BE25" s="349">
        <f t="shared" si="68"/>
        <v>0</v>
      </c>
      <c r="BF25" s="105">
        <f t="shared" si="21"/>
        <v>0</v>
      </c>
      <c r="BG25" s="349">
        <f t="shared" si="68"/>
        <v>0</v>
      </c>
      <c r="BH25" s="105">
        <f t="shared" si="22"/>
        <v>0</v>
      </c>
      <c r="BI25" s="349">
        <f t="shared" si="68"/>
        <v>0</v>
      </c>
      <c r="BJ25" s="105">
        <f t="shared" si="23"/>
        <v>0</v>
      </c>
      <c r="BK25" s="349">
        <f t="shared" si="58"/>
        <v>0</v>
      </c>
      <c r="BL25" s="105">
        <f t="shared" si="24"/>
        <v>0</v>
      </c>
      <c r="BM25" s="354">
        <f t="shared" si="58"/>
        <v>0</v>
      </c>
      <c r="BN25" s="355">
        <f t="shared" si="25"/>
        <v>0</v>
      </c>
      <c r="BO25" s="111">
        <f t="shared" si="26"/>
        <v>0</v>
      </c>
      <c r="BP25" s="114">
        <f t="shared" si="27"/>
        <v>0</v>
      </c>
      <c r="BQ25" s="113">
        <f t="shared" si="28"/>
        <v>0</v>
      </c>
      <c r="BR25" s="114">
        <f t="shared" si="29"/>
        <v>0</v>
      </c>
      <c r="BS25" s="113">
        <f t="shared" si="30"/>
        <v>0</v>
      </c>
      <c r="BT25" s="114">
        <f t="shared" si="31"/>
        <v>0</v>
      </c>
      <c r="BU25" s="113">
        <f t="shared" si="32"/>
        <v>0</v>
      </c>
      <c r="BV25" s="114">
        <f t="shared" si="33"/>
        <v>0</v>
      </c>
      <c r="BW25" s="113">
        <f t="shared" si="62"/>
        <v>0</v>
      </c>
      <c r="BX25" s="114">
        <f t="shared" si="34"/>
        <v>0</v>
      </c>
      <c r="BY25" s="113">
        <f t="shared" si="63"/>
        <v>0</v>
      </c>
      <c r="BZ25" s="114">
        <f t="shared" si="35"/>
        <v>0</v>
      </c>
      <c r="CA25" s="109">
        <f t="shared" si="36"/>
        <v>0</v>
      </c>
      <c r="CB25" s="109">
        <f t="shared" si="37"/>
        <v>0</v>
      </c>
      <c r="CC25" s="113">
        <f t="shared" si="38"/>
        <v>0</v>
      </c>
      <c r="CD25" s="109">
        <f t="shared" si="39"/>
        <v>0</v>
      </c>
      <c r="CE25" s="113">
        <f t="shared" si="40"/>
        <v>0</v>
      </c>
      <c r="CF25" s="109">
        <f t="shared" si="41"/>
        <v>0</v>
      </c>
      <c r="CG25" s="113">
        <f t="shared" si="42"/>
        <v>0</v>
      </c>
      <c r="CH25" s="109">
        <f t="shared" si="43"/>
        <v>0</v>
      </c>
      <c r="CI25" s="113">
        <f t="shared" si="44"/>
        <v>0</v>
      </c>
      <c r="CJ25" s="109">
        <f t="shared" si="45"/>
        <v>0</v>
      </c>
      <c r="CK25" s="113">
        <f t="shared" si="46"/>
        <v>0</v>
      </c>
      <c r="CL25" s="109">
        <f t="shared" si="47"/>
        <v>0</v>
      </c>
      <c r="CM25" s="113">
        <f t="shared" si="48"/>
        <v>0</v>
      </c>
      <c r="CN25" s="109">
        <f t="shared" si="64"/>
        <v>0</v>
      </c>
      <c r="CO25" s="113">
        <f t="shared" si="50"/>
        <v>0</v>
      </c>
      <c r="CP25" s="109">
        <f t="shared" si="65"/>
        <v>0</v>
      </c>
      <c r="CQ25" s="113">
        <f t="shared" si="52"/>
        <v>0</v>
      </c>
      <c r="CR25" s="109">
        <f t="shared" si="66"/>
        <v>0</v>
      </c>
      <c r="CS25" s="113">
        <f t="shared" si="59"/>
        <v>0</v>
      </c>
      <c r="CT25" s="109">
        <f t="shared" si="67"/>
        <v>0</v>
      </c>
      <c r="CU25" s="113">
        <f t="shared" si="55"/>
        <v>0</v>
      </c>
    </row>
    <row r="26" spans="1:99" s="106" customFormat="1" ht="18.75" customHeight="1" x14ac:dyDescent="0.4">
      <c r="A26" s="102" t="s">
        <v>432</v>
      </c>
      <c r="B26" s="103" t="s">
        <v>302</v>
      </c>
      <c r="C26" s="104" t="s">
        <v>12</v>
      </c>
      <c r="D26" s="105" t="s">
        <v>433</v>
      </c>
      <c r="E26" s="106">
        <v>3000</v>
      </c>
      <c r="F26" s="106">
        <f t="shared" si="5"/>
        <v>1800</v>
      </c>
      <c r="G26" s="106">
        <f t="shared" si="6"/>
        <v>1944</v>
      </c>
      <c r="H26" s="107">
        <v>60</v>
      </c>
      <c r="I26" s="108" t="s">
        <v>372</v>
      </c>
      <c r="J26" s="109">
        <v>10</v>
      </c>
      <c r="K26" s="92" t="s">
        <v>380</v>
      </c>
      <c r="L26" s="189" t="s">
        <v>495</v>
      </c>
      <c r="M26" s="166" t="s">
        <v>111</v>
      </c>
      <c r="N26" s="172" t="s">
        <v>434</v>
      </c>
      <c r="O26" s="102" t="s">
        <v>438</v>
      </c>
      <c r="P26" s="172" t="s">
        <v>553</v>
      </c>
      <c r="Q26" s="170"/>
      <c r="R26" s="173"/>
      <c r="S26" s="349"/>
      <c r="T26" s="350"/>
      <c r="U26" s="105">
        <v>4</v>
      </c>
      <c r="V26" s="349">
        <f t="shared" si="60"/>
        <v>7200</v>
      </c>
      <c r="W26" s="350">
        <v>2</v>
      </c>
      <c r="X26" s="105">
        <f t="shared" si="61"/>
        <v>3600</v>
      </c>
      <c r="Y26" s="353">
        <v>2</v>
      </c>
      <c r="Z26" s="105">
        <f t="shared" si="2"/>
        <v>3600</v>
      </c>
      <c r="AA26" s="350">
        <v>0</v>
      </c>
      <c r="AB26" s="105">
        <f t="shared" si="7"/>
        <v>0</v>
      </c>
      <c r="AC26" s="350">
        <v>0</v>
      </c>
      <c r="AD26" s="105">
        <f t="shared" si="8"/>
        <v>0</v>
      </c>
      <c r="AE26" s="350">
        <v>0</v>
      </c>
      <c r="AF26" s="105">
        <f t="shared" si="56"/>
        <v>0</v>
      </c>
      <c r="AG26" s="349">
        <v>0</v>
      </c>
      <c r="AH26" s="105">
        <f t="shared" si="9"/>
        <v>0</v>
      </c>
      <c r="AI26" s="349">
        <v>0</v>
      </c>
      <c r="AJ26" s="105">
        <f t="shared" si="10"/>
        <v>0</v>
      </c>
      <c r="AK26" s="349">
        <v>0</v>
      </c>
      <c r="AL26" s="105">
        <f t="shared" si="11"/>
        <v>0</v>
      </c>
      <c r="AM26" s="349">
        <v>0</v>
      </c>
      <c r="AN26" s="105">
        <f t="shared" si="12"/>
        <v>0</v>
      </c>
      <c r="AO26" s="349">
        <v>0</v>
      </c>
      <c r="AP26" s="105">
        <f t="shared" si="13"/>
        <v>0</v>
      </c>
      <c r="AQ26" s="349">
        <v>0</v>
      </c>
      <c r="AR26" s="105">
        <f t="shared" si="14"/>
        <v>0</v>
      </c>
      <c r="AS26" s="349">
        <f t="shared" si="57"/>
        <v>0</v>
      </c>
      <c r="AT26" s="105">
        <f t="shared" si="15"/>
        <v>0</v>
      </c>
      <c r="AU26" s="349">
        <f t="shared" si="57"/>
        <v>0</v>
      </c>
      <c r="AV26" s="105">
        <f t="shared" si="16"/>
        <v>0</v>
      </c>
      <c r="AW26" s="349">
        <f t="shared" si="57"/>
        <v>0</v>
      </c>
      <c r="AX26" s="105">
        <f t="shared" si="17"/>
        <v>0</v>
      </c>
      <c r="AY26" s="349">
        <f t="shared" si="57"/>
        <v>0</v>
      </c>
      <c r="AZ26" s="105">
        <f t="shared" si="18"/>
        <v>0</v>
      </c>
      <c r="BA26" s="354">
        <f t="shared" si="68"/>
        <v>0</v>
      </c>
      <c r="BB26" s="105">
        <f t="shared" si="19"/>
        <v>0</v>
      </c>
      <c r="BC26" s="349">
        <f t="shared" si="68"/>
        <v>0</v>
      </c>
      <c r="BD26" s="105">
        <f t="shared" si="20"/>
        <v>0</v>
      </c>
      <c r="BE26" s="349">
        <f t="shared" si="68"/>
        <v>0</v>
      </c>
      <c r="BF26" s="105">
        <f t="shared" si="21"/>
        <v>0</v>
      </c>
      <c r="BG26" s="349">
        <f t="shared" si="68"/>
        <v>0</v>
      </c>
      <c r="BH26" s="105">
        <f t="shared" si="22"/>
        <v>0</v>
      </c>
      <c r="BI26" s="349">
        <f t="shared" si="68"/>
        <v>0</v>
      </c>
      <c r="BJ26" s="105">
        <f t="shared" si="23"/>
        <v>0</v>
      </c>
      <c r="BK26" s="349">
        <f t="shared" si="58"/>
        <v>0</v>
      </c>
      <c r="BL26" s="105">
        <f t="shared" si="24"/>
        <v>0</v>
      </c>
      <c r="BM26" s="354">
        <f t="shared" si="58"/>
        <v>0</v>
      </c>
      <c r="BN26" s="355">
        <f t="shared" si="25"/>
        <v>0</v>
      </c>
      <c r="BO26" s="111">
        <f t="shared" si="26"/>
        <v>0</v>
      </c>
      <c r="BP26" s="114">
        <f t="shared" si="27"/>
        <v>0</v>
      </c>
      <c r="BQ26" s="113">
        <f t="shared" si="28"/>
        <v>0</v>
      </c>
      <c r="BR26" s="114">
        <f t="shared" si="29"/>
        <v>0</v>
      </c>
      <c r="BS26" s="113">
        <f t="shared" si="30"/>
        <v>0</v>
      </c>
      <c r="BT26" s="114">
        <f t="shared" si="31"/>
        <v>0</v>
      </c>
      <c r="BU26" s="113">
        <f t="shared" si="32"/>
        <v>0</v>
      </c>
      <c r="BV26" s="114">
        <f t="shared" si="33"/>
        <v>0</v>
      </c>
      <c r="BW26" s="113">
        <f t="shared" si="62"/>
        <v>0</v>
      </c>
      <c r="BX26" s="114">
        <f t="shared" si="34"/>
        <v>0</v>
      </c>
      <c r="BY26" s="113">
        <f t="shared" si="63"/>
        <v>0</v>
      </c>
      <c r="BZ26" s="114">
        <f t="shared" si="35"/>
        <v>0</v>
      </c>
      <c r="CA26" s="109">
        <f t="shared" si="36"/>
        <v>0</v>
      </c>
      <c r="CB26" s="109">
        <f t="shared" si="37"/>
        <v>0</v>
      </c>
      <c r="CC26" s="113">
        <f t="shared" si="38"/>
        <v>0</v>
      </c>
      <c r="CD26" s="109">
        <f t="shared" si="39"/>
        <v>0</v>
      </c>
      <c r="CE26" s="113">
        <f t="shared" si="40"/>
        <v>0</v>
      </c>
      <c r="CF26" s="109">
        <f t="shared" si="41"/>
        <v>0</v>
      </c>
      <c r="CG26" s="113">
        <f t="shared" si="42"/>
        <v>0</v>
      </c>
      <c r="CH26" s="109">
        <f t="shared" si="43"/>
        <v>0</v>
      </c>
      <c r="CI26" s="113">
        <f t="shared" si="44"/>
        <v>0</v>
      </c>
      <c r="CJ26" s="109">
        <f t="shared" si="45"/>
        <v>0</v>
      </c>
      <c r="CK26" s="113">
        <f t="shared" si="46"/>
        <v>0</v>
      </c>
      <c r="CL26" s="109">
        <f t="shared" si="47"/>
        <v>0</v>
      </c>
      <c r="CM26" s="113">
        <f t="shared" si="48"/>
        <v>0</v>
      </c>
      <c r="CN26" s="109">
        <f t="shared" si="64"/>
        <v>0</v>
      </c>
      <c r="CO26" s="113">
        <f t="shared" si="50"/>
        <v>0</v>
      </c>
      <c r="CP26" s="109">
        <f t="shared" si="65"/>
        <v>0</v>
      </c>
      <c r="CQ26" s="113">
        <f t="shared" si="52"/>
        <v>0</v>
      </c>
      <c r="CR26" s="109">
        <f t="shared" si="66"/>
        <v>0</v>
      </c>
      <c r="CS26" s="113">
        <f t="shared" si="59"/>
        <v>0</v>
      </c>
      <c r="CT26" s="109">
        <f t="shared" si="67"/>
        <v>0</v>
      </c>
      <c r="CU26" s="113">
        <f t="shared" si="55"/>
        <v>0</v>
      </c>
    </row>
    <row r="27" spans="1:99" s="106" customFormat="1" ht="18.75" customHeight="1" x14ac:dyDescent="0.4">
      <c r="A27" s="102" t="s">
        <v>430</v>
      </c>
      <c r="B27" s="103" t="s">
        <v>431</v>
      </c>
      <c r="C27" s="104" t="s">
        <v>14</v>
      </c>
      <c r="D27" s="105" t="s">
        <v>455</v>
      </c>
      <c r="E27" s="106">
        <v>10000</v>
      </c>
      <c r="F27" s="106">
        <f t="shared" si="5"/>
        <v>6000</v>
      </c>
      <c r="G27" s="106">
        <f t="shared" si="6"/>
        <v>6480</v>
      </c>
      <c r="H27" s="107">
        <v>60</v>
      </c>
      <c r="I27" s="108" t="s">
        <v>372</v>
      </c>
      <c r="J27" s="109">
        <v>1</v>
      </c>
      <c r="K27" s="92" t="s">
        <v>380</v>
      </c>
      <c r="L27" s="120" t="s">
        <v>515</v>
      </c>
      <c r="M27" s="166" t="s">
        <v>111</v>
      </c>
      <c r="N27" s="172" t="s">
        <v>1924</v>
      </c>
      <c r="O27" s="170"/>
      <c r="P27" s="173"/>
      <c r="Q27" s="170"/>
      <c r="R27" s="173"/>
      <c r="S27" s="349"/>
      <c r="T27" s="105"/>
      <c r="U27" s="105">
        <v>1</v>
      </c>
      <c r="V27" s="349">
        <f t="shared" si="60"/>
        <v>6000</v>
      </c>
      <c r="W27" s="350">
        <v>1</v>
      </c>
      <c r="X27" s="105">
        <f t="shared" si="61"/>
        <v>6000</v>
      </c>
      <c r="Y27" s="353">
        <v>1</v>
      </c>
      <c r="Z27" s="105">
        <f t="shared" si="2"/>
        <v>6000</v>
      </c>
      <c r="AA27" s="350">
        <v>1</v>
      </c>
      <c r="AB27" s="105">
        <f t="shared" si="7"/>
        <v>6000</v>
      </c>
      <c r="AC27" s="350">
        <v>1</v>
      </c>
      <c r="AD27" s="105">
        <f t="shared" si="8"/>
        <v>6000</v>
      </c>
      <c r="AE27" s="350">
        <v>1</v>
      </c>
      <c r="AF27" s="105">
        <f t="shared" si="56"/>
        <v>6000</v>
      </c>
      <c r="AG27" s="349">
        <v>1</v>
      </c>
      <c r="AH27" s="105">
        <f t="shared" si="9"/>
        <v>6000</v>
      </c>
      <c r="AI27" s="349">
        <v>1</v>
      </c>
      <c r="AJ27" s="105">
        <f t="shared" si="10"/>
        <v>6000</v>
      </c>
      <c r="AK27" s="349">
        <v>1</v>
      </c>
      <c r="AL27" s="105">
        <f t="shared" si="11"/>
        <v>6000</v>
      </c>
      <c r="AM27" s="349">
        <v>1</v>
      </c>
      <c r="AN27" s="105">
        <f t="shared" si="12"/>
        <v>6000</v>
      </c>
      <c r="AO27" s="349">
        <v>1</v>
      </c>
      <c r="AP27" s="105">
        <f t="shared" si="13"/>
        <v>6000</v>
      </c>
      <c r="AQ27" s="349">
        <v>1</v>
      </c>
      <c r="AR27" s="105">
        <f t="shared" si="14"/>
        <v>6000</v>
      </c>
      <c r="AS27" s="349">
        <f t="shared" si="57"/>
        <v>1</v>
      </c>
      <c r="AT27" s="105">
        <f t="shared" si="15"/>
        <v>6000</v>
      </c>
      <c r="AU27" s="349">
        <f t="shared" si="57"/>
        <v>1</v>
      </c>
      <c r="AV27" s="105">
        <f t="shared" si="16"/>
        <v>6000</v>
      </c>
      <c r="AW27" s="362">
        <f t="shared" si="57"/>
        <v>1</v>
      </c>
      <c r="AX27" s="105">
        <f t="shared" si="17"/>
        <v>6000</v>
      </c>
      <c r="AY27" s="349">
        <f t="shared" si="57"/>
        <v>1</v>
      </c>
      <c r="AZ27" s="105">
        <f t="shared" si="18"/>
        <v>6000</v>
      </c>
      <c r="BA27" s="354">
        <f t="shared" si="68"/>
        <v>1</v>
      </c>
      <c r="BB27" s="105">
        <f t="shared" si="19"/>
        <v>6000</v>
      </c>
      <c r="BC27" s="349">
        <f t="shared" si="68"/>
        <v>1</v>
      </c>
      <c r="BD27" s="105">
        <f t="shared" si="20"/>
        <v>6000</v>
      </c>
      <c r="BE27" s="349">
        <f t="shared" si="68"/>
        <v>1</v>
      </c>
      <c r="BF27" s="105">
        <f t="shared" si="21"/>
        <v>6000</v>
      </c>
      <c r="BG27" s="349">
        <f t="shared" si="68"/>
        <v>1</v>
      </c>
      <c r="BH27" s="105">
        <f t="shared" si="22"/>
        <v>6000</v>
      </c>
      <c r="BI27" s="349">
        <f t="shared" si="68"/>
        <v>1</v>
      </c>
      <c r="BJ27" s="105">
        <f t="shared" si="23"/>
        <v>6000</v>
      </c>
      <c r="BK27" s="349">
        <f t="shared" si="58"/>
        <v>1</v>
      </c>
      <c r="BL27" s="105">
        <f t="shared" si="24"/>
        <v>6000</v>
      </c>
      <c r="BM27" s="354">
        <v>0</v>
      </c>
      <c r="BN27" s="355">
        <f t="shared" si="25"/>
        <v>0</v>
      </c>
      <c r="BO27" s="111">
        <f t="shared" si="26"/>
        <v>0</v>
      </c>
      <c r="BP27" s="114">
        <f t="shared" si="27"/>
        <v>0</v>
      </c>
      <c r="BQ27" s="113">
        <f t="shared" si="28"/>
        <v>0</v>
      </c>
      <c r="BR27" s="114">
        <f t="shared" si="29"/>
        <v>0</v>
      </c>
      <c r="BS27" s="113">
        <f t="shared" si="30"/>
        <v>0</v>
      </c>
      <c r="BT27" s="114">
        <f t="shared" si="31"/>
        <v>0</v>
      </c>
      <c r="BU27" s="113">
        <f t="shared" si="32"/>
        <v>0</v>
      </c>
      <c r="BV27" s="114">
        <f t="shared" si="33"/>
        <v>0</v>
      </c>
      <c r="BW27" s="113">
        <f t="shared" si="62"/>
        <v>0</v>
      </c>
      <c r="BX27" s="114">
        <f t="shared" si="34"/>
        <v>0</v>
      </c>
      <c r="BY27" s="113">
        <f t="shared" si="63"/>
        <v>0</v>
      </c>
      <c r="BZ27" s="114">
        <f t="shared" si="35"/>
        <v>0</v>
      </c>
      <c r="CA27" s="109">
        <f t="shared" si="36"/>
        <v>0</v>
      </c>
      <c r="CB27" s="109">
        <f t="shared" si="37"/>
        <v>0</v>
      </c>
      <c r="CC27" s="113">
        <f t="shared" si="38"/>
        <v>0</v>
      </c>
      <c r="CD27" s="109">
        <f t="shared" si="39"/>
        <v>0</v>
      </c>
      <c r="CE27" s="113">
        <f t="shared" si="40"/>
        <v>0</v>
      </c>
      <c r="CF27" s="109">
        <f t="shared" si="41"/>
        <v>0</v>
      </c>
      <c r="CG27" s="113">
        <f t="shared" si="42"/>
        <v>0</v>
      </c>
      <c r="CH27" s="109">
        <f t="shared" si="43"/>
        <v>0</v>
      </c>
      <c r="CI27" s="113">
        <f t="shared" si="44"/>
        <v>0</v>
      </c>
      <c r="CJ27" s="109">
        <f t="shared" si="45"/>
        <v>0</v>
      </c>
      <c r="CK27" s="113">
        <f t="shared" si="46"/>
        <v>0</v>
      </c>
      <c r="CL27" s="109">
        <f t="shared" si="47"/>
        <v>0</v>
      </c>
      <c r="CM27" s="113">
        <f t="shared" si="48"/>
        <v>0</v>
      </c>
      <c r="CN27" s="109">
        <f t="shared" si="64"/>
        <v>0</v>
      </c>
      <c r="CO27" s="113">
        <f t="shared" si="50"/>
        <v>0</v>
      </c>
      <c r="CP27" s="109">
        <f t="shared" si="65"/>
        <v>0</v>
      </c>
      <c r="CQ27" s="113">
        <f t="shared" si="52"/>
        <v>0</v>
      </c>
      <c r="CR27" s="109">
        <f t="shared" si="66"/>
        <v>0</v>
      </c>
      <c r="CS27" s="113">
        <f t="shared" si="59"/>
        <v>0</v>
      </c>
      <c r="CT27" s="109">
        <f t="shared" si="67"/>
        <v>0</v>
      </c>
      <c r="CU27" s="113">
        <f t="shared" si="55"/>
        <v>0</v>
      </c>
    </row>
    <row r="28" spans="1:99" s="106" customFormat="1" ht="18.75" customHeight="1" x14ac:dyDescent="0.4">
      <c r="A28" s="174" t="s">
        <v>430</v>
      </c>
      <c r="B28" s="175" t="s">
        <v>303</v>
      </c>
      <c r="C28" s="176" t="s">
        <v>14</v>
      </c>
      <c r="D28" s="177" t="s">
        <v>426</v>
      </c>
      <c r="E28" s="178">
        <v>25000</v>
      </c>
      <c r="F28" s="178">
        <f t="shared" si="5"/>
        <v>15000</v>
      </c>
      <c r="G28" s="178">
        <f t="shared" si="6"/>
        <v>16200</v>
      </c>
      <c r="H28" s="179">
        <v>60</v>
      </c>
      <c r="I28" s="180" t="s">
        <v>372</v>
      </c>
      <c r="J28" s="181">
        <v>1</v>
      </c>
      <c r="K28" s="182" t="s">
        <v>380</v>
      </c>
      <c r="L28" s="183" t="s">
        <v>496</v>
      </c>
      <c r="M28" s="184" t="s">
        <v>111</v>
      </c>
      <c r="N28" s="185" t="s">
        <v>731</v>
      </c>
      <c r="O28" s="186"/>
      <c r="P28" s="187"/>
      <c r="Q28" s="186"/>
      <c r="R28" s="187"/>
      <c r="S28" s="356"/>
      <c r="T28" s="177"/>
      <c r="U28" s="177">
        <v>1</v>
      </c>
      <c r="V28" s="356">
        <f t="shared" si="60"/>
        <v>15000</v>
      </c>
      <c r="W28" s="350">
        <v>1</v>
      </c>
      <c r="X28" s="105">
        <f t="shared" si="61"/>
        <v>15000</v>
      </c>
      <c r="Y28" s="353">
        <v>1</v>
      </c>
      <c r="Z28" s="105">
        <f t="shared" si="2"/>
        <v>15000</v>
      </c>
      <c r="AA28" s="350">
        <v>1</v>
      </c>
      <c r="AB28" s="105">
        <f t="shared" si="7"/>
        <v>15000</v>
      </c>
      <c r="AC28" s="350">
        <v>1</v>
      </c>
      <c r="AD28" s="105">
        <f t="shared" si="8"/>
        <v>15000</v>
      </c>
      <c r="AE28" s="350">
        <v>0</v>
      </c>
      <c r="AF28" s="105">
        <f t="shared" si="56"/>
        <v>0</v>
      </c>
      <c r="AG28" s="349">
        <v>0</v>
      </c>
      <c r="AH28" s="105">
        <f t="shared" si="9"/>
        <v>0</v>
      </c>
      <c r="AI28" s="349">
        <v>0</v>
      </c>
      <c r="AJ28" s="105">
        <f t="shared" si="10"/>
        <v>0</v>
      </c>
      <c r="AK28" s="349">
        <v>0</v>
      </c>
      <c r="AL28" s="105">
        <f t="shared" si="11"/>
        <v>0</v>
      </c>
      <c r="AM28" s="349">
        <v>0</v>
      </c>
      <c r="AN28" s="105">
        <f t="shared" si="12"/>
        <v>0</v>
      </c>
      <c r="AO28" s="349">
        <v>0</v>
      </c>
      <c r="AP28" s="105">
        <f t="shared" si="13"/>
        <v>0</v>
      </c>
      <c r="AQ28" s="349">
        <v>0</v>
      </c>
      <c r="AR28" s="105">
        <f t="shared" si="14"/>
        <v>0</v>
      </c>
      <c r="AS28" s="349">
        <f t="shared" si="57"/>
        <v>0</v>
      </c>
      <c r="AT28" s="105">
        <f t="shared" si="15"/>
        <v>0</v>
      </c>
      <c r="AU28" s="349">
        <f t="shared" si="57"/>
        <v>0</v>
      </c>
      <c r="AV28" s="105">
        <f t="shared" si="16"/>
        <v>0</v>
      </c>
      <c r="AW28" s="349">
        <f t="shared" si="57"/>
        <v>0</v>
      </c>
      <c r="AX28" s="105">
        <f t="shared" si="17"/>
        <v>0</v>
      </c>
      <c r="AY28" s="349">
        <f t="shared" si="57"/>
        <v>0</v>
      </c>
      <c r="AZ28" s="105">
        <f t="shared" si="18"/>
        <v>0</v>
      </c>
      <c r="BA28" s="354">
        <f t="shared" si="68"/>
        <v>0</v>
      </c>
      <c r="BB28" s="105">
        <f t="shared" si="19"/>
        <v>0</v>
      </c>
      <c r="BC28" s="349">
        <f t="shared" si="68"/>
        <v>0</v>
      </c>
      <c r="BD28" s="105">
        <f t="shared" si="20"/>
        <v>0</v>
      </c>
      <c r="BE28" s="349">
        <f t="shared" si="68"/>
        <v>0</v>
      </c>
      <c r="BF28" s="105">
        <f t="shared" si="21"/>
        <v>0</v>
      </c>
      <c r="BG28" s="349">
        <f t="shared" si="68"/>
        <v>0</v>
      </c>
      <c r="BH28" s="105">
        <f t="shared" si="22"/>
        <v>0</v>
      </c>
      <c r="BI28" s="349">
        <f t="shared" si="68"/>
        <v>0</v>
      </c>
      <c r="BJ28" s="105">
        <f t="shared" si="23"/>
        <v>0</v>
      </c>
      <c r="BK28" s="349">
        <f t="shared" si="58"/>
        <v>0</v>
      </c>
      <c r="BL28" s="105">
        <f t="shared" si="24"/>
        <v>0</v>
      </c>
      <c r="BM28" s="354">
        <f t="shared" si="58"/>
        <v>0</v>
      </c>
      <c r="BN28" s="355">
        <f t="shared" si="25"/>
        <v>0</v>
      </c>
      <c r="BO28" s="111">
        <f t="shared" si="26"/>
        <v>0</v>
      </c>
      <c r="BP28" s="114">
        <f t="shared" si="27"/>
        <v>0</v>
      </c>
      <c r="BQ28" s="113">
        <f t="shared" si="28"/>
        <v>0</v>
      </c>
      <c r="BR28" s="114">
        <f t="shared" si="29"/>
        <v>0</v>
      </c>
      <c r="BS28" s="113">
        <f t="shared" si="30"/>
        <v>0</v>
      </c>
      <c r="BT28" s="114">
        <f t="shared" si="31"/>
        <v>0</v>
      </c>
      <c r="BU28" s="113">
        <f t="shared" si="32"/>
        <v>0</v>
      </c>
      <c r="BV28" s="114">
        <f t="shared" si="33"/>
        <v>0</v>
      </c>
      <c r="BW28" s="113">
        <f t="shared" si="62"/>
        <v>0</v>
      </c>
      <c r="BX28" s="114">
        <f t="shared" si="34"/>
        <v>0</v>
      </c>
      <c r="BY28" s="113">
        <f t="shared" si="63"/>
        <v>0</v>
      </c>
      <c r="BZ28" s="114">
        <f t="shared" si="35"/>
        <v>0</v>
      </c>
      <c r="CA28" s="109">
        <f t="shared" si="36"/>
        <v>0</v>
      </c>
      <c r="CB28" s="109">
        <f t="shared" si="37"/>
        <v>0</v>
      </c>
      <c r="CC28" s="113">
        <f t="shared" si="38"/>
        <v>0</v>
      </c>
      <c r="CD28" s="109">
        <f t="shared" si="39"/>
        <v>0</v>
      </c>
      <c r="CE28" s="113">
        <f t="shared" si="40"/>
        <v>0</v>
      </c>
      <c r="CF28" s="109">
        <f t="shared" si="41"/>
        <v>0</v>
      </c>
      <c r="CG28" s="113">
        <f t="shared" si="42"/>
        <v>0</v>
      </c>
      <c r="CH28" s="109">
        <f t="shared" si="43"/>
        <v>0</v>
      </c>
      <c r="CI28" s="113">
        <f t="shared" si="44"/>
        <v>0</v>
      </c>
      <c r="CJ28" s="109">
        <f t="shared" si="45"/>
        <v>0</v>
      </c>
      <c r="CK28" s="113">
        <f t="shared" si="46"/>
        <v>0</v>
      </c>
      <c r="CL28" s="109">
        <f t="shared" si="47"/>
        <v>0</v>
      </c>
      <c r="CM28" s="113">
        <f t="shared" si="48"/>
        <v>0</v>
      </c>
      <c r="CN28" s="109">
        <f t="shared" si="64"/>
        <v>0</v>
      </c>
      <c r="CO28" s="113">
        <f t="shared" si="50"/>
        <v>0</v>
      </c>
      <c r="CP28" s="109">
        <f t="shared" si="65"/>
        <v>0</v>
      </c>
      <c r="CQ28" s="113">
        <f t="shared" si="52"/>
        <v>0</v>
      </c>
      <c r="CR28" s="109">
        <f t="shared" si="66"/>
        <v>0</v>
      </c>
      <c r="CS28" s="113">
        <f t="shared" si="59"/>
        <v>0</v>
      </c>
      <c r="CT28" s="181">
        <f t="shared" si="67"/>
        <v>0</v>
      </c>
      <c r="CU28" s="198">
        <f t="shared" si="55"/>
        <v>0</v>
      </c>
    </row>
    <row r="29" spans="1:99" s="106" customFormat="1" ht="18.75" customHeight="1" x14ac:dyDescent="0.4">
      <c r="A29" s="102" t="s">
        <v>435</v>
      </c>
      <c r="B29" s="103" t="s">
        <v>436</v>
      </c>
      <c r="C29" s="104" t="s">
        <v>427</v>
      </c>
      <c r="D29" s="105" t="s">
        <v>428</v>
      </c>
      <c r="E29" s="106">
        <v>1850</v>
      </c>
      <c r="F29" s="106">
        <f t="shared" si="5"/>
        <v>1110</v>
      </c>
      <c r="G29" s="106">
        <f t="shared" si="6"/>
        <v>1198.8</v>
      </c>
      <c r="H29" s="107">
        <v>60</v>
      </c>
      <c r="I29" s="108" t="s">
        <v>372</v>
      </c>
      <c r="J29" s="109">
        <v>30</v>
      </c>
      <c r="K29" s="92" t="s">
        <v>380</v>
      </c>
      <c r="L29" s="189" t="s">
        <v>499</v>
      </c>
      <c r="M29" s="166" t="s">
        <v>111</v>
      </c>
      <c r="N29" s="172" t="s">
        <v>516</v>
      </c>
      <c r="O29" s="170"/>
      <c r="P29" s="173"/>
      <c r="Q29" s="170"/>
      <c r="R29" s="173"/>
      <c r="S29" s="349"/>
      <c r="T29" s="350"/>
      <c r="U29" s="105"/>
      <c r="V29" s="349"/>
      <c r="W29" s="350">
        <v>30</v>
      </c>
      <c r="X29" s="105">
        <f t="shared" si="61"/>
        <v>33300</v>
      </c>
      <c r="Y29" s="353">
        <v>0</v>
      </c>
      <c r="Z29" s="105">
        <f t="shared" si="2"/>
        <v>0</v>
      </c>
      <c r="AA29" s="350">
        <v>0</v>
      </c>
      <c r="AB29" s="105">
        <f t="shared" si="7"/>
        <v>0</v>
      </c>
      <c r="AC29" s="350">
        <v>0</v>
      </c>
      <c r="AD29" s="105">
        <f t="shared" si="8"/>
        <v>0</v>
      </c>
      <c r="AE29" s="350">
        <v>0</v>
      </c>
      <c r="AF29" s="105">
        <f t="shared" si="56"/>
        <v>0</v>
      </c>
      <c r="AG29" s="349">
        <v>0</v>
      </c>
      <c r="AH29" s="105">
        <f t="shared" si="9"/>
        <v>0</v>
      </c>
      <c r="AI29" s="349">
        <v>0</v>
      </c>
      <c r="AJ29" s="105">
        <f t="shared" si="10"/>
        <v>0</v>
      </c>
      <c r="AK29" s="349">
        <v>0</v>
      </c>
      <c r="AL29" s="105">
        <f t="shared" si="11"/>
        <v>0</v>
      </c>
      <c r="AM29" s="349">
        <v>0</v>
      </c>
      <c r="AN29" s="105">
        <f t="shared" si="12"/>
        <v>0</v>
      </c>
      <c r="AO29" s="349">
        <v>0</v>
      </c>
      <c r="AP29" s="105">
        <f t="shared" si="13"/>
        <v>0</v>
      </c>
      <c r="AQ29" s="349">
        <v>0</v>
      </c>
      <c r="AR29" s="105">
        <f t="shared" si="14"/>
        <v>0</v>
      </c>
      <c r="AS29" s="349">
        <f t="shared" si="57"/>
        <v>0</v>
      </c>
      <c r="AT29" s="105">
        <f t="shared" si="15"/>
        <v>0</v>
      </c>
      <c r="AU29" s="349">
        <f t="shared" si="57"/>
        <v>0</v>
      </c>
      <c r="AV29" s="105">
        <f t="shared" si="16"/>
        <v>0</v>
      </c>
      <c r="AW29" s="349">
        <f t="shared" si="57"/>
        <v>0</v>
      </c>
      <c r="AX29" s="105">
        <f t="shared" si="17"/>
        <v>0</v>
      </c>
      <c r="AY29" s="349">
        <f t="shared" si="57"/>
        <v>0</v>
      </c>
      <c r="AZ29" s="105">
        <f t="shared" si="18"/>
        <v>0</v>
      </c>
      <c r="BA29" s="354">
        <f t="shared" si="68"/>
        <v>0</v>
      </c>
      <c r="BB29" s="105">
        <f t="shared" si="19"/>
        <v>0</v>
      </c>
      <c r="BC29" s="349">
        <f t="shared" si="68"/>
        <v>0</v>
      </c>
      <c r="BD29" s="105">
        <f t="shared" si="20"/>
        <v>0</v>
      </c>
      <c r="BE29" s="349">
        <f t="shared" si="68"/>
        <v>0</v>
      </c>
      <c r="BF29" s="105">
        <f t="shared" si="21"/>
        <v>0</v>
      </c>
      <c r="BG29" s="349">
        <f t="shared" si="68"/>
        <v>0</v>
      </c>
      <c r="BH29" s="105">
        <f t="shared" si="22"/>
        <v>0</v>
      </c>
      <c r="BI29" s="349">
        <f t="shared" si="68"/>
        <v>0</v>
      </c>
      <c r="BJ29" s="105">
        <f t="shared" si="23"/>
        <v>0</v>
      </c>
      <c r="BK29" s="349">
        <f t="shared" si="58"/>
        <v>0</v>
      </c>
      <c r="BL29" s="105">
        <f t="shared" si="24"/>
        <v>0</v>
      </c>
      <c r="BM29" s="354">
        <f t="shared" si="58"/>
        <v>0</v>
      </c>
      <c r="BN29" s="355">
        <f t="shared" si="25"/>
        <v>0</v>
      </c>
      <c r="BO29" s="111">
        <f t="shared" si="26"/>
        <v>0</v>
      </c>
      <c r="BP29" s="114">
        <f t="shared" si="27"/>
        <v>0</v>
      </c>
      <c r="BQ29" s="113">
        <f t="shared" si="28"/>
        <v>0</v>
      </c>
      <c r="BR29" s="114">
        <f t="shared" si="29"/>
        <v>0</v>
      </c>
      <c r="BS29" s="113">
        <f t="shared" si="30"/>
        <v>0</v>
      </c>
      <c r="BT29" s="114">
        <f t="shared" si="31"/>
        <v>0</v>
      </c>
      <c r="BU29" s="113">
        <f t="shared" si="32"/>
        <v>0</v>
      </c>
      <c r="BV29" s="114">
        <f t="shared" si="33"/>
        <v>0</v>
      </c>
      <c r="BW29" s="113">
        <f t="shared" si="62"/>
        <v>0</v>
      </c>
      <c r="BX29" s="114">
        <f t="shared" si="34"/>
        <v>0</v>
      </c>
      <c r="BY29" s="113">
        <f t="shared" si="63"/>
        <v>0</v>
      </c>
      <c r="BZ29" s="114">
        <f t="shared" si="35"/>
        <v>0</v>
      </c>
      <c r="CA29" s="109">
        <f t="shared" si="36"/>
        <v>0</v>
      </c>
      <c r="CB29" s="109">
        <f t="shared" si="37"/>
        <v>0</v>
      </c>
      <c r="CC29" s="113">
        <f t="shared" si="38"/>
        <v>0</v>
      </c>
      <c r="CD29" s="109">
        <f t="shared" si="39"/>
        <v>0</v>
      </c>
      <c r="CE29" s="113">
        <f t="shared" si="40"/>
        <v>0</v>
      </c>
      <c r="CF29" s="109">
        <f t="shared" si="41"/>
        <v>0</v>
      </c>
      <c r="CG29" s="113">
        <f t="shared" si="42"/>
        <v>0</v>
      </c>
      <c r="CH29" s="109">
        <f t="shared" si="43"/>
        <v>0</v>
      </c>
      <c r="CI29" s="113">
        <f t="shared" si="44"/>
        <v>0</v>
      </c>
      <c r="CJ29" s="109">
        <f t="shared" si="45"/>
        <v>0</v>
      </c>
      <c r="CK29" s="113">
        <f t="shared" si="46"/>
        <v>0</v>
      </c>
      <c r="CL29" s="109">
        <f t="shared" si="47"/>
        <v>0</v>
      </c>
      <c r="CM29" s="113">
        <f t="shared" si="48"/>
        <v>0</v>
      </c>
      <c r="CN29" s="109">
        <f t="shared" si="64"/>
        <v>0</v>
      </c>
      <c r="CO29" s="113">
        <f t="shared" si="50"/>
        <v>0</v>
      </c>
      <c r="CP29" s="109">
        <f t="shared" si="65"/>
        <v>0</v>
      </c>
      <c r="CQ29" s="113">
        <f t="shared" si="52"/>
        <v>0</v>
      </c>
      <c r="CR29" s="109">
        <f t="shared" si="66"/>
        <v>0</v>
      </c>
      <c r="CS29" s="113">
        <f t="shared" si="59"/>
        <v>0</v>
      </c>
      <c r="CT29" s="109">
        <f t="shared" si="67"/>
        <v>0</v>
      </c>
      <c r="CU29" s="113">
        <f t="shared" si="55"/>
        <v>0</v>
      </c>
    </row>
    <row r="30" spans="1:99" s="106" customFormat="1" ht="18.75" customHeight="1" x14ac:dyDescent="0.4">
      <c r="A30" s="102" t="s">
        <v>448</v>
      </c>
      <c r="B30" s="103" t="s">
        <v>304</v>
      </c>
      <c r="C30" s="104" t="s">
        <v>441</v>
      </c>
      <c r="D30" s="105" t="s">
        <v>444</v>
      </c>
      <c r="E30" s="106">
        <v>4200</v>
      </c>
      <c r="F30" s="106">
        <f t="shared" si="5"/>
        <v>2520</v>
      </c>
      <c r="G30" s="106">
        <f t="shared" si="6"/>
        <v>2721.6</v>
      </c>
      <c r="H30" s="107">
        <v>60</v>
      </c>
      <c r="I30" s="108" t="s">
        <v>480</v>
      </c>
      <c r="J30" s="109">
        <v>2</v>
      </c>
      <c r="K30" s="92" t="s">
        <v>497</v>
      </c>
      <c r="L30" s="120" t="s">
        <v>635</v>
      </c>
      <c r="M30" s="166" t="s">
        <v>111</v>
      </c>
      <c r="N30" s="172" t="s">
        <v>452</v>
      </c>
      <c r="O30" s="102" t="s">
        <v>552</v>
      </c>
      <c r="P30" s="173"/>
      <c r="Q30" s="170"/>
      <c r="R30" s="173"/>
      <c r="S30" s="349"/>
      <c r="T30" s="350"/>
      <c r="U30" s="105"/>
      <c r="V30" s="349"/>
      <c r="W30" s="350">
        <v>2</v>
      </c>
      <c r="X30" s="105">
        <f t="shared" si="61"/>
        <v>5040</v>
      </c>
      <c r="Y30" s="353">
        <v>1</v>
      </c>
      <c r="Z30" s="105">
        <f t="shared" si="2"/>
        <v>2520</v>
      </c>
      <c r="AA30" s="350">
        <v>0</v>
      </c>
      <c r="AB30" s="105">
        <f t="shared" si="7"/>
        <v>0</v>
      </c>
      <c r="AC30" s="350">
        <v>0</v>
      </c>
      <c r="AD30" s="105">
        <f t="shared" si="8"/>
        <v>0</v>
      </c>
      <c r="AE30" s="350">
        <v>0</v>
      </c>
      <c r="AF30" s="105">
        <f t="shared" si="56"/>
        <v>0</v>
      </c>
      <c r="AG30" s="349">
        <v>0</v>
      </c>
      <c r="AH30" s="105">
        <f t="shared" si="9"/>
        <v>0</v>
      </c>
      <c r="AI30" s="349">
        <v>0</v>
      </c>
      <c r="AJ30" s="105">
        <f t="shared" si="10"/>
        <v>0</v>
      </c>
      <c r="AK30" s="349">
        <v>0</v>
      </c>
      <c r="AL30" s="105">
        <f t="shared" si="11"/>
        <v>0</v>
      </c>
      <c r="AM30" s="349">
        <v>0</v>
      </c>
      <c r="AN30" s="105">
        <f t="shared" si="12"/>
        <v>0</v>
      </c>
      <c r="AO30" s="349">
        <v>0</v>
      </c>
      <c r="AP30" s="105">
        <f t="shared" si="13"/>
        <v>0</v>
      </c>
      <c r="AQ30" s="349">
        <v>0</v>
      </c>
      <c r="AR30" s="105">
        <f t="shared" si="14"/>
        <v>0</v>
      </c>
      <c r="AS30" s="349">
        <f t="shared" si="57"/>
        <v>0</v>
      </c>
      <c r="AT30" s="105">
        <f t="shared" si="15"/>
        <v>0</v>
      </c>
      <c r="AU30" s="349">
        <f t="shared" si="57"/>
        <v>0</v>
      </c>
      <c r="AV30" s="105">
        <f t="shared" si="16"/>
        <v>0</v>
      </c>
      <c r="AW30" s="349">
        <f t="shared" si="57"/>
        <v>0</v>
      </c>
      <c r="AX30" s="105">
        <f t="shared" si="17"/>
        <v>0</v>
      </c>
      <c r="AY30" s="349">
        <f t="shared" si="57"/>
        <v>0</v>
      </c>
      <c r="AZ30" s="105">
        <f t="shared" si="18"/>
        <v>0</v>
      </c>
      <c r="BA30" s="354">
        <f t="shared" si="68"/>
        <v>0</v>
      </c>
      <c r="BB30" s="105">
        <f t="shared" si="19"/>
        <v>0</v>
      </c>
      <c r="BC30" s="349">
        <f t="shared" si="68"/>
        <v>0</v>
      </c>
      <c r="BD30" s="105">
        <f t="shared" si="20"/>
        <v>0</v>
      </c>
      <c r="BE30" s="349">
        <f t="shared" si="68"/>
        <v>0</v>
      </c>
      <c r="BF30" s="105">
        <f t="shared" si="21"/>
        <v>0</v>
      </c>
      <c r="BG30" s="349">
        <f t="shared" si="68"/>
        <v>0</v>
      </c>
      <c r="BH30" s="105">
        <f t="shared" si="22"/>
        <v>0</v>
      </c>
      <c r="BI30" s="349">
        <f t="shared" si="68"/>
        <v>0</v>
      </c>
      <c r="BJ30" s="105">
        <f t="shared" si="23"/>
        <v>0</v>
      </c>
      <c r="BK30" s="349">
        <f t="shared" si="58"/>
        <v>0</v>
      </c>
      <c r="BL30" s="105">
        <f t="shared" si="24"/>
        <v>0</v>
      </c>
      <c r="BM30" s="354">
        <f t="shared" si="58"/>
        <v>0</v>
      </c>
      <c r="BN30" s="355">
        <f t="shared" si="25"/>
        <v>0</v>
      </c>
      <c r="BO30" s="111">
        <f t="shared" si="26"/>
        <v>0</v>
      </c>
      <c r="BP30" s="114">
        <f t="shared" si="27"/>
        <v>0</v>
      </c>
      <c r="BQ30" s="113">
        <f t="shared" si="28"/>
        <v>0</v>
      </c>
      <c r="BR30" s="114">
        <f t="shared" si="29"/>
        <v>0</v>
      </c>
      <c r="BS30" s="113">
        <f t="shared" si="30"/>
        <v>0</v>
      </c>
      <c r="BT30" s="114">
        <f t="shared" si="31"/>
        <v>0</v>
      </c>
      <c r="BU30" s="113">
        <f t="shared" si="32"/>
        <v>0</v>
      </c>
      <c r="BV30" s="114">
        <f t="shared" si="33"/>
        <v>0</v>
      </c>
      <c r="BW30" s="113">
        <f t="shared" si="62"/>
        <v>0</v>
      </c>
      <c r="BX30" s="114">
        <f t="shared" si="34"/>
        <v>0</v>
      </c>
      <c r="BY30" s="113">
        <f t="shared" si="63"/>
        <v>0</v>
      </c>
      <c r="BZ30" s="114">
        <f t="shared" si="35"/>
        <v>0</v>
      </c>
      <c r="CA30" s="109">
        <f t="shared" si="36"/>
        <v>0</v>
      </c>
      <c r="CB30" s="109">
        <f t="shared" si="37"/>
        <v>0</v>
      </c>
      <c r="CC30" s="113">
        <f t="shared" si="38"/>
        <v>0</v>
      </c>
      <c r="CD30" s="109">
        <f t="shared" si="39"/>
        <v>0</v>
      </c>
      <c r="CE30" s="113">
        <f t="shared" si="40"/>
        <v>0</v>
      </c>
      <c r="CF30" s="109">
        <f t="shared" si="41"/>
        <v>0</v>
      </c>
      <c r="CG30" s="113">
        <f t="shared" si="42"/>
        <v>0</v>
      </c>
      <c r="CH30" s="109">
        <f t="shared" si="43"/>
        <v>0</v>
      </c>
      <c r="CI30" s="113">
        <f t="shared" si="44"/>
        <v>0</v>
      </c>
      <c r="CJ30" s="109">
        <f t="shared" si="45"/>
        <v>0</v>
      </c>
      <c r="CK30" s="113">
        <f t="shared" si="46"/>
        <v>0</v>
      </c>
      <c r="CL30" s="109">
        <f t="shared" si="47"/>
        <v>0</v>
      </c>
      <c r="CM30" s="113">
        <f t="shared" si="48"/>
        <v>0</v>
      </c>
      <c r="CN30" s="109">
        <f t="shared" si="64"/>
        <v>0</v>
      </c>
      <c r="CO30" s="113">
        <f t="shared" si="50"/>
        <v>0</v>
      </c>
      <c r="CP30" s="109">
        <f t="shared" si="65"/>
        <v>0</v>
      </c>
      <c r="CQ30" s="113">
        <f t="shared" si="52"/>
        <v>0</v>
      </c>
      <c r="CR30" s="109">
        <f t="shared" si="66"/>
        <v>0</v>
      </c>
      <c r="CS30" s="113">
        <f t="shared" si="59"/>
        <v>0</v>
      </c>
      <c r="CT30" s="109">
        <f t="shared" si="67"/>
        <v>0</v>
      </c>
      <c r="CU30" s="113">
        <f t="shared" si="55"/>
        <v>0</v>
      </c>
    </row>
    <row r="31" spans="1:99" s="106" customFormat="1" ht="18.75" customHeight="1" x14ac:dyDescent="0.4">
      <c r="A31" s="102" t="s">
        <v>448</v>
      </c>
      <c r="B31" s="103" t="s">
        <v>305</v>
      </c>
      <c r="C31" s="104" t="s">
        <v>441</v>
      </c>
      <c r="D31" s="105" t="s">
        <v>445</v>
      </c>
      <c r="E31" s="106">
        <v>5000</v>
      </c>
      <c r="F31" s="106">
        <f t="shared" si="5"/>
        <v>3000</v>
      </c>
      <c r="G31" s="106">
        <f t="shared" si="6"/>
        <v>3240</v>
      </c>
      <c r="H31" s="107">
        <v>60</v>
      </c>
      <c r="I31" s="108" t="s">
        <v>480</v>
      </c>
      <c r="J31" s="109">
        <v>1</v>
      </c>
      <c r="K31" s="92" t="s">
        <v>381</v>
      </c>
      <c r="L31" s="120" t="s">
        <v>456</v>
      </c>
      <c r="M31" s="166" t="s">
        <v>111</v>
      </c>
      <c r="N31" s="172" t="s">
        <v>2190</v>
      </c>
      <c r="O31" s="170"/>
      <c r="P31" s="173"/>
      <c r="Q31" s="170"/>
      <c r="R31" s="173"/>
      <c r="S31" s="349"/>
      <c r="T31" s="350"/>
      <c r="U31" s="105"/>
      <c r="V31" s="349"/>
      <c r="W31" s="350">
        <v>1</v>
      </c>
      <c r="X31" s="105">
        <f t="shared" si="61"/>
        <v>3000</v>
      </c>
      <c r="Y31" s="353">
        <v>1</v>
      </c>
      <c r="Z31" s="105">
        <f t="shared" si="2"/>
        <v>3000</v>
      </c>
      <c r="AA31" s="350">
        <v>1</v>
      </c>
      <c r="AB31" s="105">
        <f t="shared" si="7"/>
        <v>3000</v>
      </c>
      <c r="AC31" s="350">
        <v>1</v>
      </c>
      <c r="AD31" s="105">
        <f t="shared" si="8"/>
        <v>3000</v>
      </c>
      <c r="AE31" s="350">
        <v>1</v>
      </c>
      <c r="AF31" s="105">
        <f t="shared" si="56"/>
        <v>3000</v>
      </c>
      <c r="AG31" s="349">
        <v>1</v>
      </c>
      <c r="AH31" s="105">
        <f t="shared" si="9"/>
        <v>3000</v>
      </c>
      <c r="AI31" s="349">
        <v>1</v>
      </c>
      <c r="AJ31" s="105">
        <f t="shared" si="10"/>
        <v>3000</v>
      </c>
      <c r="AK31" s="349">
        <v>1</v>
      </c>
      <c r="AL31" s="105">
        <f t="shared" si="11"/>
        <v>3000</v>
      </c>
      <c r="AM31" s="349">
        <v>1</v>
      </c>
      <c r="AN31" s="105">
        <f t="shared" si="12"/>
        <v>3000</v>
      </c>
      <c r="AO31" s="349">
        <v>1</v>
      </c>
      <c r="AP31" s="105">
        <f t="shared" si="13"/>
        <v>3000</v>
      </c>
      <c r="AQ31" s="349">
        <v>1</v>
      </c>
      <c r="AR31" s="105">
        <f t="shared" si="14"/>
        <v>3000</v>
      </c>
      <c r="AS31" s="349">
        <f t="shared" si="57"/>
        <v>1</v>
      </c>
      <c r="AT31" s="105">
        <f t="shared" si="15"/>
        <v>3000</v>
      </c>
      <c r="AU31" s="349">
        <f t="shared" si="57"/>
        <v>1</v>
      </c>
      <c r="AV31" s="105">
        <f t="shared" si="16"/>
        <v>3000</v>
      </c>
      <c r="AW31" s="362">
        <f t="shared" si="57"/>
        <v>1</v>
      </c>
      <c r="AX31" s="105">
        <f t="shared" si="17"/>
        <v>3000</v>
      </c>
      <c r="AY31" s="349">
        <f t="shared" si="57"/>
        <v>1</v>
      </c>
      <c r="AZ31" s="105">
        <f t="shared" si="18"/>
        <v>3000</v>
      </c>
      <c r="BA31" s="354">
        <f t="shared" si="68"/>
        <v>1</v>
      </c>
      <c r="BB31" s="105">
        <f t="shared" si="19"/>
        <v>3000</v>
      </c>
      <c r="BC31" s="349">
        <f t="shared" si="68"/>
        <v>1</v>
      </c>
      <c r="BD31" s="105">
        <f t="shared" si="20"/>
        <v>3000</v>
      </c>
      <c r="BE31" s="349">
        <f t="shared" si="68"/>
        <v>1</v>
      </c>
      <c r="BF31" s="105">
        <f t="shared" si="21"/>
        <v>3000</v>
      </c>
      <c r="BG31" s="349">
        <f t="shared" si="68"/>
        <v>1</v>
      </c>
      <c r="BH31" s="105">
        <f t="shared" si="22"/>
        <v>3000</v>
      </c>
      <c r="BI31" s="349">
        <f t="shared" si="68"/>
        <v>1</v>
      </c>
      <c r="BJ31" s="105">
        <f t="shared" si="23"/>
        <v>3000</v>
      </c>
      <c r="BK31" s="349">
        <f t="shared" si="58"/>
        <v>1</v>
      </c>
      <c r="BL31" s="105">
        <f t="shared" si="24"/>
        <v>3000</v>
      </c>
      <c r="BM31" s="354">
        <f t="shared" si="58"/>
        <v>1</v>
      </c>
      <c r="BN31" s="355">
        <f t="shared" si="25"/>
        <v>3000</v>
      </c>
      <c r="BO31" s="111">
        <f t="shared" si="26"/>
        <v>3240</v>
      </c>
      <c r="BP31" s="114">
        <f t="shared" si="27"/>
        <v>1</v>
      </c>
      <c r="BQ31" s="113">
        <f t="shared" si="28"/>
        <v>3000</v>
      </c>
      <c r="BR31" s="114">
        <v>0</v>
      </c>
      <c r="BS31" s="113">
        <f t="shared" si="30"/>
        <v>0</v>
      </c>
      <c r="BT31" s="114">
        <f t="shared" si="31"/>
        <v>0</v>
      </c>
      <c r="BU31" s="113">
        <f t="shared" si="32"/>
        <v>0</v>
      </c>
      <c r="BV31" s="114">
        <f t="shared" si="33"/>
        <v>0</v>
      </c>
      <c r="BW31" s="113">
        <f t="shared" si="62"/>
        <v>0</v>
      </c>
      <c r="BX31" s="114">
        <f t="shared" si="34"/>
        <v>0</v>
      </c>
      <c r="BY31" s="113">
        <f t="shared" si="63"/>
        <v>0</v>
      </c>
      <c r="BZ31" s="114">
        <f t="shared" si="35"/>
        <v>0</v>
      </c>
      <c r="CA31" s="109">
        <f t="shared" si="36"/>
        <v>0</v>
      </c>
      <c r="CB31" s="109">
        <f t="shared" si="37"/>
        <v>0</v>
      </c>
      <c r="CC31" s="113">
        <f t="shared" si="38"/>
        <v>0</v>
      </c>
      <c r="CD31" s="109">
        <f t="shared" si="39"/>
        <v>0</v>
      </c>
      <c r="CE31" s="113">
        <f t="shared" si="40"/>
        <v>0</v>
      </c>
      <c r="CF31" s="109">
        <f t="shared" si="41"/>
        <v>0</v>
      </c>
      <c r="CG31" s="113">
        <f t="shared" si="42"/>
        <v>0</v>
      </c>
      <c r="CH31" s="109">
        <f t="shared" si="43"/>
        <v>0</v>
      </c>
      <c r="CI31" s="113">
        <f t="shared" si="44"/>
        <v>0</v>
      </c>
      <c r="CJ31" s="109">
        <f t="shared" si="45"/>
        <v>0</v>
      </c>
      <c r="CK31" s="113">
        <f t="shared" si="46"/>
        <v>0</v>
      </c>
      <c r="CL31" s="109">
        <f t="shared" si="47"/>
        <v>0</v>
      </c>
      <c r="CM31" s="113">
        <f t="shared" si="48"/>
        <v>0</v>
      </c>
      <c r="CN31" s="109">
        <f t="shared" si="64"/>
        <v>0</v>
      </c>
      <c r="CO31" s="113">
        <f t="shared" si="50"/>
        <v>0</v>
      </c>
      <c r="CP31" s="109">
        <f t="shared" si="65"/>
        <v>0</v>
      </c>
      <c r="CQ31" s="113">
        <f t="shared" si="52"/>
        <v>0</v>
      </c>
      <c r="CR31" s="109">
        <f t="shared" si="66"/>
        <v>0</v>
      </c>
      <c r="CS31" s="113">
        <f t="shared" si="59"/>
        <v>0</v>
      </c>
      <c r="CT31" s="109">
        <f t="shared" si="67"/>
        <v>0</v>
      </c>
      <c r="CU31" s="113">
        <f t="shared" si="55"/>
        <v>0</v>
      </c>
    </row>
    <row r="32" spans="1:99" s="106" customFormat="1" ht="18.75" customHeight="1" x14ac:dyDescent="0.4">
      <c r="A32" s="102" t="s">
        <v>449</v>
      </c>
      <c r="B32" s="103" t="s">
        <v>306</v>
      </c>
      <c r="C32" s="104" t="s">
        <v>442</v>
      </c>
      <c r="D32" s="188" t="s">
        <v>446</v>
      </c>
      <c r="E32" s="106">
        <v>4200</v>
      </c>
      <c r="F32" s="106">
        <f t="shared" si="5"/>
        <v>2520</v>
      </c>
      <c r="G32" s="106">
        <f t="shared" si="6"/>
        <v>2721.6</v>
      </c>
      <c r="H32" s="107">
        <v>60</v>
      </c>
      <c r="I32" s="108" t="s">
        <v>481</v>
      </c>
      <c r="J32" s="109">
        <v>1</v>
      </c>
      <c r="K32" s="92" t="s">
        <v>8</v>
      </c>
      <c r="L32" s="120"/>
      <c r="M32" s="166" t="s">
        <v>111</v>
      </c>
      <c r="N32" s="172" t="s">
        <v>472</v>
      </c>
      <c r="O32" s="170"/>
      <c r="P32" s="173"/>
      <c r="Q32" s="170"/>
      <c r="R32" s="173"/>
      <c r="S32" s="349"/>
      <c r="T32" s="350"/>
      <c r="U32" s="105"/>
      <c r="V32" s="349"/>
      <c r="W32" s="350">
        <v>1</v>
      </c>
      <c r="X32" s="105">
        <f t="shared" si="61"/>
        <v>2520</v>
      </c>
      <c r="Y32" s="353">
        <v>0</v>
      </c>
      <c r="Z32" s="105">
        <f t="shared" si="2"/>
        <v>0</v>
      </c>
      <c r="AA32" s="350">
        <v>0</v>
      </c>
      <c r="AB32" s="105">
        <f t="shared" si="7"/>
        <v>0</v>
      </c>
      <c r="AC32" s="350">
        <v>0</v>
      </c>
      <c r="AD32" s="105">
        <f t="shared" si="8"/>
        <v>0</v>
      </c>
      <c r="AE32" s="350">
        <v>0</v>
      </c>
      <c r="AF32" s="105">
        <f t="shared" si="56"/>
        <v>0</v>
      </c>
      <c r="AG32" s="349">
        <v>0</v>
      </c>
      <c r="AH32" s="105">
        <f t="shared" si="9"/>
        <v>0</v>
      </c>
      <c r="AI32" s="349">
        <v>0</v>
      </c>
      <c r="AJ32" s="105">
        <f t="shared" si="10"/>
        <v>0</v>
      </c>
      <c r="AK32" s="349">
        <v>0</v>
      </c>
      <c r="AL32" s="105">
        <f t="shared" si="11"/>
        <v>0</v>
      </c>
      <c r="AM32" s="349">
        <v>0</v>
      </c>
      <c r="AN32" s="105">
        <f t="shared" si="12"/>
        <v>0</v>
      </c>
      <c r="AO32" s="349">
        <v>0</v>
      </c>
      <c r="AP32" s="105">
        <f t="shared" si="13"/>
        <v>0</v>
      </c>
      <c r="AQ32" s="349">
        <v>0</v>
      </c>
      <c r="AR32" s="105">
        <f t="shared" si="14"/>
        <v>0</v>
      </c>
      <c r="AS32" s="349">
        <f t="shared" si="57"/>
        <v>0</v>
      </c>
      <c r="AT32" s="105">
        <f t="shared" si="15"/>
        <v>0</v>
      </c>
      <c r="AU32" s="349">
        <f t="shared" si="57"/>
        <v>0</v>
      </c>
      <c r="AV32" s="105">
        <f t="shared" si="16"/>
        <v>0</v>
      </c>
      <c r="AW32" s="349">
        <f t="shared" si="57"/>
        <v>0</v>
      </c>
      <c r="AX32" s="105">
        <f t="shared" si="17"/>
        <v>0</v>
      </c>
      <c r="AY32" s="349">
        <f t="shared" si="57"/>
        <v>0</v>
      </c>
      <c r="AZ32" s="105">
        <f t="shared" si="18"/>
        <v>0</v>
      </c>
      <c r="BA32" s="354">
        <f t="shared" si="68"/>
        <v>0</v>
      </c>
      <c r="BB32" s="105">
        <f t="shared" si="19"/>
        <v>0</v>
      </c>
      <c r="BC32" s="349">
        <f t="shared" si="68"/>
        <v>0</v>
      </c>
      <c r="BD32" s="105">
        <f t="shared" si="20"/>
        <v>0</v>
      </c>
      <c r="BE32" s="349">
        <f t="shared" si="68"/>
        <v>0</v>
      </c>
      <c r="BF32" s="105">
        <f t="shared" si="21"/>
        <v>0</v>
      </c>
      <c r="BG32" s="349">
        <f t="shared" si="68"/>
        <v>0</v>
      </c>
      <c r="BH32" s="105">
        <f t="shared" si="22"/>
        <v>0</v>
      </c>
      <c r="BI32" s="349">
        <f t="shared" si="68"/>
        <v>0</v>
      </c>
      <c r="BJ32" s="105">
        <f t="shared" si="23"/>
        <v>0</v>
      </c>
      <c r="BK32" s="349">
        <f t="shared" si="58"/>
        <v>0</v>
      </c>
      <c r="BL32" s="105">
        <f t="shared" si="24"/>
        <v>0</v>
      </c>
      <c r="BM32" s="354">
        <f t="shared" si="58"/>
        <v>0</v>
      </c>
      <c r="BN32" s="355">
        <f t="shared" si="25"/>
        <v>0</v>
      </c>
      <c r="BO32" s="111">
        <f t="shared" si="26"/>
        <v>0</v>
      </c>
      <c r="BP32" s="114">
        <f t="shared" si="27"/>
        <v>0</v>
      </c>
      <c r="BQ32" s="113">
        <f t="shared" si="28"/>
        <v>0</v>
      </c>
      <c r="BR32" s="114">
        <f t="shared" si="29"/>
        <v>0</v>
      </c>
      <c r="BS32" s="113">
        <f t="shared" si="30"/>
        <v>0</v>
      </c>
      <c r="BT32" s="114">
        <f t="shared" si="31"/>
        <v>0</v>
      </c>
      <c r="BU32" s="113">
        <f t="shared" si="32"/>
        <v>0</v>
      </c>
      <c r="BV32" s="114">
        <f t="shared" si="33"/>
        <v>0</v>
      </c>
      <c r="BW32" s="113">
        <f t="shared" si="62"/>
        <v>0</v>
      </c>
      <c r="BX32" s="114">
        <f t="shared" si="34"/>
        <v>0</v>
      </c>
      <c r="BY32" s="113">
        <f t="shared" si="63"/>
        <v>0</v>
      </c>
      <c r="BZ32" s="114">
        <f t="shared" si="35"/>
        <v>0</v>
      </c>
      <c r="CA32" s="109">
        <f t="shared" si="36"/>
        <v>0</v>
      </c>
      <c r="CB32" s="109">
        <f t="shared" si="37"/>
        <v>0</v>
      </c>
      <c r="CC32" s="113">
        <f t="shared" si="38"/>
        <v>0</v>
      </c>
      <c r="CD32" s="109">
        <f t="shared" si="39"/>
        <v>0</v>
      </c>
      <c r="CE32" s="113">
        <f t="shared" si="40"/>
        <v>0</v>
      </c>
      <c r="CF32" s="109">
        <f t="shared" si="41"/>
        <v>0</v>
      </c>
      <c r="CG32" s="113">
        <f t="shared" si="42"/>
        <v>0</v>
      </c>
      <c r="CH32" s="109">
        <f t="shared" si="43"/>
        <v>0</v>
      </c>
      <c r="CI32" s="113">
        <f t="shared" si="44"/>
        <v>0</v>
      </c>
      <c r="CJ32" s="109">
        <f t="shared" si="45"/>
        <v>0</v>
      </c>
      <c r="CK32" s="113">
        <f t="shared" si="46"/>
        <v>0</v>
      </c>
      <c r="CL32" s="109">
        <f t="shared" si="47"/>
        <v>0</v>
      </c>
      <c r="CM32" s="113">
        <f t="shared" si="48"/>
        <v>0</v>
      </c>
      <c r="CN32" s="109">
        <f t="shared" si="64"/>
        <v>0</v>
      </c>
      <c r="CO32" s="113">
        <f t="shared" si="50"/>
        <v>0</v>
      </c>
      <c r="CP32" s="109">
        <f t="shared" si="65"/>
        <v>0</v>
      </c>
      <c r="CQ32" s="113">
        <f t="shared" si="52"/>
        <v>0</v>
      </c>
      <c r="CR32" s="109">
        <f t="shared" si="66"/>
        <v>0</v>
      </c>
      <c r="CS32" s="113">
        <f t="shared" si="59"/>
        <v>0</v>
      </c>
      <c r="CT32" s="109">
        <f t="shared" si="67"/>
        <v>0</v>
      </c>
      <c r="CU32" s="113">
        <f t="shared" si="55"/>
        <v>0</v>
      </c>
    </row>
    <row r="33" spans="1:99" s="106" customFormat="1" ht="18.75" customHeight="1" x14ac:dyDescent="0.4">
      <c r="A33" s="174" t="s">
        <v>449</v>
      </c>
      <c r="B33" s="175" t="s">
        <v>307</v>
      </c>
      <c r="C33" s="176" t="s">
        <v>442</v>
      </c>
      <c r="D33" s="500" t="s">
        <v>447</v>
      </c>
      <c r="E33" s="178">
        <v>12000</v>
      </c>
      <c r="F33" s="178">
        <f t="shared" si="5"/>
        <v>7200</v>
      </c>
      <c r="G33" s="178">
        <f t="shared" si="6"/>
        <v>7776</v>
      </c>
      <c r="H33" s="179">
        <v>60</v>
      </c>
      <c r="I33" s="180" t="s">
        <v>481</v>
      </c>
      <c r="J33" s="181">
        <v>1</v>
      </c>
      <c r="K33" s="182" t="s">
        <v>381</v>
      </c>
      <c r="L33" s="183" t="s">
        <v>457</v>
      </c>
      <c r="M33" s="166" t="s">
        <v>111</v>
      </c>
      <c r="N33" s="185" t="s">
        <v>2743</v>
      </c>
      <c r="O33" s="186"/>
      <c r="P33" s="187"/>
      <c r="Q33" s="186"/>
      <c r="R33" s="187"/>
      <c r="S33" s="356"/>
      <c r="T33" s="367"/>
      <c r="U33" s="177"/>
      <c r="V33" s="356"/>
      <c r="W33" s="177">
        <v>1</v>
      </c>
      <c r="X33" s="177">
        <f t="shared" si="61"/>
        <v>7200</v>
      </c>
      <c r="Y33" s="353">
        <v>1</v>
      </c>
      <c r="Z33" s="105">
        <f t="shared" si="2"/>
        <v>7200</v>
      </c>
      <c r="AA33" s="350">
        <v>1</v>
      </c>
      <c r="AB33" s="105">
        <f t="shared" si="7"/>
        <v>7200</v>
      </c>
      <c r="AC33" s="350">
        <v>1</v>
      </c>
      <c r="AD33" s="105">
        <f t="shared" si="8"/>
        <v>7200</v>
      </c>
      <c r="AE33" s="350">
        <v>1</v>
      </c>
      <c r="AF33" s="105">
        <f t="shared" si="56"/>
        <v>7200</v>
      </c>
      <c r="AG33" s="349">
        <v>1</v>
      </c>
      <c r="AH33" s="105">
        <f t="shared" si="9"/>
        <v>7200</v>
      </c>
      <c r="AI33" s="349">
        <v>1</v>
      </c>
      <c r="AJ33" s="105">
        <f t="shared" si="10"/>
        <v>7200</v>
      </c>
      <c r="AK33" s="349">
        <v>1</v>
      </c>
      <c r="AL33" s="105">
        <f t="shared" si="11"/>
        <v>7200</v>
      </c>
      <c r="AM33" s="349">
        <v>1</v>
      </c>
      <c r="AN33" s="105">
        <f t="shared" si="12"/>
        <v>7200</v>
      </c>
      <c r="AO33" s="349">
        <v>1</v>
      </c>
      <c r="AP33" s="105">
        <f t="shared" si="13"/>
        <v>7200</v>
      </c>
      <c r="AQ33" s="349">
        <v>1</v>
      </c>
      <c r="AR33" s="105">
        <f t="shared" si="14"/>
        <v>7200</v>
      </c>
      <c r="AS33" s="349">
        <f t="shared" si="57"/>
        <v>1</v>
      </c>
      <c r="AT33" s="105">
        <f t="shared" si="15"/>
        <v>7200</v>
      </c>
      <c r="AU33" s="349">
        <f t="shared" si="57"/>
        <v>1</v>
      </c>
      <c r="AV33" s="105">
        <f t="shared" si="16"/>
        <v>7200</v>
      </c>
      <c r="AW33" s="362">
        <f t="shared" si="57"/>
        <v>1</v>
      </c>
      <c r="AX33" s="105">
        <f t="shared" si="17"/>
        <v>7200</v>
      </c>
      <c r="AY33" s="349">
        <f t="shared" si="57"/>
        <v>1</v>
      </c>
      <c r="AZ33" s="105">
        <f t="shared" si="18"/>
        <v>7200</v>
      </c>
      <c r="BA33" s="354">
        <f t="shared" si="68"/>
        <v>1</v>
      </c>
      <c r="BB33" s="105">
        <f t="shared" si="19"/>
        <v>7200</v>
      </c>
      <c r="BC33" s="349">
        <f t="shared" si="68"/>
        <v>1</v>
      </c>
      <c r="BD33" s="105">
        <f t="shared" si="20"/>
        <v>7200</v>
      </c>
      <c r="BE33" s="349">
        <f t="shared" si="68"/>
        <v>1</v>
      </c>
      <c r="BF33" s="105">
        <f t="shared" si="21"/>
        <v>7200</v>
      </c>
      <c r="BG33" s="349">
        <f t="shared" si="68"/>
        <v>1</v>
      </c>
      <c r="BH33" s="105">
        <f t="shared" si="22"/>
        <v>7200</v>
      </c>
      <c r="BI33" s="349">
        <f t="shared" si="68"/>
        <v>1</v>
      </c>
      <c r="BJ33" s="105">
        <f t="shared" si="23"/>
        <v>7200</v>
      </c>
      <c r="BK33" s="349">
        <f t="shared" si="58"/>
        <v>1</v>
      </c>
      <c r="BL33" s="105">
        <f t="shared" si="24"/>
        <v>7200</v>
      </c>
      <c r="BM33" s="354">
        <f t="shared" si="58"/>
        <v>1</v>
      </c>
      <c r="BN33" s="355">
        <f t="shared" si="25"/>
        <v>7200</v>
      </c>
      <c r="BO33" s="111">
        <f t="shared" si="26"/>
        <v>7776</v>
      </c>
      <c r="BP33" s="114">
        <f t="shared" si="27"/>
        <v>1</v>
      </c>
      <c r="BQ33" s="113">
        <f t="shared" si="28"/>
        <v>7200</v>
      </c>
      <c r="BR33" s="114">
        <f t="shared" si="29"/>
        <v>1</v>
      </c>
      <c r="BS33" s="113">
        <f t="shared" si="30"/>
        <v>7200</v>
      </c>
      <c r="BT33" s="114">
        <f t="shared" si="31"/>
        <v>1</v>
      </c>
      <c r="BU33" s="113">
        <f t="shared" si="32"/>
        <v>7200</v>
      </c>
      <c r="BV33" s="114">
        <f t="shared" si="33"/>
        <v>1</v>
      </c>
      <c r="BW33" s="113">
        <f t="shared" si="62"/>
        <v>7200</v>
      </c>
      <c r="BX33" s="114">
        <v>0</v>
      </c>
      <c r="BY33" s="113">
        <f t="shared" si="63"/>
        <v>0</v>
      </c>
      <c r="BZ33" s="114">
        <f t="shared" si="35"/>
        <v>0</v>
      </c>
      <c r="CA33" s="109">
        <f t="shared" si="36"/>
        <v>0</v>
      </c>
      <c r="CB33" s="109">
        <f t="shared" si="37"/>
        <v>0</v>
      </c>
      <c r="CC33" s="113">
        <f t="shared" si="38"/>
        <v>0</v>
      </c>
      <c r="CD33" s="109">
        <f t="shared" si="39"/>
        <v>0</v>
      </c>
      <c r="CE33" s="113">
        <f t="shared" si="40"/>
        <v>0</v>
      </c>
      <c r="CF33" s="109">
        <f t="shared" si="41"/>
        <v>0</v>
      </c>
      <c r="CG33" s="113">
        <f t="shared" si="42"/>
        <v>0</v>
      </c>
      <c r="CH33" s="109">
        <f t="shared" si="43"/>
        <v>0</v>
      </c>
      <c r="CI33" s="113">
        <f t="shared" si="44"/>
        <v>0</v>
      </c>
      <c r="CJ33" s="109">
        <f t="shared" si="45"/>
        <v>0</v>
      </c>
      <c r="CK33" s="113">
        <f t="shared" si="46"/>
        <v>0</v>
      </c>
      <c r="CL33" s="109">
        <f t="shared" si="47"/>
        <v>0</v>
      </c>
      <c r="CM33" s="113">
        <f t="shared" si="48"/>
        <v>0</v>
      </c>
      <c r="CN33" s="109">
        <f t="shared" si="64"/>
        <v>0</v>
      </c>
      <c r="CO33" s="113">
        <f t="shared" si="50"/>
        <v>0</v>
      </c>
      <c r="CP33" s="109">
        <f t="shared" si="65"/>
        <v>0</v>
      </c>
      <c r="CQ33" s="113">
        <f t="shared" si="52"/>
        <v>0</v>
      </c>
      <c r="CR33" s="109">
        <f t="shared" si="66"/>
        <v>0</v>
      </c>
      <c r="CS33" s="113">
        <f t="shared" si="59"/>
        <v>0</v>
      </c>
      <c r="CT33" s="181">
        <f t="shared" si="67"/>
        <v>0</v>
      </c>
      <c r="CU33" s="198">
        <f t="shared" si="55"/>
        <v>0</v>
      </c>
    </row>
    <row r="34" spans="1:99" s="641" customFormat="1" ht="18.75" customHeight="1" x14ac:dyDescent="0.4">
      <c r="A34" s="637" t="s">
        <v>450</v>
      </c>
      <c r="B34" s="638" t="s">
        <v>308</v>
      </c>
      <c r="C34" s="639" t="s">
        <v>443</v>
      </c>
      <c r="D34" s="640" t="s">
        <v>451</v>
      </c>
      <c r="E34" s="641">
        <v>4000</v>
      </c>
      <c r="F34" s="641">
        <f t="shared" si="5"/>
        <v>2400</v>
      </c>
      <c r="G34" s="641">
        <f t="shared" si="6"/>
        <v>2592</v>
      </c>
      <c r="H34" s="642">
        <v>60</v>
      </c>
      <c r="I34" s="643" t="s">
        <v>481</v>
      </c>
      <c r="J34" s="644">
        <v>2</v>
      </c>
      <c r="K34" s="645" t="s">
        <v>498</v>
      </c>
      <c r="L34" s="646" t="s">
        <v>458</v>
      </c>
      <c r="M34" s="647"/>
      <c r="N34" s="648" t="s">
        <v>785</v>
      </c>
      <c r="O34" s="649"/>
      <c r="P34" s="650"/>
      <c r="Q34" s="649"/>
      <c r="R34" s="650"/>
      <c r="S34" s="651"/>
      <c r="T34" s="652"/>
      <c r="U34" s="640"/>
      <c r="V34" s="651"/>
      <c r="W34" s="652"/>
      <c r="X34" s="640"/>
      <c r="Y34" s="653">
        <v>1</v>
      </c>
      <c r="Z34" s="640">
        <f t="shared" si="2"/>
        <v>2400</v>
      </c>
      <c r="AA34" s="652">
        <v>1</v>
      </c>
      <c r="AB34" s="640">
        <f t="shared" si="7"/>
        <v>2400</v>
      </c>
      <c r="AC34" s="652">
        <v>1</v>
      </c>
      <c r="AD34" s="640">
        <f t="shared" si="8"/>
        <v>2400</v>
      </c>
      <c r="AE34" s="652">
        <v>1</v>
      </c>
      <c r="AF34" s="640">
        <f t="shared" si="56"/>
        <v>2400</v>
      </c>
      <c r="AG34" s="651">
        <v>1</v>
      </c>
      <c r="AH34" s="640">
        <f t="shared" si="9"/>
        <v>2400</v>
      </c>
      <c r="AI34" s="651">
        <v>1</v>
      </c>
      <c r="AJ34" s="640">
        <f t="shared" si="10"/>
        <v>2400</v>
      </c>
      <c r="AK34" s="651">
        <v>1</v>
      </c>
      <c r="AL34" s="640">
        <f t="shared" si="11"/>
        <v>2400</v>
      </c>
      <c r="AM34" s="651">
        <v>1</v>
      </c>
      <c r="AN34" s="640">
        <f t="shared" si="12"/>
        <v>2400</v>
      </c>
      <c r="AO34" s="651">
        <v>1</v>
      </c>
      <c r="AP34" s="640">
        <f t="shared" si="13"/>
        <v>2400</v>
      </c>
      <c r="AQ34" s="651">
        <v>1</v>
      </c>
      <c r="AR34" s="640">
        <f t="shared" si="14"/>
        <v>2400</v>
      </c>
      <c r="AS34" s="651">
        <f t="shared" si="57"/>
        <v>1</v>
      </c>
      <c r="AT34" s="640">
        <f t="shared" si="15"/>
        <v>2400</v>
      </c>
      <c r="AU34" s="651">
        <f t="shared" si="57"/>
        <v>1</v>
      </c>
      <c r="AV34" s="640">
        <f t="shared" si="16"/>
        <v>2400</v>
      </c>
      <c r="AW34" s="654">
        <f t="shared" si="57"/>
        <v>1</v>
      </c>
      <c r="AX34" s="640">
        <f t="shared" si="17"/>
        <v>2400</v>
      </c>
      <c r="AY34" s="651">
        <f t="shared" si="57"/>
        <v>1</v>
      </c>
      <c r="AZ34" s="640">
        <f t="shared" si="18"/>
        <v>2400</v>
      </c>
      <c r="BA34" s="655">
        <f t="shared" si="68"/>
        <v>1</v>
      </c>
      <c r="BB34" s="640">
        <f t="shared" si="19"/>
        <v>2400</v>
      </c>
      <c r="BC34" s="651">
        <f t="shared" si="68"/>
        <v>1</v>
      </c>
      <c r="BD34" s="640">
        <f t="shared" si="20"/>
        <v>2400</v>
      </c>
      <c r="BE34" s="651">
        <f t="shared" si="68"/>
        <v>1</v>
      </c>
      <c r="BF34" s="640">
        <f t="shared" si="21"/>
        <v>2400</v>
      </c>
      <c r="BG34" s="651">
        <f t="shared" si="68"/>
        <v>1</v>
      </c>
      <c r="BH34" s="640">
        <f t="shared" si="22"/>
        <v>2400</v>
      </c>
      <c r="BI34" s="651">
        <f t="shared" si="68"/>
        <v>1</v>
      </c>
      <c r="BJ34" s="640">
        <f t="shared" si="23"/>
        <v>2400</v>
      </c>
      <c r="BK34" s="651">
        <f t="shared" si="58"/>
        <v>1</v>
      </c>
      <c r="BL34" s="640">
        <f t="shared" si="24"/>
        <v>2400</v>
      </c>
      <c r="BM34" s="655">
        <f t="shared" si="58"/>
        <v>1</v>
      </c>
      <c r="BN34" s="656">
        <f t="shared" si="25"/>
        <v>2400</v>
      </c>
      <c r="BO34" s="657">
        <f t="shared" si="26"/>
        <v>2592</v>
      </c>
      <c r="BP34" s="658">
        <f t="shared" si="27"/>
        <v>1</v>
      </c>
      <c r="BQ34" s="659">
        <f t="shared" si="28"/>
        <v>2400</v>
      </c>
      <c r="BR34" s="658">
        <f t="shared" si="29"/>
        <v>1</v>
      </c>
      <c r="BS34" s="659">
        <f t="shared" si="30"/>
        <v>2400</v>
      </c>
      <c r="BT34" s="658">
        <f t="shared" si="31"/>
        <v>1</v>
      </c>
      <c r="BU34" s="659">
        <f t="shared" si="32"/>
        <v>2400</v>
      </c>
      <c r="BV34" s="658">
        <f t="shared" si="33"/>
        <v>1</v>
      </c>
      <c r="BW34" s="659">
        <f t="shared" si="62"/>
        <v>2400</v>
      </c>
      <c r="BX34" s="658">
        <f t="shared" si="34"/>
        <v>1</v>
      </c>
      <c r="BY34" s="659">
        <f t="shared" si="63"/>
        <v>2400</v>
      </c>
      <c r="BZ34" s="658">
        <f t="shared" si="35"/>
        <v>1</v>
      </c>
      <c r="CA34" s="644">
        <f t="shared" si="36"/>
        <v>2400</v>
      </c>
      <c r="CB34" s="644">
        <f t="shared" si="37"/>
        <v>1</v>
      </c>
      <c r="CC34" s="659">
        <f t="shared" si="38"/>
        <v>2400</v>
      </c>
      <c r="CD34" s="644">
        <f t="shared" si="39"/>
        <v>1</v>
      </c>
      <c r="CE34" s="659">
        <f t="shared" si="40"/>
        <v>2400</v>
      </c>
      <c r="CF34" s="644">
        <f t="shared" si="41"/>
        <v>1</v>
      </c>
      <c r="CG34" s="659">
        <f t="shared" si="42"/>
        <v>2400</v>
      </c>
      <c r="CH34" s="644">
        <f t="shared" si="43"/>
        <v>1</v>
      </c>
      <c r="CI34" s="659">
        <f t="shared" si="44"/>
        <v>2400</v>
      </c>
      <c r="CJ34" s="644">
        <f t="shared" si="45"/>
        <v>1</v>
      </c>
      <c r="CK34" s="659">
        <f t="shared" si="46"/>
        <v>2400</v>
      </c>
      <c r="CL34" s="644">
        <f t="shared" si="47"/>
        <v>1</v>
      </c>
      <c r="CM34" s="659">
        <f t="shared" si="48"/>
        <v>2400</v>
      </c>
      <c r="CN34" s="644">
        <f t="shared" si="64"/>
        <v>1</v>
      </c>
      <c r="CO34" s="659">
        <f t="shared" si="50"/>
        <v>2400</v>
      </c>
      <c r="CP34" s="644">
        <f t="shared" si="65"/>
        <v>1</v>
      </c>
      <c r="CQ34" s="659">
        <f t="shared" si="52"/>
        <v>2400</v>
      </c>
      <c r="CR34" s="644">
        <f t="shared" si="66"/>
        <v>1</v>
      </c>
      <c r="CS34" s="659">
        <f t="shared" si="59"/>
        <v>2400</v>
      </c>
      <c r="CT34" s="644">
        <f t="shared" si="67"/>
        <v>1</v>
      </c>
      <c r="CU34" s="659">
        <f t="shared" si="55"/>
        <v>2400</v>
      </c>
    </row>
    <row r="35" spans="1:99" s="106" customFormat="1" ht="18.75" customHeight="1" x14ac:dyDescent="0.4">
      <c r="A35" s="102" t="s">
        <v>460</v>
      </c>
      <c r="B35" s="103" t="s">
        <v>309</v>
      </c>
      <c r="C35" s="93" t="s">
        <v>461</v>
      </c>
      <c r="D35" s="188" t="s">
        <v>462</v>
      </c>
      <c r="E35" s="106">
        <v>3500</v>
      </c>
      <c r="F35" s="106">
        <f t="shared" si="5"/>
        <v>2100</v>
      </c>
      <c r="G35" s="106">
        <f t="shared" si="6"/>
        <v>2268</v>
      </c>
      <c r="H35" s="107">
        <v>60</v>
      </c>
      <c r="I35" s="108" t="s">
        <v>481</v>
      </c>
      <c r="J35" s="109">
        <v>3</v>
      </c>
      <c r="K35" s="92" t="s">
        <v>121</v>
      </c>
      <c r="L35" s="120"/>
      <c r="M35" s="166" t="s">
        <v>111</v>
      </c>
      <c r="N35" s="172" t="s">
        <v>463</v>
      </c>
      <c r="O35" s="102" t="s">
        <v>572</v>
      </c>
      <c r="P35" s="173"/>
      <c r="Q35" s="170"/>
      <c r="R35" s="173"/>
      <c r="S35" s="349"/>
      <c r="T35" s="350"/>
      <c r="U35" s="105"/>
      <c r="V35" s="349"/>
      <c r="W35" s="350"/>
      <c r="X35" s="105"/>
      <c r="Y35" s="353">
        <v>2</v>
      </c>
      <c r="Z35" s="105">
        <f t="shared" si="2"/>
        <v>4200</v>
      </c>
      <c r="AA35" s="350">
        <v>0</v>
      </c>
      <c r="AB35" s="105">
        <f t="shared" si="7"/>
        <v>0</v>
      </c>
      <c r="AC35" s="350">
        <v>0</v>
      </c>
      <c r="AD35" s="105">
        <f t="shared" si="8"/>
        <v>0</v>
      </c>
      <c r="AE35" s="350">
        <v>0</v>
      </c>
      <c r="AF35" s="105">
        <f t="shared" si="56"/>
        <v>0</v>
      </c>
      <c r="AG35" s="349">
        <v>0</v>
      </c>
      <c r="AH35" s="105">
        <f t="shared" si="9"/>
        <v>0</v>
      </c>
      <c r="AI35" s="349">
        <v>0</v>
      </c>
      <c r="AJ35" s="105">
        <f t="shared" si="10"/>
        <v>0</v>
      </c>
      <c r="AK35" s="349">
        <v>0</v>
      </c>
      <c r="AL35" s="105">
        <f t="shared" si="11"/>
        <v>0</v>
      </c>
      <c r="AM35" s="349">
        <v>0</v>
      </c>
      <c r="AN35" s="105">
        <f t="shared" si="12"/>
        <v>0</v>
      </c>
      <c r="AO35" s="349">
        <v>0</v>
      </c>
      <c r="AP35" s="105">
        <f t="shared" si="13"/>
        <v>0</v>
      </c>
      <c r="AQ35" s="349">
        <v>0</v>
      </c>
      <c r="AR35" s="105">
        <f t="shared" si="14"/>
        <v>0</v>
      </c>
      <c r="AS35" s="349">
        <f t="shared" si="57"/>
        <v>0</v>
      </c>
      <c r="AT35" s="105">
        <f t="shared" si="15"/>
        <v>0</v>
      </c>
      <c r="AU35" s="349">
        <f t="shared" si="57"/>
        <v>0</v>
      </c>
      <c r="AV35" s="105">
        <f t="shared" si="16"/>
        <v>0</v>
      </c>
      <c r="AW35" s="349">
        <f t="shared" si="57"/>
        <v>0</v>
      </c>
      <c r="AX35" s="105">
        <f t="shared" si="17"/>
        <v>0</v>
      </c>
      <c r="AY35" s="349">
        <f t="shared" si="57"/>
        <v>0</v>
      </c>
      <c r="AZ35" s="105">
        <f t="shared" si="18"/>
        <v>0</v>
      </c>
      <c r="BA35" s="354">
        <f t="shared" si="68"/>
        <v>0</v>
      </c>
      <c r="BB35" s="105">
        <f t="shared" si="19"/>
        <v>0</v>
      </c>
      <c r="BC35" s="349">
        <f t="shared" si="68"/>
        <v>0</v>
      </c>
      <c r="BD35" s="105">
        <f t="shared" si="20"/>
        <v>0</v>
      </c>
      <c r="BE35" s="349">
        <f t="shared" si="68"/>
        <v>0</v>
      </c>
      <c r="BF35" s="105">
        <f t="shared" si="21"/>
        <v>0</v>
      </c>
      <c r="BG35" s="349">
        <f t="shared" si="68"/>
        <v>0</v>
      </c>
      <c r="BH35" s="105">
        <f t="shared" si="22"/>
        <v>0</v>
      </c>
      <c r="BI35" s="349">
        <f t="shared" si="68"/>
        <v>0</v>
      </c>
      <c r="BJ35" s="105">
        <f t="shared" si="23"/>
        <v>0</v>
      </c>
      <c r="BK35" s="349">
        <f t="shared" si="58"/>
        <v>0</v>
      </c>
      <c r="BL35" s="105">
        <f t="shared" si="24"/>
        <v>0</v>
      </c>
      <c r="BM35" s="354">
        <f t="shared" si="58"/>
        <v>0</v>
      </c>
      <c r="BN35" s="355">
        <f t="shared" si="25"/>
        <v>0</v>
      </c>
      <c r="BO35" s="111">
        <f t="shared" si="26"/>
        <v>0</v>
      </c>
      <c r="BP35" s="114">
        <f t="shared" si="27"/>
        <v>0</v>
      </c>
      <c r="BQ35" s="113">
        <f t="shared" si="28"/>
        <v>0</v>
      </c>
      <c r="BR35" s="114">
        <f t="shared" si="29"/>
        <v>0</v>
      </c>
      <c r="BS35" s="113">
        <f t="shared" si="30"/>
        <v>0</v>
      </c>
      <c r="BT35" s="114">
        <f t="shared" si="31"/>
        <v>0</v>
      </c>
      <c r="BU35" s="113">
        <f t="shared" si="32"/>
        <v>0</v>
      </c>
      <c r="BV35" s="114">
        <f t="shared" si="33"/>
        <v>0</v>
      </c>
      <c r="BW35" s="113">
        <f t="shared" si="62"/>
        <v>0</v>
      </c>
      <c r="BX35" s="114">
        <f t="shared" si="34"/>
        <v>0</v>
      </c>
      <c r="BY35" s="113">
        <f t="shared" si="63"/>
        <v>0</v>
      </c>
      <c r="BZ35" s="114">
        <f t="shared" si="35"/>
        <v>0</v>
      </c>
      <c r="CA35" s="109">
        <f t="shared" si="36"/>
        <v>0</v>
      </c>
      <c r="CB35" s="109">
        <f t="shared" si="37"/>
        <v>0</v>
      </c>
      <c r="CC35" s="113">
        <f t="shared" si="38"/>
        <v>0</v>
      </c>
      <c r="CD35" s="109">
        <f t="shared" si="39"/>
        <v>0</v>
      </c>
      <c r="CE35" s="113">
        <f t="shared" si="40"/>
        <v>0</v>
      </c>
      <c r="CF35" s="109">
        <f t="shared" si="41"/>
        <v>0</v>
      </c>
      <c r="CG35" s="113">
        <f t="shared" si="42"/>
        <v>0</v>
      </c>
      <c r="CH35" s="109">
        <f t="shared" si="43"/>
        <v>0</v>
      </c>
      <c r="CI35" s="113">
        <f t="shared" si="44"/>
        <v>0</v>
      </c>
      <c r="CJ35" s="109">
        <f t="shared" si="45"/>
        <v>0</v>
      </c>
      <c r="CK35" s="113">
        <f t="shared" si="46"/>
        <v>0</v>
      </c>
      <c r="CL35" s="109">
        <f t="shared" si="47"/>
        <v>0</v>
      </c>
      <c r="CM35" s="113">
        <f t="shared" si="48"/>
        <v>0</v>
      </c>
      <c r="CN35" s="109">
        <f t="shared" si="64"/>
        <v>0</v>
      </c>
      <c r="CO35" s="113">
        <f t="shared" si="50"/>
        <v>0</v>
      </c>
      <c r="CP35" s="109">
        <f t="shared" si="65"/>
        <v>0</v>
      </c>
      <c r="CQ35" s="113">
        <f t="shared" si="52"/>
        <v>0</v>
      </c>
      <c r="CR35" s="109">
        <f t="shared" si="66"/>
        <v>0</v>
      </c>
      <c r="CS35" s="113">
        <f t="shared" si="59"/>
        <v>0</v>
      </c>
      <c r="CT35" s="109">
        <f t="shared" si="67"/>
        <v>0</v>
      </c>
      <c r="CU35" s="113">
        <f t="shared" si="55"/>
        <v>0</v>
      </c>
    </row>
    <row r="36" spans="1:99" s="106" customFormat="1" ht="18.75" customHeight="1" x14ac:dyDescent="0.4">
      <c r="A36" s="102" t="s">
        <v>474</v>
      </c>
      <c r="B36" s="103" t="s">
        <v>310</v>
      </c>
      <c r="C36" s="104" t="s">
        <v>213</v>
      </c>
      <c r="D36" s="105" t="s">
        <v>473</v>
      </c>
      <c r="E36" s="106">
        <v>20000</v>
      </c>
      <c r="F36" s="106">
        <f t="shared" si="5"/>
        <v>12000</v>
      </c>
      <c r="G36" s="106">
        <f t="shared" si="6"/>
        <v>12960</v>
      </c>
      <c r="H36" s="107">
        <v>60</v>
      </c>
      <c r="I36" s="108" t="s">
        <v>481</v>
      </c>
      <c r="J36" s="109">
        <v>2</v>
      </c>
      <c r="K36" s="92" t="s">
        <v>380</v>
      </c>
      <c r="L36" s="120" t="s">
        <v>538</v>
      </c>
      <c r="M36" s="166" t="s">
        <v>111</v>
      </c>
      <c r="N36" s="172" t="s">
        <v>545</v>
      </c>
      <c r="O36" s="102" t="s">
        <v>923</v>
      </c>
      <c r="P36" s="173"/>
      <c r="Q36" s="170"/>
      <c r="R36" s="173"/>
      <c r="S36" s="349"/>
      <c r="T36" s="350"/>
      <c r="U36" s="105"/>
      <c r="V36" s="349"/>
      <c r="W36" s="350"/>
      <c r="X36" s="105"/>
      <c r="Y36" s="353">
        <v>2</v>
      </c>
      <c r="Z36" s="105">
        <f t="shared" ref="Z36:Z42" si="69">F36*Y36</f>
        <v>24000</v>
      </c>
      <c r="AA36" s="350">
        <v>1</v>
      </c>
      <c r="AB36" s="105">
        <f t="shared" si="7"/>
        <v>12000</v>
      </c>
      <c r="AC36" s="350">
        <v>1</v>
      </c>
      <c r="AD36" s="105">
        <f t="shared" si="8"/>
        <v>12000</v>
      </c>
      <c r="AE36" s="350">
        <v>1</v>
      </c>
      <c r="AF36" s="105">
        <f t="shared" si="56"/>
        <v>12000</v>
      </c>
      <c r="AG36" s="349">
        <v>1</v>
      </c>
      <c r="AH36" s="105">
        <f t="shared" si="9"/>
        <v>12000</v>
      </c>
      <c r="AI36" s="349">
        <v>0</v>
      </c>
      <c r="AJ36" s="105">
        <f t="shared" si="10"/>
        <v>0</v>
      </c>
      <c r="AK36" s="349">
        <v>0</v>
      </c>
      <c r="AL36" s="105">
        <f t="shared" si="11"/>
        <v>0</v>
      </c>
      <c r="AM36" s="349">
        <v>0</v>
      </c>
      <c r="AN36" s="105">
        <f t="shared" si="12"/>
        <v>0</v>
      </c>
      <c r="AO36" s="349">
        <v>0</v>
      </c>
      <c r="AP36" s="105">
        <f t="shared" si="13"/>
        <v>0</v>
      </c>
      <c r="AQ36" s="349">
        <v>0</v>
      </c>
      <c r="AR36" s="105">
        <f t="shared" si="14"/>
        <v>0</v>
      </c>
      <c r="AS36" s="349">
        <f t="shared" si="57"/>
        <v>0</v>
      </c>
      <c r="AT36" s="105">
        <f t="shared" si="15"/>
        <v>0</v>
      </c>
      <c r="AU36" s="349">
        <f t="shared" si="57"/>
        <v>0</v>
      </c>
      <c r="AV36" s="105">
        <f t="shared" si="16"/>
        <v>0</v>
      </c>
      <c r="AW36" s="349">
        <f t="shared" si="57"/>
        <v>0</v>
      </c>
      <c r="AX36" s="105">
        <f t="shared" si="17"/>
        <v>0</v>
      </c>
      <c r="AY36" s="349">
        <f t="shared" si="57"/>
        <v>0</v>
      </c>
      <c r="AZ36" s="105">
        <f t="shared" si="18"/>
        <v>0</v>
      </c>
      <c r="BA36" s="354">
        <f t="shared" si="68"/>
        <v>0</v>
      </c>
      <c r="BB36" s="105">
        <f t="shared" si="19"/>
        <v>0</v>
      </c>
      <c r="BC36" s="349">
        <f t="shared" si="68"/>
        <v>0</v>
      </c>
      <c r="BD36" s="105">
        <f t="shared" si="20"/>
        <v>0</v>
      </c>
      <c r="BE36" s="349">
        <f t="shared" si="68"/>
        <v>0</v>
      </c>
      <c r="BF36" s="105">
        <f t="shared" si="21"/>
        <v>0</v>
      </c>
      <c r="BG36" s="349">
        <f t="shared" si="68"/>
        <v>0</v>
      </c>
      <c r="BH36" s="105">
        <f t="shared" si="22"/>
        <v>0</v>
      </c>
      <c r="BI36" s="349">
        <f t="shared" si="68"/>
        <v>0</v>
      </c>
      <c r="BJ36" s="105">
        <f t="shared" si="23"/>
        <v>0</v>
      </c>
      <c r="BK36" s="349">
        <f t="shared" si="58"/>
        <v>0</v>
      </c>
      <c r="BL36" s="105">
        <f t="shared" si="24"/>
        <v>0</v>
      </c>
      <c r="BM36" s="354">
        <f t="shared" si="58"/>
        <v>0</v>
      </c>
      <c r="BN36" s="355">
        <f t="shared" si="25"/>
        <v>0</v>
      </c>
      <c r="BO36" s="111">
        <f t="shared" si="26"/>
        <v>0</v>
      </c>
      <c r="BP36" s="114">
        <f t="shared" si="27"/>
        <v>0</v>
      </c>
      <c r="BQ36" s="113">
        <f t="shared" si="28"/>
        <v>0</v>
      </c>
      <c r="BR36" s="114">
        <f t="shared" si="29"/>
        <v>0</v>
      </c>
      <c r="BS36" s="113">
        <f t="shared" si="30"/>
        <v>0</v>
      </c>
      <c r="BT36" s="114">
        <f t="shared" si="31"/>
        <v>0</v>
      </c>
      <c r="BU36" s="113">
        <f t="shared" si="32"/>
        <v>0</v>
      </c>
      <c r="BV36" s="114">
        <f t="shared" si="33"/>
        <v>0</v>
      </c>
      <c r="BW36" s="113">
        <f t="shared" si="62"/>
        <v>0</v>
      </c>
      <c r="BX36" s="114">
        <f t="shared" si="34"/>
        <v>0</v>
      </c>
      <c r="BY36" s="113">
        <f t="shared" si="63"/>
        <v>0</v>
      </c>
      <c r="BZ36" s="114">
        <f t="shared" si="35"/>
        <v>0</v>
      </c>
      <c r="CA36" s="109">
        <f t="shared" si="36"/>
        <v>0</v>
      </c>
      <c r="CB36" s="109">
        <f t="shared" si="37"/>
        <v>0</v>
      </c>
      <c r="CC36" s="113">
        <f t="shared" si="38"/>
        <v>0</v>
      </c>
      <c r="CD36" s="109">
        <f t="shared" si="39"/>
        <v>0</v>
      </c>
      <c r="CE36" s="113">
        <f t="shared" si="40"/>
        <v>0</v>
      </c>
      <c r="CF36" s="109">
        <f t="shared" si="41"/>
        <v>0</v>
      </c>
      <c r="CG36" s="113">
        <f t="shared" si="42"/>
        <v>0</v>
      </c>
      <c r="CH36" s="109">
        <f t="shared" si="43"/>
        <v>0</v>
      </c>
      <c r="CI36" s="113">
        <f t="shared" si="44"/>
        <v>0</v>
      </c>
      <c r="CJ36" s="109">
        <f t="shared" si="45"/>
        <v>0</v>
      </c>
      <c r="CK36" s="113">
        <f t="shared" si="46"/>
        <v>0</v>
      </c>
      <c r="CL36" s="109">
        <f t="shared" si="47"/>
        <v>0</v>
      </c>
      <c r="CM36" s="113">
        <f t="shared" si="48"/>
        <v>0</v>
      </c>
      <c r="CN36" s="109">
        <f t="shared" si="64"/>
        <v>0</v>
      </c>
      <c r="CO36" s="113">
        <f t="shared" si="50"/>
        <v>0</v>
      </c>
      <c r="CP36" s="109">
        <f t="shared" si="65"/>
        <v>0</v>
      </c>
      <c r="CQ36" s="113">
        <f t="shared" si="52"/>
        <v>0</v>
      </c>
      <c r="CR36" s="109">
        <f t="shared" si="66"/>
        <v>0</v>
      </c>
      <c r="CS36" s="113">
        <f t="shared" si="59"/>
        <v>0</v>
      </c>
      <c r="CT36" s="109">
        <f t="shared" si="67"/>
        <v>0</v>
      </c>
      <c r="CU36" s="113">
        <f t="shared" si="55"/>
        <v>0</v>
      </c>
    </row>
    <row r="37" spans="1:99" s="106" customFormat="1" ht="18.75" customHeight="1" x14ac:dyDescent="0.4">
      <c r="A37" s="102" t="s">
        <v>474</v>
      </c>
      <c r="B37" s="103" t="s">
        <v>311</v>
      </c>
      <c r="C37" s="104" t="s">
        <v>213</v>
      </c>
      <c r="D37" s="105" t="s">
        <v>473</v>
      </c>
      <c r="E37" s="106">
        <v>16000</v>
      </c>
      <c r="F37" s="106">
        <f t="shared" si="5"/>
        <v>9600</v>
      </c>
      <c r="G37" s="106">
        <f t="shared" si="6"/>
        <v>10368</v>
      </c>
      <c r="H37" s="107">
        <v>60</v>
      </c>
      <c r="I37" s="108" t="s">
        <v>481</v>
      </c>
      <c r="J37" s="109">
        <v>1</v>
      </c>
      <c r="K37" s="92" t="s">
        <v>380</v>
      </c>
      <c r="L37" s="120"/>
      <c r="M37" s="166" t="s">
        <v>111</v>
      </c>
      <c r="N37" s="172" t="s">
        <v>573</v>
      </c>
      <c r="O37" s="170"/>
      <c r="P37" s="173"/>
      <c r="Q37" s="170"/>
      <c r="R37" s="173"/>
      <c r="S37" s="349"/>
      <c r="T37" s="350"/>
      <c r="U37" s="105"/>
      <c r="V37" s="349"/>
      <c r="W37" s="350"/>
      <c r="X37" s="105"/>
      <c r="Y37" s="353">
        <v>1</v>
      </c>
      <c r="Z37" s="105">
        <f t="shared" si="69"/>
        <v>9600</v>
      </c>
      <c r="AA37" s="350">
        <v>0</v>
      </c>
      <c r="AB37" s="105">
        <f t="shared" si="7"/>
        <v>0</v>
      </c>
      <c r="AC37" s="350">
        <v>0</v>
      </c>
      <c r="AD37" s="105">
        <f t="shared" si="8"/>
        <v>0</v>
      </c>
      <c r="AE37" s="350">
        <v>0</v>
      </c>
      <c r="AF37" s="105">
        <f t="shared" si="56"/>
        <v>0</v>
      </c>
      <c r="AG37" s="349">
        <v>0</v>
      </c>
      <c r="AH37" s="105">
        <f t="shared" si="9"/>
        <v>0</v>
      </c>
      <c r="AI37" s="349">
        <v>0</v>
      </c>
      <c r="AJ37" s="105">
        <f t="shared" si="10"/>
        <v>0</v>
      </c>
      <c r="AK37" s="349">
        <v>0</v>
      </c>
      <c r="AL37" s="105">
        <f t="shared" si="11"/>
        <v>0</v>
      </c>
      <c r="AM37" s="349">
        <v>0</v>
      </c>
      <c r="AN37" s="105">
        <f t="shared" si="12"/>
        <v>0</v>
      </c>
      <c r="AO37" s="349">
        <v>0</v>
      </c>
      <c r="AP37" s="105">
        <f t="shared" si="13"/>
        <v>0</v>
      </c>
      <c r="AQ37" s="349">
        <v>0</v>
      </c>
      <c r="AR37" s="105">
        <f t="shared" si="14"/>
        <v>0</v>
      </c>
      <c r="AS37" s="349">
        <f t="shared" si="57"/>
        <v>0</v>
      </c>
      <c r="AT37" s="105">
        <f t="shared" si="15"/>
        <v>0</v>
      </c>
      <c r="AU37" s="349">
        <f t="shared" si="57"/>
        <v>0</v>
      </c>
      <c r="AV37" s="105">
        <f t="shared" si="16"/>
        <v>0</v>
      </c>
      <c r="AW37" s="349">
        <f t="shared" si="57"/>
        <v>0</v>
      </c>
      <c r="AX37" s="105">
        <f t="shared" si="17"/>
        <v>0</v>
      </c>
      <c r="AY37" s="349">
        <f t="shared" si="57"/>
        <v>0</v>
      </c>
      <c r="AZ37" s="105">
        <f t="shared" si="18"/>
        <v>0</v>
      </c>
      <c r="BA37" s="354">
        <f t="shared" si="68"/>
        <v>0</v>
      </c>
      <c r="BB37" s="105">
        <f t="shared" si="19"/>
        <v>0</v>
      </c>
      <c r="BC37" s="349">
        <f t="shared" si="68"/>
        <v>0</v>
      </c>
      <c r="BD37" s="105">
        <f t="shared" si="20"/>
        <v>0</v>
      </c>
      <c r="BE37" s="349">
        <f t="shared" si="68"/>
        <v>0</v>
      </c>
      <c r="BF37" s="105">
        <f t="shared" si="21"/>
        <v>0</v>
      </c>
      <c r="BG37" s="349">
        <f t="shared" si="68"/>
        <v>0</v>
      </c>
      <c r="BH37" s="105">
        <f t="shared" si="22"/>
        <v>0</v>
      </c>
      <c r="BI37" s="349">
        <f t="shared" si="68"/>
        <v>0</v>
      </c>
      <c r="BJ37" s="105">
        <f t="shared" si="23"/>
        <v>0</v>
      </c>
      <c r="BK37" s="349">
        <f t="shared" si="58"/>
        <v>0</v>
      </c>
      <c r="BL37" s="105">
        <f t="shared" si="24"/>
        <v>0</v>
      </c>
      <c r="BM37" s="354">
        <f t="shared" si="58"/>
        <v>0</v>
      </c>
      <c r="BN37" s="355">
        <f t="shared" si="25"/>
        <v>0</v>
      </c>
      <c r="BO37" s="111">
        <f t="shared" si="26"/>
        <v>0</v>
      </c>
      <c r="BP37" s="114">
        <f t="shared" si="27"/>
        <v>0</v>
      </c>
      <c r="BQ37" s="113">
        <f t="shared" si="28"/>
        <v>0</v>
      </c>
      <c r="BR37" s="114">
        <f t="shared" si="29"/>
        <v>0</v>
      </c>
      <c r="BS37" s="113">
        <f t="shared" si="30"/>
        <v>0</v>
      </c>
      <c r="BT37" s="114">
        <f t="shared" si="31"/>
        <v>0</v>
      </c>
      <c r="BU37" s="113">
        <f t="shared" si="32"/>
        <v>0</v>
      </c>
      <c r="BV37" s="114">
        <f t="shared" si="33"/>
        <v>0</v>
      </c>
      <c r="BW37" s="113">
        <f t="shared" si="62"/>
        <v>0</v>
      </c>
      <c r="BX37" s="114">
        <f t="shared" si="34"/>
        <v>0</v>
      </c>
      <c r="BY37" s="113">
        <f t="shared" si="63"/>
        <v>0</v>
      </c>
      <c r="BZ37" s="114">
        <f t="shared" si="35"/>
        <v>0</v>
      </c>
      <c r="CA37" s="109">
        <f t="shared" si="36"/>
        <v>0</v>
      </c>
      <c r="CB37" s="109">
        <f t="shared" si="37"/>
        <v>0</v>
      </c>
      <c r="CC37" s="113">
        <f t="shared" si="38"/>
        <v>0</v>
      </c>
      <c r="CD37" s="109">
        <f t="shared" si="39"/>
        <v>0</v>
      </c>
      <c r="CE37" s="113">
        <f t="shared" si="40"/>
        <v>0</v>
      </c>
      <c r="CF37" s="109">
        <f t="shared" si="41"/>
        <v>0</v>
      </c>
      <c r="CG37" s="113">
        <f t="shared" si="42"/>
        <v>0</v>
      </c>
      <c r="CH37" s="109">
        <f t="shared" si="43"/>
        <v>0</v>
      </c>
      <c r="CI37" s="113">
        <f t="shared" si="44"/>
        <v>0</v>
      </c>
      <c r="CJ37" s="109">
        <f t="shared" si="45"/>
        <v>0</v>
      </c>
      <c r="CK37" s="113">
        <f t="shared" si="46"/>
        <v>0</v>
      </c>
      <c r="CL37" s="109">
        <f t="shared" si="47"/>
        <v>0</v>
      </c>
      <c r="CM37" s="113">
        <f t="shared" si="48"/>
        <v>0</v>
      </c>
      <c r="CN37" s="109">
        <f t="shared" si="64"/>
        <v>0</v>
      </c>
      <c r="CO37" s="113">
        <f t="shared" si="50"/>
        <v>0</v>
      </c>
      <c r="CP37" s="109">
        <f t="shared" si="65"/>
        <v>0</v>
      </c>
      <c r="CQ37" s="113">
        <f t="shared" si="52"/>
        <v>0</v>
      </c>
      <c r="CR37" s="109">
        <f t="shared" si="66"/>
        <v>0</v>
      </c>
      <c r="CS37" s="113">
        <f t="shared" si="59"/>
        <v>0</v>
      </c>
      <c r="CT37" s="109">
        <f t="shared" si="67"/>
        <v>0</v>
      </c>
      <c r="CU37" s="113">
        <f t="shared" si="55"/>
        <v>0</v>
      </c>
    </row>
    <row r="38" spans="1:99" s="106" customFormat="1" ht="18.75" customHeight="1" x14ac:dyDescent="0.4">
      <c r="A38" s="102" t="s">
        <v>474</v>
      </c>
      <c r="B38" s="103" t="s">
        <v>312</v>
      </c>
      <c r="C38" s="104" t="s">
        <v>213</v>
      </c>
      <c r="D38" s="105" t="s">
        <v>224</v>
      </c>
      <c r="E38" s="106">
        <v>3000</v>
      </c>
      <c r="F38" s="106">
        <f t="shared" si="5"/>
        <v>1800</v>
      </c>
      <c r="G38" s="106">
        <f t="shared" si="6"/>
        <v>1944</v>
      </c>
      <c r="H38" s="107">
        <v>60</v>
      </c>
      <c r="I38" s="108" t="s">
        <v>481</v>
      </c>
      <c r="J38" s="109">
        <v>5</v>
      </c>
      <c r="K38" s="92" t="s">
        <v>380</v>
      </c>
      <c r="L38" s="190" t="s">
        <v>537</v>
      </c>
      <c r="M38" s="166" t="s">
        <v>111</v>
      </c>
      <c r="N38" s="172" t="s">
        <v>574</v>
      </c>
      <c r="O38" s="170"/>
      <c r="P38" s="173"/>
      <c r="Q38" s="170"/>
      <c r="R38" s="173"/>
      <c r="S38" s="349"/>
      <c r="T38" s="350"/>
      <c r="U38" s="105"/>
      <c r="V38" s="349"/>
      <c r="W38" s="350"/>
      <c r="X38" s="105"/>
      <c r="Y38" s="353">
        <v>5</v>
      </c>
      <c r="Z38" s="105">
        <f t="shared" si="69"/>
        <v>9000</v>
      </c>
      <c r="AA38" s="350">
        <v>0</v>
      </c>
      <c r="AB38" s="105">
        <f t="shared" si="7"/>
        <v>0</v>
      </c>
      <c r="AC38" s="350">
        <v>0</v>
      </c>
      <c r="AD38" s="105">
        <f t="shared" si="8"/>
        <v>0</v>
      </c>
      <c r="AE38" s="350">
        <v>0</v>
      </c>
      <c r="AF38" s="105">
        <f t="shared" si="56"/>
        <v>0</v>
      </c>
      <c r="AG38" s="349">
        <v>0</v>
      </c>
      <c r="AH38" s="105">
        <f t="shared" si="9"/>
        <v>0</v>
      </c>
      <c r="AI38" s="349">
        <v>0</v>
      </c>
      <c r="AJ38" s="105">
        <f t="shared" si="10"/>
        <v>0</v>
      </c>
      <c r="AK38" s="349">
        <v>0</v>
      </c>
      <c r="AL38" s="105">
        <f t="shared" si="11"/>
        <v>0</v>
      </c>
      <c r="AM38" s="349">
        <v>0</v>
      </c>
      <c r="AN38" s="105">
        <f t="shared" si="12"/>
        <v>0</v>
      </c>
      <c r="AO38" s="349">
        <v>0</v>
      </c>
      <c r="AP38" s="105">
        <f t="shared" si="13"/>
        <v>0</v>
      </c>
      <c r="AQ38" s="349">
        <v>0</v>
      </c>
      <c r="AR38" s="105">
        <f t="shared" si="14"/>
        <v>0</v>
      </c>
      <c r="AS38" s="349">
        <f t="shared" si="57"/>
        <v>0</v>
      </c>
      <c r="AT38" s="105">
        <f t="shared" si="15"/>
        <v>0</v>
      </c>
      <c r="AU38" s="349">
        <f t="shared" si="57"/>
        <v>0</v>
      </c>
      <c r="AV38" s="105">
        <f t="shared" si="16"/>
        <v>0</v>
      </c>
      <c r="AW38" s="349">
        <f t="shared" si="57"/>
        <v>0</v>
      </c>
      <c r="AX38" s="105">
        <f t="shared" si="17"/>
        <v>0</v>
      </c>
      <c r="AY38" s="349">
        <f t="shared" si="57"/>
        <v>0</v>
      </c>
      <c r="AZ38" s="105">
        <f t="shared" si="18"/>
        <v>0</v>
      </c>
      <c r="BA38" s="354">
        <f t="shared" si="68"/>
        <v>0</v>
      </c>
      <c r="BB38" s="105">
        <f t="shared" si="19"/>
        <v>0</v>
      </c>
      <c r="BC38" s="349">
        <f t="shared" si="68"/>
        <v>0</v>
      </c>
      <c r="BD38" s="105">
        <f t="shared" si="20"/>
        <v>0</v>
      </c>
      <c r="BE38" s="349">
        <f t="shared" si="68"/>
        <v>0</v>
      </c>
      <c r="BF38" s="105">
        <f t="shared" si="21"/>
        <v>0</v>
      </c>
      <c r="BG38" s="349">
        <f t="shared" si="68"/>
        <v>0</v>
      </c>
      <c r="BH38" s="105">
        <f t="shared" si="22"/>
        <v>0</v>
      </c>
      <c r="BI38" s="349">
        <f t="shared" si="68"/>
        <v>0</v>
      </c>
      <c r="BJ38" s="105">
        <f t="shared" si="23"/>
        <v>0</v>
      </c>
      <c r="BK38" s="349">
        <f t="shared" si="58"/>
        <v>0</v>
      </c>
      <c r="BL38" s="105">
        <f t="shared" si="24"/>
        <v>0</v>
      </c>
      <c r="BM38" s="354">
        <f t="shared" si="58"/>
        <v>0</v>
      </c>
      <c r="BN38" s="355">
        <f t="shared" si="25"/>
        <v>0</v>
      </c>
      <c r="BO38" s="111">
        <f t="shared" si="26"/>
        <v>0</v>
      </c>
      <c r="BP38" s="114">
        <f t="shared" si="27"/>
        <v>0</v>
      </c>
      <c r="BQ38" s="113">
        <f t="shared" si="28"/>
        <v>0</v>
      </c>
      <c r="BR38" s="114">
        <f t="shared" si="29"/>
        <v>0</v>
      </c>
      <c r="BS38" s="113">
        <f t="shared" si="30"/>
        <v>0</v>
      </c>
      <c r="BT38" s="114">
        <f t="shared" si="31"/>
        <v>0</v>
      </c>
      <c r="BU38" s="113">
        <f t="shared" si="32"/>
        <v>0</v>
      </c>
      <c r="BV38" s="114">
        <f t="shared" si="33"/>
        <v>0</v>
      </c>
      <c r="BW38" s="113">
        <f t="shared" si="62"/>
        <v>0</v>
      </c>
      <c r="BX38" s="114">
        <f t="shared" si="34"/>
        <v>0</v>
      </c>
      <c r="BY38" s="113">
        <f t="shared" si="63"/>
        <v>0</v>
      </c>
      <c r="BZ38" s="114">
        <f t="shared" si="35"/>
        <v>0</v>
      </c>
      <c r="CA38" s="109">
        <f t="shared" si="36"/>
        <v>0</v>
      </c>
      <c r="CB38" s="109">
        <f t="shared" si="37"/>
        <v>0</v>
      </c>
      <c r="CC38" s="113">
        <f t="shared" si="38"/>
        <v>0</v>
      </c>
      <c r="CD38" s="109">
        <f t="shared" si="39"/>
        <v>0</v>
      </c>
      <c r="CE38" s="113">
        <f t="shared" si="40"/>
        <v>0</v>
      </c>
      <c r="CF38" s="109">
        <f t="shared" si="41"/>
        <v>0</v>
      </c>
      <c r="CG38" s="113">
        <f t="shared" si="42"/>
        <v>0</v>
      </c>
      <c r="CH38" s="109">
        <f t="shared" si="43"/>
        <v>0</v>
      </c>
      <c r="CI38" s="113">
        <f t="shared" si="44"/>
        <v>0</v>
      </c>
      <c r="CJ38" s="109">
        <f t="shared" si="45"/>
        <v>0</v>
      </c>
      <c r="CK38" s="113">
        <f t="shared" si="46"/>
        <v>0</v>
      </c>
      <c r="CL38" s="109">
        <f t="shared" si="47"/>
        <v>0</v>
      </c>
      <c r="CM38" s="113">
        <f t="shared" si="48"/>
        <v>0</v>
      </c>
      <c r="CN38" s="109">
        <f t="shared" si="64"/>
        <v>0</v>
      </c>
      <c r="CO38" s="113">
        <f t="shared" si="50"/>
        <v>0</v>
      </c>
      <c r="CP38" s="109">
        <f t="shared" si="65"/>
        <v>0</v>
      </c>
      <c r="CQ38" s="113">
        <f t="shared" si="52"/>
        <v>0</v>
      </c>
      <c r="CR38" s="109">
        <f t="shared" si="66"/>
        <v>0</v>
      </c>
      <c r="CS38" s="113">
        <f t="shared" si="59"/>
        <v>0</v>
      </c>
      <c r="CT38" s="109">
        <f t="shared" si="67"/>
        <v>0</v>
      </c>
      <c r="CU38" s="113">
        <f t="shared" si="55"/>
        <v>0</v>
      </c>
    </row>
    <row r="39" spans="1:99" s="106" customFormat="1" ht="18.75" customHeight="1" x14ac:dyDescent="0.4">
      <c r="A39" s="102" t="s">
        <v>517</v>
      </c>
      <c r="B39" s="103" t="s">
        <v>313</v>
      </c>
      <c r="C39" s="104" t="s">
        <v>250</v>
      </c>
      <c r="D39" s="105" t="s">
        <v>518</v>
      </c>
      <c r="E39" s="106">
        <v>25000</v>
      </c>
      <c r="F39" s="106">
        <f t="shared" si="5"/>
        <v>15000</v>
      </c>
      <c r="G39" s="106">
        <f t="shared" si="6"/>
        <v>16200</v>
      </c>
      <c r="H39" s="107">
        <v>60</v>
      </c>
      <c r="I39" s="108" t="s">
        <v>520</v>
      </c>
      <c r="J39" s="109">
        <v>8</v>
      </c>
      <c r="K39" s="92" t="s">
        <v>380</v>
      </c>
      <c r="L39" s="120" t="s">
        <v>519</v>
      </c>
      <c r="M39" s="166" t="s">
        <v>111</v>
      </c>
      <c r="N39" s="172" t="s">
        <v>594</v>
      </c>
      <c r="O39" s="170"/>
      <c r="P39" s="173"/>
      <c r="Q39" s="170"/>
      <c r="R39" s="173"/>
      <c r="S39" s="363"/>
      <c r="T39" s="349"/>
      <c r="U39" s="105"/>
      <c r="V39" s="349"/>
      <c r="W39" s="350"/>
      <c r="X39" s="105"/>
      <c r="Y39" s="353">
        <v>8</v>
      </c>
      <c r="Z39" s="105">
        <f t="shared" si="69"/>
        <v>120000</v>
      </c>
      <c r="AA39" s="350">
        <v>0</v>
      </c>
      <c r="AB39" s="105">
        <f t="shared" si="7"/>
        <v>0</v>
      </c>
      <c r="AC39" s="350">
        <v>0</v>
      </c>
      <c r="AD39" s="105">
        <f t="shared" si="8"/>
        <v>0</v>
      </c>
      <c r="AE39" s="350">
        <v>0</v>
      </c>
      <c r="AF39" s="105">
        <f t="shared" si="56"/>
        <v>0</v>
      </c>
      <c r="AG39" s="349">
        <v>0</v>
      </c>
      <c r="AH39" s="105">
        <f t="shared" si="9"/>
        <v>0</v>
      </c>
      <c r="AI39" s="349">
        <v>0</v>
      </c>
      <c r="AJ39" s="105">
        <f t="shared" si="10"/>
        <v>0</v>
      </c>
      <c r="AK39" s="349">
        <v>0</v>
      </c>
      <c r="AL39" s="105">
        <f t="shared" si="11"/>
        <v>0</v>
      </c>
      <c r="AM39" s="349">
        <v>0</v>
      </c>
      <c r="AN39" s="105">
        <f t="shared" si="12"/>
        <v>0</v>
      </c>
      <c r="AO39" s="349">
        <v>0</v>
      </c>
      <c r="AP39" s="105">
        <f t="shared" si="13"/>
        <v>0</v>
      </c>
      <c r="AQ39" s="349">
        <v>0</v>
      </c>
      <c r="AR39" s="105">
        <f t="shared" si="14"/>
        <v>0</v>
      </c>
      <c r="AS39" s="349">
        <f t="shared" si="57"/>
        <v>0</v>
      </c>
      <c r="AT39" s="105">
        <f t="shared" si="15"/>
        <v>0</v>
      </c>
      <c r="AU39" s="349">
        <f t="shared" si="57"/>
        <v>0</v>
      </c>
      <c r="AV39" s="105">
        <f t="shared" si="16"/>
        <v>0</v>
      </c>
      <c r="AW39" s="349">
        <f t="shared" si="57"/>
        <v>0</v>
      </c>
      <c r="AX39" s="105">
        <f t="shared" si="17"/>
        <v>0</v>
      </c>
      <c r="AY39" s="349">
        <f t="shared" si="57"/>
        <v>0</v>
      </c>
      <c r="AZ39" s="105">
        <f t="shared" si="18"/>
        <v>0</v>
      </c>
      <c r="BA39" s="354">
        <f t="shared" si="68"/>
        <v>0</v>
      </c>
      <c r="BB39" s="105">
        <f t="shared" si="19"/>
        <v>0</v>
      </c>
      <c r="BC39" s="349">
        <f t="shared" si="68"/>
        <v>0</v>
      </c>
      <c r="BD39" s="105">
        <f t="shared" si="20"/>
        <v>0</v>
      </c>
      <c r="BE39" s="349">
        <f t="shared" si="68"/>
        <v>0</v>
      </c>
      <c r="BF39" s="105">
        <f t="shared" si="21"/>
        <v>0</v>
      </c>
      <c r="BG39" s="349">
        <f t="shared" si="68"/>
        <v>0</v>
      </c>
      <c r="BH39" s="105">
        <f t="shared" si="22"/>
        <v>0</v>
      </c>
      <c r="BI39" s="349">
        <f t="shared" si="68"/>
        <v>0</v>
      </c>
      <c r="BJ39" s="105">
        <f t="shared" si="23"/>
        <v>0</v>
      </c>
      <c r="BK39" s="349">
        <f t="shared" si="58"/>
        <v>0</v>
      </c>
      <c r="BL39" s="105">
        <f t="shared" si="24"/>
        <v>0</v>
      </c>
      <c r="BM39" s="354">
        <f t="shared" si="58"/>
        <v>0</v>
      </c>
      <c r="BN39" s="355">
        <f t="shared" si="25"/>
        <v>0</v>
      </c>
      <c r="BO39" s="111">
        <f t="shared" si="26"/>
        <v>0</v>
      </c>
      <c r="BP39" s="114">
        <f t="shared" si="27"/>
        <v>0</v>
      </c>
      <c r="BQ39" s="113">
        <f t="shared" si="28"/>
        <v>0</v>
      </c>
      <c r="BR39" s="114">
        <f t="shared" si="29"/>
        <v>0</v>
      </c>
      <c r="BS39" s="113">
        <f t="shared" si="30"/>
        <v>0</v>
      </c>
      <c r="BT39" s="114">
        <f t="shared" si="31"/>
        <v>0</v>
      </c>
      <c r="BU39" s="113">
        <f t="shared" si="32"/>
        <v>0</v>
      </c>
      <c r="BV39" s="114">
        <f t="shared" si="33"/>
        <v>0</v>
      </c>
      <c r="BW39" s="113">
        <f t="shared" si="62"/>
        <v>0</v>
      </c>
      <c r="BX39" s="114">
        <f t="shared" si="34"/>
        <v>0</v>
      </c>
      <c r="BY39" s="113">
        <f t="shared" si="63"/>
        <v>0</v>
      </c>
      <c r="BZ39" s="114">
        <f t="shared" si="35"/>
        <v>0</v>
      </c>
      <c r="CA39" s="109">
        <f t="shared" si="36"/>
        <v>0</v>
      </c>
      <c r="CB39" s="109">
        <f t="shared" si="37"/>
        <v>0</v>
      </c>
      <c r="CC39" s="113">
        <f t="shared" si="38"/>
        <v>0</v>
      </c>
      <c r="CD39" s="109">
        <f t="shared" si="39"/>
        <v>0</v>
      </c>
      <c r="CE39" s="113">
        <f t="shared" si="40"/>
        <v>0</v>
      </c>
      <c r="CF39" s="109">
        <f t="shared" si="41"/>
        <v>0</v>
      </c>
      <c r="CG39" s="113">
        <f t="shared" si="42"/>
        <v>0</v>
      </c>
      <c r="CH39" s="109">
        <f t="shared" si="43"/>
        <v>0</v>
      </c>
      <c r="CI39" s="113">
        <f t="shared" si="44"/>
        <v>0</v>
      </c>
      <c r="CJ39" s="109">
        <f t="shared" si="45"/>
        <v>0</v>
      </c>
      <c r="CK39" s="113">
        <f t="shared" si="46"/>
        <v>0</v>
      </c>
      <c r="CL39" s="109">
        <f t="shared" si="47"/>
        <v>0</v>
      </c>
      <c r="CM39" s="113">
        <f t="shared" si="48"/>
        <v>0</v>
      </c>
      <c r="CN39" s="109">
        <f t="shared" si="64"/>
        <v>0</v>
      </c>
      <c r="CO39" s="113">
        <f t="shared" si="50"/>
        <v>0</v>
      </c>
      <c r="CP39" s="109">
        <f t="shared" si="65"/>
        <v>0</v>
      </c>
      <c r="CQ39" s="113">
        <f t="shared" si="52"/>
        <v>0</v>
      </c>
      <c r="CR39" s="109">
        <f t="shared" si="66"/>
        <v>0</v>
      </c>
      <c r="CS39" s="113">
        <f t="shared" si="59"/>
        <v>0</v>
      </c>
      <c r="CT39" s="109">
        <f t="shared" si="67"/>
        <v>0</v>
      </c>
      <c r="CU39" s="113">
        <f t="shared" si="55"/>
        <v>0</v>
      </c>
    </row>
    <row r="40" spans="1:99" s="106" customFormat="1" ht="18.75" customHeight="1" x14ac:dyDescent="0.4">
      <c r="A40" s="102" t="s">
        <v>526</v>
      </c>
      <c r="B40" s="103" t="s">
        <v>314</v>
      </c>
      <c r="C40" s="104" t="s">
        <v>522</v>
      </c>
      <c r="D40" s="105" t="s">
        <v>523</v>
      </c>
      <c r="E40" s="106">
        <v>6000</v>
      </c>
      <c r="F40" s="106">
        <f t="shared" si="5"/>
        <v>3600</v>
      </c>
      <c r="G40" s="106">
        <f t="shared" si="6"/>
        <v>3888</v>
      </c>
      <c r="H40" s="107">
        <v>60</v>
      </c>
      <c r="I40" s="108" t="s">
        <v>481</v>
      </c>
      <c r="J40" s="109">
        <v>6</v>
      </c>
      <c r="K40" s="92" t="s">
        <v>380</v>
      </c>
      <c r="L40" s="120" t="s">
        <v>525</v>
      </c>
      <c r="M40" s="166" t="s">
        <v>111</v>
      </c>
      <c r="N40" s="172" t="s">
        <v>527</v>
      </c>
      <c r="O40" s="102" t="s">
        <v>546</v>
      </c>
      <c r="P40" s="173"/>
      <c r="Q40" s="170"/>
      <c r="R40" s="173"/>
      <c r="S40" s="363"/>
      <c r="T40" s="349"/>
      <c r="U40" s="105"/>
      <c r="V40" s="349"/>
      <c r="W40" s="350"/>
      <c r="X40" s="105"/>
      <c r="Y40" s="353">
        <v>6</v>
      </c>
      <c r="Z40" s="105">
        <f t="shared" si="69"/>
        <v>21600</v>
      </c>
      <c r="AA40" s="350">
        <v>0</v>
      </c>
      <c r="AB40" s="105">
        <f t="shared" si="7"/>
        <v>0</v>
      </c>
      <c r="AC40" s="350">
        <v>0</v>
      </c>
      <c r="AD40" s="105">
        <f t="shared" si="8"/>
        <v>0</v>
      </c>
      <c r="AE40" s="350">
        <v>0</v>
      </c>
      <c r="AF40" s="105">
        <f t="shared" si="56"/>
        <v>0</v>
      </c>
      <c r="AG40" s="349">
        <v>0</v>
      </c>
      <c r="AH40" s="105">
        <f t="shared" si="9"/>
        <v>0</v>
      </c>
      <c r="AI40" s="349">
        <v>0</v>
      </c>
      <c r="AJ40" s="105">
        <f t="shared" si="10"/>
        <v>0</v>
      </c>
      <c r="AK40" s="349">
        <v>0</v>
      </c>
      <c r="AL40" s="105">
        <f t="shared" si="11"/>
        <v>0</v>
      </c>
      <c r="AM40" s="349">
        <v>0</v>
      </c>
      <c r="AN40" s="105">
        <f t="shared" si="12"/>
        <v>0</v>
      </c>
      <c r="AO40" s="349">
        <v>0</v>
      </c>
      <c r="AP40" s="105">
        <f t="shared" si="13"/>
        <v>0</v>
      </c>
      <c r="AQ40" s="349">
        <v>0</v>
      </c>
      <c r="AR40" s="105">
        <f t="shared" si="14"/>
        <v>0</v>
      </c>
      <c r="AS40" s="349">
        <f t="shared" si="57"/>
        <v>0</v>
      </c>
      <c r="AT40" s="105">
        <f t="shared" si="15"/>
        <v>0</v>
      </c>
      <c r="AU40" s="349">
        <f t="shared" si="57"/>
        <v>0</v>
      </c>
      <c r="AV40" s="105">
        <f t="shared" si="16"/>
        <v>0</v>
      </c>
      <c r="AW40" s="349">
        <f t="shared" si="57"/>
        <v>0</v>
      </c>
      <c r="AX40" s="105">
        <f t="shared" si="17"/>
        <v>0</v>
      </c>
      <c r="AY40" s="349">
        <f t="shared" si="57"/>
        <v>0</v>
      </c>
      <c r="AZ40" s="105">
        <f t="shared" si="18"/>
        <v>0</v>
      </c>
      <c r="BA40" s="354">
        <f t="shared" si="68"/>
        <v>0</v>
      </c>
      <c r="BB40" s="105">
        <f t="shared" si="19"/>
        <v>0</v>
      </c>
      <c r="BC40" s="349">
        <f t="shared" si="68"/>
        <v>0</v>
      </c>
      <c r="BD40" s="105">
        <f t="shared" si="20"/>
        <v>0</v>
      </c>
      <c r="BE40" s="349">
        <f t="shared" si="68"/>
        <v>0</v>
      </c>
      <c r="BF40" s="105">
        <f t="shared" si="21"/>
        <v>0</v>
      </c>
      <c r="BG40" s="349">
        <f t="shared" si="68"/>
        <v>0</v>
      </c>
      <c r="BH40" s="105">
        <f t="shared" si="22"/>
        <v>0</v>
      </c>
      <c r="BI40" s="349">
        <f t="shared" si="68"/>
        <v>0</v>
      </c>
      <c r="BJ40" s="105">
        <f t="shared" si="23"/>
        <v>0</v>
      </c>
      <c r="BK40" s="349">
        <f t="shared" si="58"/>
        <v>0</v>
      </c>
      <c r="BL40" s="105">
        <f t="shared" si="24"/>
        <v>0</v>
      </c>
      <c r="BM40" s="354">
        <f t="shared" si="58"/>
        <v>0</v>
      </c>
      <c r="BN40" s="355">
        <f t="shared" si="25"/>
        <v>0</v>
      </c>
      <c r="BO40" s="111">
        <f t="shared" si="26"/>
        <v>0</v>
      </c>
      <c r="BP40" s="114">
        <f t="shared" si="27"/>
        <v>0</v>
      </c>
      <c r="BQ40" s="113">
        <f t="shared" si="28"/>
        <v>0</v>
      </c>
      <c r="BR40" s="114">
        <f t="shared" si="29"/>
        <v>0</v>
      </c>
      <c r="BS40" s="113">
        <f t="shared" si="30"/>
        <v>0</v>
      </c>
      <c r="BT40" s="114">
        <f t="shared" si="31"/>
        <v>0</v>
      </c>
      <c r="BU40" s="113">
        <f t="shared" si="32"/>
        <v>0</v>
      </c>
      <c r="BV40" s="114">
        <f t="shared" si="33"/>
        <v>0</v>
      </c>
      <c r="BW40" s="113">
        <f t="shared" si="62"/>
        <v>0</v>
      </c>
      <c r="BX40" s="114">
        <f t="shared" si="34"/>
        <v>0</v>
      </c>
      <c r="BY40" s="113">
        <f t="shared" si="63"/>
        <v>0</v>
      </c>
      <c r="BZ40" s="114">
        <f t="shared" si="35"/>
        <v>0</v>
      </c>
      <c r="CA40" s="109">
        <f t="shared" si="36"/>
        <v>0</v>
      </c>
      <c r="CB40" s="109">
        <f t="shared" si="37"/>
        <v>0</v>
      </c>
      <c r="CC40" s="113">
        <f t="shared" si="38"/>
        <v>0</v>
      </c>
      <c r="CD40" s="109">
        <f t="shared" si="39"/>
        <v>0</v>
      </c>
      <c r="CE40" s="113">
        <f t="shared" si="40"/>
        <v>0</v>
      </c>
      <c r="CF40" s="109">
        <f t="shared" si="41"/>
        <v>0</v>
      </c>
      <c r="CG40" s="113">
        <f t="shared" si="42"/>
        <v>0</v>
      </c>
      <c r="CH40" s="109">
        <f t="shared" si="43"/>
        <v>0</v>
      </c>
      <c r="CI40" s="113">
        <f t="shared" si="44"/>
        <v>0</v>
      </c>
      <c r="CJ40" s="109">
        <f t="shared" si="45"/>
        <v>0</v>
      </c>
      <c r="CK40" s="113">
        <f t="shared" si="46"/>
        <v>0</v>
      </c>
      <c r="CL40" s="109">
        <f t="shared" si="47"/>
        <v>0</v>
      </c>
      <c r="CM40" s="113">
        <f t="shared" si="48"/>
        <v>0</v>
      </c>
      <c r="CN40" s="109">
        <f t="shared" si="64"/>
        <v>0</v>
      </c>
      <c r="CO40" s="113">
        <f t="shared" si="50"/>
        <v>0</v>
      </c>
      <c r="CP40" s="109">
        <f t="shared" si="65"/>
        <v>0</v>
      </c>
      <c r="CQ40" s="113">
        <f t="shared" si="52"/>
        <v>0</v>
      </c>
      <c r="CR40" s="109">
        <f t="shared" si="66"/>
        <v>0</v>
      </c>
      <c r="CS40" s="113">
        <f t="shared" si="59"/>
        <v>0</v>
      </c>
      <c r="CT40" s="109">
        <f t="shared" si="67"/>
        <v>0</v>
      </c>
      <c r="CU40" s="113">
        <f t="shared" si="55"/>
        <v>0</v>
      </c>
    </row>
    <row r="41" spans="1:99" s="106" customFormat="1" ht="18.75" customHeight="1" x14ac:dyDescent="0.4">
      <c r="A41" s="102" t="s">
        <v>526</v>
      </c>
      <c r="B41" s="103" t="s">
        <v>315</v>
      </c>
      <c r="C41" s="104" t="s">
        <v>522</v>
      </c>
      <c r="D41" s="105" t="s">
        <v>524</v>
      </c>
      <c r="E41" s="106">
        <v>9000</v>
      </c>
      <c r="F41" s="106">
        <f t="shared" si="5"/>
        <v>5400</v>
      </c>
      <c r="G41" s="106">
        <f t="shared" si="6"/>
        <v>5832</v>
      </c>
      <c r="H41" s="107">
        <v>60</v>
      </c>
      <c r="I41" s="108" t="s">
        <v>481</v>
      </c>
      <c r="J41" s="109">
        <v>3</v>
      </c>
      <c r="K41" s="92" t="s">
        <v>380</v>
      </c>
      <c r="L41" s="120" t="s">
        <v>525</v>
      </c>
      <c r="M41" s="166" t="s">
        <v>111</v>
      </c>
      <c r="N41" s="172" t="s">
        <v>528</v>
      </c>
      <c r="O41" s="102" t="s">
        <v>547</v>
      </c>
      <c r="P41" s="173"/>
      <c r="Q41" s="170"/>
      <c r="R41" s="173"/>
      <c r="S41" s="363"/>
      <c r="T41" s="349"/>
      <c r="U41" s="105"/>
      <c r="V41" s="349"/>
      <c r="W41" s="350"/>
      <c r="X41" s="105"/>
      <c r="Y41" s="353">
        <v>3</v>
      </c>
      <c r="Z41" s="105">
        <f t="shared" si="69"/>
        <v>16200</v>
      </c>
      <c r="AA41" s="350">
        <v>0</v>
      </c>
      <c r="AB41" s="105">
        <f t="shared" si="7"/>
        <v>0</v>
      </c>
      <c r="AC41" s="350">
        <v>0</v>
      </c>
      <c r="AD41" s="105">
        <f t="shared" si="8"/>
        <v>0</v>
      </c>
      <c r="AE41" s="350">
        <v>0</v>
      </c>
      <c r="AF41" s="105">
        <f t="shared" si="56"/>
        <v>0</v>
      </c>
      <c r="AG41" s="349">
        <v>0</v>
      </c>
      <c r="AH41" s="105">
        <f t="shared" si="9"/>
        <v>0</v>
      </c>
      <c r="AI41" s="349">
        <v>0</v>
      </c>
      <c r="AJ41" s="105">
        <f t="shared" si="10"/>
        <v>0</v>
      </c>
      <c r="AK41" s="349">
        <v>0</v>
      </c>
      <c r="AL41" s="105">
        <f t="shared" si="11"/>
        <v>0</v>
      </c>
      <c r="AM41" s="349">
        <v>0</v>
      </c>
      <c r="AN41" s="105">
        <f t="shared" si="12"/>
        <v>0</v>
      </c>
      <c r="AO41" s="349">
        <v>0</v>
      </c>
      <c r="AP41" s="105">
        <f t="shared" si="13"/>
        <v>0</v>
      </c>
      <c r="AQ41" s="349">
        <v>0</v>
      </c>
      <c r="AR41" s="105">
        <f t="shared" si="14"/>
        <v>0</v>
      </c>
      <c r="AS41" s="349">
        <f t="shared" si="57"/>
        <v>0</v>
      </c>
      <c r="AT41" s="105">
        <f t="shared" si="15"/>
        <v>0</v>
      </c>
      <c r="AU41" s="349">
        <f t="shared" si="57"/>
        <v>0</v>
      </c>
      <c r="AV41" s="105">
        <f t="shared" si="16"/>
        <v>0</v>
      </c>
      <c r="AW41" s="349">
        <f t="shared" si="57"/>
        <v>0</v>
      </c>
      <c r="AX41" s="105">
        <f t="shared" si="17"/>
        <v>0</v>
      </c>
      <c r="AY41" s="349">
        <f t="shared" si="57"/>
        <v>0</v>
      </c>
      <c r="AZ41" s="105">
        <f t="shared" si="18"/>
        <v>0</v>
      </c>
      <c r="BA41" s="354">
        <f t="shared" si="68"/>
        <v>0</v>
      </c>
      <c r="BB41" s="105">
        <f t="shared" si="19"/>
        <v>0</v>
      </c>
      <c r="BC41" s="349">
        <f t="shared" si="68"/>
        <v>0</v>
      </c>
      <c r="BD41" s="105">
        <f t="shared" si="20"/>
        <v>0</v>
      </c>
      <c r="BE41" s="349">
        <f t="shared" si="68"/>
        <v>0</v>
      </c>
      <c r="BF41" s="105">
        <f t="shared" si="21"/>
        <v>0</v>
      </c>
      <c r="BG41" s="349">
        <f t="shared" si="68"/>
        <v>0</v>
      </c>
      <c r="BH41" s="105">
        <f t="shared" si="22"/>
        <v>0</v>
      </c>
      <c r="BI41" s="349">
        <f t="shared" si="68"/>
        <v>0</v>
      </c>
      <c r="BJ41" s="105">
        <f t="shared" si="23"/>
        <v>0</v>
      </c>
      <c r="BK41" s="349">
        <f t="shared" si="58"/>
        <v>0</v>
      </c>
      <c r="BL41" s="105">
        <f t="shared" si="24"/>
        <v>0</v>
      </c>
      <c r="BM41" s="354">
        <f t="shared" si="58"/>
        <v>0</v>
      </c>
      <c r="BN41" s="355">
        <f t="shared" si="25"/>
        <v>0</v>
      </c>
      <c r="BO41" s="111">
        <f t="shared" si="26"/>
        <v>0</v>
      </c>
      <c r="BP41" s="114">
        <f t="shared" si="27"/>
        <v>0</v>
      </c>
      <c r="BQ41" s="113">
        <f t="shared" si="28"/>
        <v>0</v>
      </c>
      <c r="BR41" s="114">
        <f t="shared" si="29"/>
        <v>0</v>
      </c>
      <c r="BS41" s="113">
        <f t="shared" si="30"/>
        <v>0</v>
      </c>
      <c r="BT41" s="114">
        <f t="shared" si="31"/>
        <v>0</v>
      </c>
      <c r="BU41" s="113">
        <f t="shared" si="32"/>
        <v>0</v>
      </c>
      <c r="BV41" s="114">
        <f t="shared" si="33"/>
        <v>0</v>
      </c>
      <c r="BW41" s="113">
        <f t="shared" si="62"/>
        <v>0</v>
      </c>
      <c r="BX41" s="114">
        <f t="shared" si="34"/>
        <v>0</v>
      </c>
      <c r="BY41" s="113">
        <f t="shared" si="63"/>
        <v>0</v>
      </c>
      <c r="BZ41" s="114">
        <f t="shared" si="35"/>
        <v>0</v>
      </c>
      <c r="CA41" s="109">
        <f t="shared" si="36"/>
        <v>0</v>
      </c>
      <c r="CB41" s="109">
        <f t="shared" si="37"/>
        <v>0</v>
      </c>
      <c r="CC41" s="113">
        <f t="shared" si="38"/>
        <v>0</v>
      </c>
      <c r="CD41" s="109">
        <f t="shared" si="39"/>
        <v>0</v>
      </c>
      <c r="CE41" s="113">
        <f t="shared" si="40"/>
        <v>0</v>
      </c>
      <c r="CF41" s="109">
        <f t="shared" si="41"/>
        <v>0</v>
      </c>
      <c r="CG41" s="113">
        <f t="shared" si="42"/>
        <v>0</v>
      </c>
      <c r="CH41" s="109">
        <f t="shared" si="43"/>
        <v>0</v>
      </c>
      <c r="CI41" s="113">
        <f t="shared" si="44"/>
        <v>0</v>
      </c>
      <c r="CJ41" s="109">
        <f t="shared" si="45"/>
        <v>0</v>
      </c>
      <c r="CK41" s="113">
        <f t="shared" si="46"/>
        <v>0</v>
      </c>
      <c r="CL41" s="109">
        <f t="shared" si="47"/>
        <v>0</v>
      </c>
      <c r="CM41" s="113">
        <f t="shared" si="48"/>
        <v>0</v>
      </c>
      <c r="CN41" s="109">
        <f t="shared" si="64"/>
        <v>0</v>
      </c>
      <c r="CO41" s="113">
        <f t="shared" si="50"/>
        <v>0</v>
      </c>
      <c r="CP41" s="109">
        <f t="shared" si="65"/>
        <v>0</v>
      </c>
      <c r="CQ41" s="113">
        <f t="shared" si="52"/>
        <v>0</v>
      </c>
      <c r="CR41" s="109">
        <f t="shared" si="66"/>
        <v>0</v>
      </c>
      <c r="CS41" s="113">
        <f t="shared" si="59"/>
        <v>0</v>
      </c>
      <c r="CT41" s="109">
        <f t="shared" si="67"/>
        <v>0</v>
      </c>
      <c r="CU41" s="113">
        <f t="shared" si="55"/>
        <v>0</v>
      </c>
    </row>
    <row r="42" spans="1:99" s="106" customFormat="1" ht="18.75" customHeight="1" x14ac:dyDescent="0.4">
      <c r="A42" s="174" t="s">
        <v>526</v>
      </c>
      <c r="B42" s="175" t="s">
        <v>316</v>
      </c>
      <c r="C42" s="176" t="s">
        <v>529</v>
      </c>
      <c r="D42" s="177" t="s">
        <v>530</v>
      </c>
      <c r="E42" s="178">
        <v>6000</v>
      </c>
      <c r="F42" s="178">
        <f t="shared" si="5"/>
        <v>3600</v>
      </c>
      <c r="G42" s="178">
        <f t="shared" si="6"/>
        <v>3888</v>
      </c>
      <c r="H42" s="179">
        <v>60</v>
      </c>
      <c r="I42" s="180" t="s">
        <v>536</v>
      </c>
      <c r="J42" s="181">
        <v>1</v>
      </c>
      <c r="K42" s="422" t="s">
        <v>535</v>
      </c>
      <c r="L42" s="196" t="s">
        <v>551</v>
      </c>
      <c r="M42" s="166" t="s">
        <v>111</v>
      </c>
      <c r="N42" s="423" t="s">
        <v>2107</v>
      </c>
      <c r="O42" s="187"/>
      <c r="P42" s="424"/>
      <c r="Q42" s="186"/>
      <c r="R42" s="187"/>
      <c r="S42" s="366"/>
      <c r="T42" s="356"/>
      <c r="U42" s="177"/>
      <c r="V42" s="356"/>
      <c r="W42" s="367"/>
      <c r="X42" s="177"/>
      <c r="Y42" s="368">
        <v>1</v>
      </c>
      <c r="Z42" s="177">
        <f t="shared" si="69"/>
        <v>3600</v>
      </c>
      <c r="AA42" s="367">
        <v>1</v>
      </c>
      <c r="AB42" s="105">
        <f t="shared" si="7"/>
        <v>3600</v>
      </c>
      <c r="AC42" s="367">
        <v>1</v>
      </c>
      <c r="AD42" s="105">
        <f t="shared" si="8"/>
        <v>3600</v>
      </c>
      <c r="AE42" s="367">
        <v>1</v>
      </c>
      <c r="AF42" s="105">
        <f t="shared" si="56"/>
        <v>3600</v>
      </c>
      <c r="AG42" s="349">
        <v>1</v>
      </c>
      <c r="AH42" s="105">
        <f t="shared" si="9"/>
        <v>3600</v>
      </c>
      <c r="AI42" s="349">
        <v>1</v>
      </c>
      <c r="AJ42" s="105">
        <f t="shared" si="10"/>
        <v>3600</v>
      </c>
      <c r="AK42" s="349">
        <v>1</v>
      </c>
      <c r="AL42" s="105">
        <f t="shared" si="11"/>
        <v>3600</v>
      </c>
      <c r="AM42" s="349">
        <v>1</v>
      </c>
      <c r="AN42" s="105">
        <f t="shared" si="12"/>
        <v>3600</v>
      </c>
      <c r="AO42" s="349">
        <v>1</v>
      </c>
      <c r="AP42" s="105">
        <f t="shared" si="13"/>
        <v>3600</v>
      </c>
      <c r="AQ42" s="349">
        <v>1</v>
      </c>
      <c r="AR42" s="105">
        <f t="shared" si="14"/>
        <v>3600</v>
      </c>
      <c r="AS42" s="349">
        <f t="shared" si="57"/>
        <v>1</v>
      </c>
      <c r="AT42" s="105">
        <f t="shared" si="15"/>
        <v>3600</v>
      </c>
      <c r="AU42" s="349">
        <f t="shared" si="57"/>
        <v>1</v>
      </c>
      <c r="AV42" s="105">
        <f t="shared" si="16"/>
        <v>3600</v>
      </c>
      <c r="AW42" s="362">
        <f t="shared" si="57"/>
        <v>1</v>
      </c>
      <c r="AX42" s="105">
        <f t="shared" si="17"/>
        <v>3600</v>
      </c>
      <c r="AY42" s="349">
        <f t="shared" si="57"/>
        <v>1</v>
      </c>
      <c r="AZ42" s="105">
        <f t="shared" si="18"/>
        <v>3600</v>
      </c>
      <c r="BA42" s="354">
        <f t="shared" si="68"/>
        <v>1</v>
      </c>
      <c r="BB42" s="105">
        <f t="shared" si="19"/>
        <v>3600</v>
      </c>
      <c r="BC42" s="349">
        <f t="shared" si="68"/>
        <v>1</v>
      </c>
      <c r="BD42" s="105">
        <f t="shared" si="20"/>
        <v>3600</v>
      </c>
      <c r="BE42" s="349">
        <f t="shared" si="68"/>
        <v>1</v>
      </c>
      <c r="BF42" s="105">
        <f t="shared" si="21"/>
        <v>3600</v>
      </c>
      <c r="BG42" s="349">
        <f t="shared" si="68"/>
        <v>1</v>
      </c>
      <c r="BH42" s="105">
        <f t="shared" si="22"/>
        <v>3600</v>
      </c>
      <c r="BI42" s="349">
        <f t="shared" si="68"/>
        <v>1</v>
      </c>
      <c r="BJ42" s="105">
        <f t="shared" si="23"/>
        <v>3600</v>
      </c>
      <c r="BK42" s="349">
        <f t="shared" si="58"/>
        <v>1</v>
      </c>
      <c r="BL42" s="105">
        <f t="shared" si="24"/>
        <v>3600</v>
      </c>
      <c r="BM42" s="354">
        <f t="shared" si="58"/>
        <v>1</v>
      </c>
      <c r="BN42" s="355">
        <f t="shared" si="25"/>
        <v>3600</v>
      </c>
      <c r="BO42" s="111">
        <f t="shared" si="26"/>
        <v>3888</v>
      </c>
      <c r="BP42" s="114">
        <v>0</v>
      </c>
      <c r="BQ42" s="113">
        <f t="shared" si="28"/>
        <v>0</v>
      </c>
      <c r="BR42" s="114">
        <f t="shared" si="29"/>
        <v>0</v>
      </c>
      <c r="BS42" s="113">
        <f t="shared" si="30"/>
        <v>0</v>
      </c>
      <c r="BT42" s="114">
        <f t="shared" si="31"/>
        <v>0</v>
      </c>
      <c r="BU42" s="113">
        <f t="shared" si="32"/>
        <v>0</v>
      </c>
      <c r="BV42" s="114">
        <f t="shared" si="33"/>
        <v>0</v>
      </c>
      <c r="BW42" s="113">
        <f t="shared" si="62"/>
        <v>0</v>
      </c>
      <c r="BX42" s="114">
        <f t="shared" si="34"/>
        <v>0</v>
      </c>
      <c r="BY42" s="113">
        <f t="shared" si="63"/>
        <v>0</v>
      </c>
      <c r="BZ42" s="114">
        <f t="shared" si="35"/>
        <v>0</v>
      </c>
      <c r="CA42" s="109">
        <f t="shared" si="36"/>
        <v>0</v>
      </c>
      <c r="CB42" s="109">
        <f t="shared" si="37"/>
        <v>0</v>
      </c>
      <c r="CC42" s="113">
        <f t="shared" si="38"/>
        <v>0</v>
      </c>
      <c r="CD42" s="109">
        <f t="shared" si="39"/>
        <v>0</v>
      </c>
      <c r="CE42" s="113">
        <f t="shared" si="40"/>
        <v>0</v>
      </c>
      <c r="CF42" s="109">
        <f t="shared" si="41"/>
        <v>0</v>
      </c>
      <c r="CG42" s="113">
        <f t="shared" si="42"/>
        <v>0</v>
      </c>
      <c r="CH42" s="109">
        <f t="shared" si="43"/>
        <v>0</v>
      </c>
      <c r="CI42" s="113">
        <f t="shared" si="44"/>
        <v>0</v>
      </c>
      <c r="CJ42" s="109">
        <f t="shared" si="45"/>
        <v>0</v>
      </c>
      <c r="CK42" s="113">
        <f t="shared" si="46"/>
        <v>0</v>
      </c>
      <c r="CL42" s="109">
        <f t="shared" si="47"/>
        <v>0</v>
      </c>
      <c r="CM42" s="113">
        <f t="shared" si="48"/>
        <v>0</v>
      </c>
      <c r="CN42" s="109">
        <f t="shared" si="64"/>
        <v>0</v>
      </c>
      <c r="CO42" s="113">
        <f t="shared" si="50"/>
        <v>0</v>
      </c>
      <c r="CP42" s="109">
        <f t="shared" si="65"/>
        <v>0</v>
      </c>
      <c r="CQ42" s="113">
        <f t="shared" si="52"/>
        <v>0</v>
      </c>
      <c r="CR42" s="109">
        <f t="shared" si="66"/>
        <v>0</v>
      </c>
      <c r="CS42" s="113">
        <f t="shared" si="59"/>
        <v>0</v>
      </c>
      <c r="CT42" s="181">
        <f t="shared" si="67"/>
        <v>0</v>
      </c>
      <c r="CU42" s="198">
        <f t="shared" si="55"/>
        <v>0</v>
      </c>
    </row>
    <row r="43" spans="1:99" s="106" customFormat="1" ht="18.75" customHeight="1" x14ac:dyDescent="0.4">
      <c r="A43" s="102" t="s">
        <v>3544</v>
      </c>
      <c r="B43" s="103" t="s">
        <v>317</v>
      </c>
      <c r="C43" s="104" t="s">
        <v>19</v>
      </c>
      <c r="D43" s="105" t="s">
        <v>548</v>
      </c>
      <c r="E43" s="106">
        <v>4000</v>
      </c>
      <c r="F43" s="106">
        <f t="shared" si="5"/>
        <v>2400</v>
      </c>
      <c r="G43" s="106">
        <f t="shared" si="6"/>
        <v>2592</v>
      </c>
      <c r="H43" s="107">
        <v>60</v>
      </c>
      <c r="I43" s="108" t="s">
        <v>567</v>
      </c>
      <c r="J43" s="109">
        <v>20</v>
      </c>
      <c r="K43" s="110" t="s">
        <v>549</v>
      </c>
      <c r="L43" s="111" t="s">
        <v>550</v>
      </c>
      <c r="M43" s="888" t="s">
        <v>111</v>
      </c>
      <c r="N43" s="191" t="s">
        <v>2750</v>
      </c>
      <c r="O43" s="173" t="s">
        <v>2751</v>
      </c>
      <c r="P43" s="889" t="s">
        <v>3543</v>
      </c>
      <c r="Q43" s="170"/>
      <c r="R43" s="173"/>
      <c r="S43" s="363"/>
      <c r="T43" s="349"/>
      <c r="U43" s="105"/>
      <c r="V43" s="349"/>
      <c r="W43" s="350"/>
      <c r="X43" s="105"/>
      <c r="Y43" s="353"/>
      <c r="Z43" s="105"/>
      <c r="AA43" s="350">
        <v>20</v>
      </c>
      <c r="AB43" s="105">
        <f t="shared" si="7"/>
        <v>48000</v>
      </c>
      <c r="AC43" s="350">
        <v>5</v>
      </c>
      <c r="AD43" s="105">
        <f t="shared" si="8"/>
        <v>12000</v>
      </c>
      <c r="AE43" s="350">
        <v>5</v>
      </c>
      <c r="AF43" s="105">
        <f t="shared" si="56"/>
        <v>12000</v>
      </c>
      <c r="AG43" s="350">
        <v>5</v>
      </c>
      <c r="AH43" s="105">
        <f t="shared" si="9"/>
        <v>12000</v>
      </c>
      <c r="AI43" s="350">
        <v>5</v>
      </c>
      <c r="AJ43" s="105">
        <f t="shared" si="10"/>
        <v>12000</v>
      </c>
      <c r="AK43" s="350">
        <v>5</v>
      </c>
      <c r="AL43" s="105">
        <f t="shared" si="11"/>
        <v>12000</v>
      </c>
      <c r="AM43" s="349">
        <v>5</v>
      </c>
      <c r="AN43" s="105">
        <f t="shared" si="12"/>
        <v>12000</v>
      </c>
      <c r="AO43" s="349">
        <v>5</v>
      </c>
      <c r="AP43" s="105">
        <f t="shared" si="13"/>
        <v>12000</v>
      </c>
      <c r="AQ43" s="349">
        <v>5</v>
      </c>
      <c r="AR43" s="105">
        <f t="shared" si="14"/>
        <v>12000</v>
      </c>
      <c r="AS43" s="349">
        <f t="shared" si="57"/>
        <v>5</v>
      </c>
      <c r="AT43" s="105">
        <f t="shared" si="15"/>
        <v>12000</v>
      </c>
      <c r="AU43" s="349">
        <f t="shared" si="57"/>
        <v>5</v>
      </c>
      <c r="AV43" s="105">
        <f t="shared" si="16"/>
        <v>12000</v>
      </c>
      <c r="AW43" s="362">
        <f t="shared" si="57"/>
        <v>5</v>
      </c>
      <c r="AX43" s="105">
        <f t="shared" si="17"/>
        <v>12000</v>
      </c>
      <c r="AY43" s="349">
        <f t="shared" si="57"/>
        <v>5</v>
      </c>
      <c r="AZ43" s="105">
        <f t="shared" si="18"/>
        <v>12000</v>
      </c>
      <c r="BA43" s="354">
        <f t="shared" si="68"/>
        <v>5</v>
      </c>
      <c r="BB43" s="105">
        <f t="shared" si="19"/>
        <v>12000</v>
      </c>
      <c r="BC43" s="349">
        <f t="shared" si="68"/>
        <v>5</v>
      </c>
      <c r="BD43" s="105">
        <f t="shared" si="20"/>
        <v>12000</v>
      </c>
      <c r="BE43" s="349">
        <f t="shared" si="68"/>
        <v>5</v>
      </c>
      <c r="BF43" s="105">
        <f t="shared" si="21"/>
        <v>12000</v>
      </c>
      <c r="BG43" s="349">
        <f t="shared" si="68"/>
        <v>5</v>
      </c>
      <c r="BH43" s="105">
        <f t="shared" si="22"/>
        <v>12000</v>
      </c>
      <c r="BI43" s="349">
        <f t="shared" si="68"/>
        <v>5</v>
      </c>
      <c r="BJ43" s="105">
        <f t="shared" si="23"/>
        <v>12000</v>
      </c>
      <c r="BK43" s="349">
        <f t="shared" si="58"/>
        <v>5</v>
      </c>
      <c r="BL43" s="105">
        <f t="shared" si="24"/>
        <v>12000</v>
      </c>
      <c r="BM43" s="354">
        <f t="shared" si="58"/>
        <v>5</v>
      </c>
      <c r="BN43" s="355">
        <f t="shared" si="25"/>
        <v>12000</v>
      </c>
      <c r="BO43" s="111">
        <f t="shared" si="26"/>
        <v>12960</v>
      </c>
      <c r="BP43" s="114">
        <f t="shared" si="27"/>
        <v>5</v>
      </c>
      <c r="BQ43" s="113">
        <f t="shared" si="28"/>
        <v>12000</v>
      </c>
      <c r="BR43" s="114">
        <f t="shared" si="29"/>
        <v>5</v>
      </c>
      <c r="BS43" s="113">
        <f t="shared" si="30"/>
        <v>12000</v>
      </c>
      <c r="BT43" s="114">
        <f t="shared" si="31"/>
        <v>5</v>
      </c>
      <c r="BU43" s="113">
        <f t="shared" si="32"/>
        <v>12000</v>
      </c>
      <c r="BV43" s="114">
        <f t="shared" si="33"/>
        <v>5</v>
      </c>
      <c r="BW43" s="113">
        <f t="shared" si="62"/>
        <v>12000</v>
      </c>
      <c r="BX43" s="114">
        <v>2</v>
      </c>
      <c r="BY43" s="113">
        <f t="shared" si="63"/>
        <v>4800</v>
      </c>
      <c r="BZ43" s="114">
        <f t="shared" si="35"/>
        <v>2</v>
      </c>
      <c r="CA43" s="109">
        <f t="shared" si="36"/>
        <v>4800</v>
      </c>
      <c r="CB43" s="109">
        <f t="shared" si="37"/>
        <v>2</v>
      </c>
      <c r="CC43" s="113">
        <f t="shared" si="38"/>
        <v>4800</v>
      </c>
      <c r="CD43" s="109">
        <f t="shared" si="39"/>
        <v>2</v>
      </c>
      <c r="CE43" s="113">
        <f t="shared" si="40"/>
        <v>4800</v>
      </c>
      <c r="CF43" s="109">
        <f t="shared" si="41"/>
        <v>2</v>
      </c>
      <c r="CG43" s="113">
        <f t="shared" si="42"/>
        <v>4800</v>
      </c>
      <c r="CH43" s="109">
        <f t="shared" si="43"/>
        <v>2</v>
      </c>
      <c r="CI43" s="113">
        <f t="shared" si="44"/>
        <v>4800</v>
      </c>
      <c r="CJ43" s="109">
        <f t="shared" si="45"/>
        <v>2</v>
      </c>
      <c r="CK43" s="113">
        <f t="shared" si="46"/>
        <v>4800</v>
      </c>
      <c r="CL43" s="115">
        <f t="shared" si="47"/>
        <v>2</v>
      </c>
      <c r="CM43" s="890">
        <f t="shared" si="48"/>
        <v>4800</v>
      </c>
      <c r="CN43" s="115">
        <f t="shared" si="64"/>
        <v>2</v>
      </c>
      <c r="CO43" s="113">
        <f t="shared" si="50"/>
        <v>4800</v>
      </c>
      <c r="CP43" s="115">
        <f t="shared" si="65"/>
        <v>2</v>
      </c>
      <c r="CQ43" s="113">
        <f t="shared" si="52"/>
        <v>4800</v>
      </c>
      <c r="CR43" s="115">
        <f t="shared" si="66"/>
        <v>2</v>
      </c>
      <c r="CS43" s="113">
        <f t="shared" si="59"/>
        <v>4800</v>
      </c>
      <c r="CT43" s="115">
        <v>0</v>
      </c>
      <c r="CU43" s="113">
        <f t="shared" si="55"/>
        <v>0</v>
      </c>
    </row>
    <row r="44" spans="1:99" s="443" customFormat="1" ht="18.75" customHeight="1" x14ac:dyDescent="0.4">
      <c r="A44" s="439" t="s">
        <v>569</v>
      </c>
      <c r="B44" s="440" t="s">
        <v>318</v>
      </c>
      <c r="C44" s="441" t="s">
        <v>22</v>
      </c>
      <c r="D44" s="452" t="s">
        <v>558</v>
      </c>
      <c r="E44" s="443">
        <v>4000</v>
      </c>
      <c r="F44" s="443">
        <f t="shared" si="5"/>
        <v>2400</v>
      </c>
      <c r="G44" s="443">
        <f t="shared" si="6"/>
        <v>2592</v>
      </c>
      <c r="H44" s="444">
        <v>60</v>
      </c>
      <c r="I44" s="445" t="s">
        <v>568</v>
      </c>
      <c r="J44" s="446">
        <v>2</v>
      </c>
      <c r="K44" s="583" t="s">
        <v>8</v>
      </c>
      <c r="L44" s="442"/>
      <c r="M44" s="449"/>
      <c r="N44" s="65" t="s">
        <v>2103</v>
      </c>
      <c r="O44" s="63"/>
      <c r="P44" s="66"/>
      <c r="Q44" s="62"/>
      <c r="R44" s="63"/>
      <c r="S44" s="584"/>
      <c r="T44" s="450"/>
      <c r="U44" s="452"/>
      <c r="V44" s="450"/>
      <c r="W44" s="451"/>
      <c r="X44" s="452"/>
      <c r="Y44" s="453"/>
      <c r="Z44" s="452"/>
      <c r="AA44" s="451">
        <v>2</v>
      </c>
      <c r="AB44" s="452">
        <f t="shared" si="7"/>
        <v>4800</v>
      </c>
      <c r="AC44" s="451">
        <v>2</v>
      </c>
      <c r="AD44" s="452">
        <f t="shared" si="8"/>
        <v>4800</v>
      </c>
      <c r="AE44" s="451">
        <v>2</v>
      </c>
      <c r="AF44" s="452">
        <f t="shared" si="56"/>
        <v>4800</v>
      </c>
      <c r="AG44" s="450">
        <v>2</v>
      </c>
      <c r="AH44" s="452">
        <f t="shared" si="9"/>
        <v>4800</v>
      </c>
      <c r="AI44" s="450">
        <v>2</v>
      </c>
      <c r="AJ44" s="452">
        <f t="shared" si="10"/>
        <v>4800</v>
      </c>
      <c r="AK44" s="450">
        <v>2</v>
      </c>
      <c r="AL44" s="452">
        <f t="shared" si="11"/>
        <v>4800</v>
      </c>
      <c r="AM44" s="450">
        <v>2</v>
      </c>
      <c r="AN44" s="452">
        <f t="shared" si="12"/>
        <v>4800</v>
      </c>
      <c r="AO44" s="450">
        <v>2</v>
      </c>
      <c r="AP44" s="452">
        <f t="shared" si="13"/>
        <v>4800</v>
      </c>
      <c r="AQ44" s="450">
        <v>2</v>
      </c>
      <c r="AR44" s="452">
        <f t="shared" si="14"/>
        <v>4800</v>
      </c>
      <c r="AS44" s="450">
        <f t="shared" si="57"/>
        <v>2</v>
      </c>
      <c r="AT44" s="452">
        <f t="shared" si="15"/>
        <v>4800</v>
      </c>
      <c r="AU44" s="450">
        <f t="shared" si="57"/>
        <v>2</v>
      </c>
      <c r="AV44" s="452">
        <f t="shared" si="16"/>
        <v>4800</v>
      </c>
      <c r="AW44" s="454">
        <f t="shared" si="57"/>
        <v>2</v>
      </c>
      <c r="AX44" s="452">
        <f t="shared" si="17"/>
        <v>4800</v>
      </c>
      <c r="AY44" s="450">
        <f t="shared" si="57"/>
        <v>2</v>
      </c>
      <c r="AZ44" s="452">
        <f t="shared" si="18"/>
        <v>4800</v>
      </c>
      <c r="BA44" s="455">
        <f t="shared" si="68"/>
        <v>2</v>
      </c>
      <c r="BB44" s="452">
        <f t="shared" si="19"/>
        <v>4800</v>
      </c>
      <c r="BC44" s="450">
        <f t="shared" si="68"/>
        <v>2</v>
      </c>
      <c r="BD44" s="452">
        <f t="shared" si="20"/>
        <v>4800</v>
      </c>
      <c r="BE44" s="450">
        <f t="shared" si="68"/>
        <v>2</v>
      </c>
      <c r="BF44" s="452">
        <f t="shared" si="21"/>
        <v>4800</v>
      </c>
      <c r="BG44" s="450">
        <f t="shared" si="68"/>
        <v>2</v>
      </c>
      <c r="BH44" s="452">
        <f t="shared" si="22"/>
        <v>4800</v>
      </c>
      <c r="BI44" s="450">
        <f t="shared" si="68"/>
        <v>2</v>
      </c>
      <c r="BJ44" s="452">
        <f t="shared" si="23"/>
        <v>4800</v>
      </c>
      <c r="BK44" s="450">
        <f t="shared" si="58"/>
        <v>2</v>
      </c>
      <c r="BL44" s="452">
        <f t="shared" si="24"/>
        <v>4800</v>
      </c>
      <c r="BM44" s="455">
        <f t="shared" si="58"/>
        <v>2</v>
      </c>
      <c r="BN44" s="456">
        <f t="shared" si="25"/>
        <v>4800</v>
      </c>
      <c r="BO44" s="442">
        <f t="shared" si="26"/>
        <v>5184</v>
      </c>
      <c r="BP44" s="438">
        <v>1</v>
      </c>
      <c r="BQ44" s="437">
        <f t="shared" si="28"/>
        <v>2400</v>
      </c>
      <c r="BR44" s="438">
        <f t="shared" si="29"/>
        <v>1</v>
      </c>
      <c r="BS44" s="437">
        <f t="shared" si="30"/>
        <v>2400</v>
      </c>
      <c r="BT44" s="438">
        <f t="shared" si="31"/>
        <v>1</v>
      </c>
      <c r="BU44" s="437">
        <f t="shared" si="32"/>
        <v>2400</v>
      </c>
      <c r="BV44" s="438">
        <f t="shared" si="33"/>
        <v>1</v>
      </c>
      <c r="BW44" s="437">
        <f t="shared" si="62"/>
        <v>2400</v>
      </c>
      <c r="BX44" s="438">
        <f t="shared" si="34"/>
        <v>1</v>
      </c>
      <c r="BY44" s="437">
        <f t="shared" si="63"/>
        <v>2400</v>
      </c>
      <c r="BZ44" s="438">
        <f t="shared" si="35"/>
        <v>1</v>
      </c>
      <c r="CA44" s="446">
        <f t="shared" si="36"/>
        <v>2400</v>
      </c>
      <c r="CB44" s="446">
        <f t="shared" si="37"/>
        <v>1</v>
      </c>
      <c r="CC44" s="437">
        <f t="shared" si="38"/>
        <v>2400</v>
      </c>
      <c r="CD44" s="446">
        <f t="shared" si="39"/>
        <v>1</v>
      </c>
      <c r="CE44" s="437">
        <f t="shared" si="40"/>
        <v>2400</v>
      </c>
      <c r="CF44" s="446">
        <f t="shared" si="41"/>
        <v>1</v>
      </c>
      <c r="CG44" s="437">
        <f t="shared" si="42"/>
        <v>2400</v>
      </c>
      <c r="CH44" s="446">
        <f t="shared" si="43"/>
        <v>1</v>
      </c>
      <c r="CI44" s="437">
        <f t="shared" si="44"/>
        <v>2400</v>
      </c>
      <c r="CJ44" s="446">
        <f t="shared" si="45"/>
        <v>1</v>
      </c>
      <c r="CK44" s="437">
        <f t="shared" si="46"/>
        <v>2400</v>
      </c>
      <c r="CL44" s="577">
        <f t="shared" si="47"/>
        <v>1</v>
      </c>
      <c r="CM44" s="581">
        <f t="shared" si="48"/>
        <v>2400</v>
      </c>
      <c r="CN44" s="577">
        <f t="shared" si="64"/>
        <v>1</v>
      </c>
      <c r="CO44" s="437">
        <f t="shared" si="50"/>
        <v>2400</v>
      </c>
      <c r="CP44" s="577">
        <f t="shared" si="65"/>
        <v>1</v>
      </c>
      <c r="CQ44" s="437">
        <f t="shared" si="52"/>
        <v>2400</v>
      </c>
      <c r="CR44" s="577">
        <f t="shared" si="66"/>
        <v>1</v>
      </c>
      <c r="CS44" s="437">
        <f t="shared" si="59"/>
        <v>2400</v>
      </c>
      <c r="CT44" s="577">
        <f t="shared" si="67"/>
        <v>1</v>
      </c>
      <c r="CU44" s="437">
        <f t="shared" si="55"/>
        <v>2400</v>
      </c>
    </row>
    <row r="45" spans="1:99" s="106" customFormat="1" ht="18.75" customHeight="1" x14ac:dyDescent="0.4">
      <c r="A45" s="102" t="s">
        <v>569</v>
      </c>
      <c r="B45" s="103" t="s">
        <v>580</v>
      </c>
      <c r="C45" s="104" t="s">
        <v>22</v>
      </c>
      <c r="D45" s="105" t="s">
        <v>581</v>
      </c>
      <c r="E45" s="106">
        <v>391000</v>
      </c>
      <c r="F45" s="106">
        <f t="shared" ref="F45" si="70">E45*H45/100</f>
        <v>234600</v>
      </c>
      <c r="G45" s="106">
        <f t="shared" ref="G45" si="71">ROUND(F45*1.08,1)</f>
        <v>253368</v>
      </c>
      <c r="H45" s="107">
        <v>60</v>
      </c>
      <c r="I45" s="108" t="s">
        <v>567</v>
      </c>
      <c r="J45" s="109">
        <v>105</v>
      </c>
      <c r="K45" s="110" t="s">
        <v>196</v>
      </c>
      <c r="L45" s="111" t="s">
        <v>582</v>
      </c>
      <c r="M45" s="166" t="s">
        <v>111</v>
      </c>
      <c r="N45" s="191" t="s">
        <v>595</v>
      </c>
      <c r="O45" s="173"/>
      <c r="P45" s="192"/>
      <c r="Q45" s="170"/>
      <c r="R45" s="173"/>
      <c r="S45" s="363"/>
      <c r="T45" s="349"/>
      <c r="U45" s="105"/>
      <c r="V45" s="349"/>
      <c r="W45" s="350"/>
      <c r="X45" s="105"/>
      <c r="Y45" s="353"/>
      <c r="Z45" s="105"/>
      <c r="AA45" s="350">
        <v>0</v>
      </c>
      <c r="AB45" s="105">
        <f t="shared" ref="AB45" si="72">F45*AA45</f>
        <v>0</v>
      </c>
      <c r="AC45" s="350">
        <v>0</v>
      </c>
      <c r="AD45" s="105">
        <f t="shared" si="8"/>
        <v>0</v>
      </c>
      <c r="AE45" s="350">
        <v>0</v>
      </c>
      <c r="AF45" s="105">
        <f t="shared" si="56"/>
        <v>0</v>
      </c>
      <c r="AG45" s="349">
        <v>0</v>
      </c>
      <c r="AH45" s="105">
        <f t="shared" si="9"/>
        <v>0</v>
      </c>
      <c r="AI45" s="349">
        <v>0</v>
      </c>
      <c r="AJ45" s="105">
        <f t="shared" si="10"/>
        <v>0</v>
      </c>
      <c r="AK45" s="349">
        <v>0</v>
      </c>
      <c r="AL45" s="105">
        <f t="shared" si="11"/>
        <v>0</v>
      </c>
      <c r="AM45" s="349">
        <v>0</v>
      </c>
      <c r="AN45" s="105">
        <f t="shared" si="12"/>
        <v>0</v>
      </c>
      <c r="AO45" s="349">
        <v>0</v>
      </c>
      <c r="AP45" s="105">
        <f t="shared" si="13"/>
        <v>0</v>
      </c>
      <c r="AQ45" s="349">
        <v>0</v>
      </c>
      <c r="AR45" s="105">
        <f t="shared" si="14"/>
        <v>0</v>
      </c>
      <c r="AS45" s="349">
        <f t="shared" si="57"/>
        <v>0</v>
      </c>
      <c r="AT45" s="105">
        <f t="shared" si="15"/>
        <v>0</v>
      </c>
      <c r="AU45" s="349">
        <f t="shared" si="57"/>
        <v>0</v>
      </c>
      <c r="AV45" s="105">
        <f t="shared" si="16"/>
        <v>0</v>
      </c>
      <c r="AW45" s="349">
        <f t="shared" si="57"/>
        <v>0</v>
      </c>
      <c r="AX45" s="105">
        <f t="shared" si="17"/>
        <v>0</v>
      </c>
      <c r="AY45" s="349">
        <f t="shared" si="57"/>
        <v>0</v>
      </c>
      <c r="AZ45" s="105">
        <f t="shared" si="18"/>
        <v>0</v>
      </c>
      <c r="BA45" s="354">
        <f t="shared" si="68"/>
        <v>0</v>
      </c>
      <c r="BB45" s="105">
        <f t="shared" si="19"/>
        <v>0</v>
      </c>
      <c r="BC45" s="349">
        <f t="shared" si="68"/>
        <v>0</v>
      </c>
      <c r="BD45" s="105">
        <f t="shared" si="20"/>
        <v>0</v>
      </c>
      <c r="BE45" s="349">
        <f t="shared" si="68"/>
        <v>0</v>
      </c>
      <c r="BF45" s="105">
        <f t="shared" si="21"/>
        <v>0</v>
      </c>
      <c r="BG45" s="349">
        <f t="shared" si="68"/>
        <v>0</v>
      </c>
      <c r="BH45" s="105">
        <f t="shared" si="22"/>
        <v>0</v>
      </c>
      <c r="BI45" s="349">
        <f t="shared" si="68"/>
        <v>0</v>
      </c>
      <c r="BJ45" s="105">
        <f t="shared" si="23"/>
        <v>0</v>
      </c>
      <c r="BK45" s="349">
        <f t="shared" si="58"/>
        <v>0</v>
      </c>
      <c r="BL45" s="105">
        <f t="shared" si="24"/>
        <v>0</v>
      </c>
      <c r="BM45" s="354">
        <f t="shared" si="58"/>
        <v>0</v>
      </c>
      <c r="BN45" s="355">
        <f t="shared" si="25"/>
        <v>0</v>
      </c>
      <c r="BO45" s="111">
        <f t="shared" si="26"/>
        <v>0</v>
      </c>
      <c r="BP45" s="114">
        <f t="shared" si="27"/>
        <v>0</v>
      </c>
      <c r="BQ45" s="113">
        <f t="shared" si="28"/>
        <v>0</v>
      </c>
      <c r="BR45" s="114">
        <f t="shared" si="29"/>
        <v>0</v>
      </c>
      <c r="BS45" s="113">
        <f t="shared" si="30"/>
        <v>0</v>
      </c>
      <c r="BT45" s="114">
        <f t="shared" si="31"/>
        <v>0</v>
      </c>
      <c r="BU45" s="113">
        <f t="shared" si="32"/>
        <v>0</v>
      </c>
      <c r="BV45" s="114">
        <f t="shared" si="33"/>
        <v>0</v>
      </c>
      <c r="BW45" s="113">
        <f t="shared" si="62"/>
        <v>0</v>
      </c>
      <c r="BX45" s="114">
        <f t="shared" si="34"/>
        <v>0</v>
      </c>
      <c r="BY45" s="113">
        <f t="shared" si="63"/>
        <v>0</v>
      </c>
      <c r="BZ45" s="114">
        <f t="shared" si="35"/>
        <v>0</v>
      </c>
      <c r="CA45" s="109">
        <f t="shared" si="36"/>
        <v>0</v>
      </c>
      <c r="CB45" s="109">
        <f t="shared" si="37"/>
        <v>0</v>
      </c>
      <c r="CC45" s="113">
        <f t="shared" si="38"/>
        <v>0</v>
      </c>
      <c r="CD45" s="109">
        <f t="shared" si="39"/>
        <v>0</v>
      </c>
      <c r="CE45" s="113">
        <f t="shared" si="40"/>
        <v>0</v>
      </c>
      <c r="CF45" s="109">
        <f t="shared" si="41"/>
        <v>0</v>
      </c>
      <c r="CG45" s="113">
        <f t="shared" si="42"/>
        <v>0</v>
      </c>
      <c r="CH45" s="109">
        <f t="shared" si="43"/>
        <v>0</v>
      </c>
      <c r="CI45" s="113">
        <f t="shared" si="44"/>
        <v>0</v>
      </c>
      <c r="CJ45" s="109">
        <f t="shared" si="45"/>
        <v>0</v>
      </c>
      <c r="CK45" s="113">
        <f t="shared" si="46"/>
        <v>0</v>
      </c>
      <c r="CL45" s="109">
        <f t="shared" si="47"/>
        <v>0</v>
      </c>
      <c r="CM45" s="113">
        <f t="shared" si="48"/>
        <v>0</v>
      </c>
      <c r="CN45" s="109">
        <f t="shared" si="64"/>
        <v>0</v>
      </c>
      <c r="CO45" s="113">
        <f t="shared" si="50"/>
        <v>0</v>
      </c>
      <c r="CP45" s="109">
        <f t="shared" si="65"/>
        <v>0</v>
      </c>
      <c r="CQ45" s="113">
        <f t="shared" si="52"/>
        <v>0</v>
      </c>
      <c r="CR45" s="109">
        <f t="shared" si="66"/>
        <v>0</v>
      </c>
      <c r="CS45" s="113">
        <f t="shared" si="59"/>
        <v>0</v>
      </c>
      <c r="CT45" s="109">
        <f t="shared" si="67"/>
        <v>0</v>
      </c>
      <c r="CU45" s="113">
        <f t="shared" si="55"/>
        <v>0</v>
      </c>
    </row>
    <row r="46" spans="1:99" s="106" customFormat="1" ht="18.75" customHeight="1" x14ac:dyDescent="0.4">
      <c r="A46" s="102" t="s">
        <v>570</v>
      </c>
      <c r="B46" s="103" t="s">
        <v>319</v>
      </c>
      <c r="C46" s="104" t="s">
        <v>250</v>
      </c>
      <c r="D46" s="105" t="s">
        <v>559</v>
      </c>
      <c r="E46" s="106">
        <v>6000</v>
      </c>
      <c r="F46" s="106">
        <f t="shared" si="5"/>
        <v>3600</v>
      </c>
      <c r="G46" s="106">
        <f t="shared" si="6"/>
        <v>3888</v>
      </c>
      <c r="H46" s="107">
        <v>60</v>
      </c>
      <c r="I46" s="108" t="s">
        <v>568</v>
      </c>
      <c r="J46" s="109">
        <v>8</v>
      </c>
      <c r="K46" s="110" t="s">
        <v>564</v>
      </c>
      <c r="L46" s="111" t="s">
        <v>565</v>
      </c>
      <c r="M46" s="166" t="s">
        <v>111</v>
      </c>
      <c r="N46" s="172" t="s">
        <v>604</v>
      </c>
      <c r="O46" s="173"/>
      <c r="P46" s="170"/>
      <c r="Q46" s="193"/>
      <c r="R46" s="173"/>
      <c r="S46" s="363"/>
      <c r="T46" s="349"/>
      <c r="U46" s="105"/>
      <c r="V46" s="349"/>
      <c r="W46" s="350"/>
      <c r="X46" s="105"/>
      <c r="Y46" s="353"/>
      <c r="Z46" s="105"/>
      <c r="AA46" s="350">
        <v>8</v>
      </c>
      <c r="AB46" s="105">
        <f t="shared" si="7"/>
        <v>28800</v>
      </c>
      <c r="AC46" s="350">
        <v>0</v>
      </c>
      <c r="AD46" s="105">
        <f t="shared" si="8"/>
        <v>0</v>
      </c>
      <c r="AE46" s="350">
        <v>0</v>
      </c>
      <c r="AF46" s="105">
        <f t="shared" si="56"/>
        <v>0</v>
      </c>
      <c r="AG46" s="349">
        <v>0</v>
      </c>
      <c r="AH46" s="105">
        <f t="shared" si="9"/>
        <v>0</v>
      </c>
      <c r="AI46" s="349">
        <v>0</v>
      </c>
      <c r="AJ46" s="105">
        <f t="shared" si="10"/>
        <v>0</v>
      </c>
      <c r="AK46" s="349">
        <v>0</v>
      </c>
      <c r="AL46" s="105">
        <f t="shared" si="11"/>
        <v>0</v>
      </c>
      <c r="AM46" s="349">
        <v>0</v>
      </c>
      <c r="AN46" s="105">
        <f t="shared" si="12"/>
        <v>0</v>
      </c>
      <c r="AO46" s="349">
        <v>0</v>
      </c>
      <c r="AP46" s="105">
        <f t="shared" si="13"/>
        <v>0</v>
      </c>
      <c r="AQ46" s="349">
        <v>0</v>
      </c>
      <c r="AR46" s="105">
        <f t="shared" si="14"/>
        <v>0</v>
      </c>
      <c r="AS46" s="349">
        <f t="shared" si="57"/>
        <v>0</v>
      </c>
      <c r="AT46" s="105">
        <f t="shared" si="15"/>
        <v>0</v>
      </c>
      <c r="AU46" s="349">
        <f t="shared" si="57"/>
        <v>0</v>
      </c>
      <c r="AV46" s="105">
        <f t="shared" si="16"/>
        <v>0</v>
      </c>
      <c r="AW46" s="349">
        <f t="shared" si="57"/>
        <v>0</v>
      </c>
      <c r="AX46" s="105">
        <f t="shared" si="17"/>
        <v>0</v>
      </c>
      <c r="AY46" s="349">
        <f t="shared" si="57"/>
        <v>0</v>
      </c>
      <c r="AZ46" s="105">
        <f t="shared" si="18"/>
        <v>0</v>
      </c>
      <c r="BA46" s="354">
        <f t="shared" si="68"/>
        <v>0</v>
      </c>
      <c r="BB46" s="105">
        <f t="shared" si="19"/>
        <v>0</v>
      </c>
      <c r="BC46" s="349">
        <f t="shared" si="68"/>
        <v>0</v>
      </c>
      <c r="BD46" s="105">
        <f t="shared" si="20"/>
        <v>0</v>
      </c>
      <c r="BE46" s="349">
        <f t="shared" si="68"/>
        <v>0</v>
      </c>
      <c r="BF46" s="105">
        <f t="shared" si="21"/>
        <v>0</v>
      </c>
      <c r="BG46" s="349">
        <f t="shared" si="68"/>
        <v>0</v>
      </c>
      <c r="BH46" s="105">
        <f t="shared" si="22"/>
        <v>0</v>
      </c>
      <c r="BI46" s="349">
        <f t="shared" si="68"/>
        <v>0</v>
      </c>
      <c r="BJ46" s="105">
        <f t="shared" si="23"/>
        <v>0</v>
      </c>
      <c r="BK46" s="349">
        <f t="shared" si="58"/>
        <v>0</v>
      </c>
      <c r="BL46" s="105">
        <f t="shared" si="24"/>
        <v>0</v>
      </c>
      <c r="BM46" s="354">
        <f t="shared" si="58"/>
        <v>0</v>
      </c>
      <c r="BN46" s="355">
        <f t="shared" si="25"/>
        <v>0</v>
      </c>
      <c r="BO46" s="111">
        <f t="shared" si="26"/>
        <v>0</v>
      </c>
      <c r="BP46" s="114">
        <f t="shared" si="27"/>
        <v>0</v>
      </c>
      <c r="BQ46" s="113">
        <f t="shared" si="28"/>
        <v>0</v>
      </c>
      <c r="BR46" s="114">
        <f t="shared" si="29"/>
        <v>0</v>
      </c>
      <c r="BS46" s="113">
        <f t="shared" si="30"/>
        <v>0</v>
      </c>
      <c r="BT46" s="114">
        <f t="shared" si="31"/>
        <v>0</v>
      </c>
      <c r="BU46" s="113">
        <f t="shared" si="32"/>
        <v>0</v>
      </c>
      <c r="BV46" s="114">
        <f t="shared" si="33"/>
        <v>0</v>
      </c>
      <c r="BW46" s="113">
        <f t="shared" si="62"/>
        <v>0</v>
      </c>
      <c r="BX46" s="114">
        <f t="shared" si="34"/>
        <v>0</v>
      </c>
      <c r="BY46" s="113">
        <f t="shared" si="63"/>
        <v>0</v>
      </c>
      <c r="BZ46" s="114">
        <f t="shared" si="35"/>
        <v>0</v>
      </c>
      <c r="CA46" s="109">
        <f t="shared" si="36"/>
        <v>0</v>
      </c>
      <c r="CB46" s="109">
        <f t="shared" si="37"/>
        <v>0</v>
      </c>
      <c r="CC46" s="113">
        <f t="shared" si="38"/>
        <v>0</v>
      </c>
      <c r="CD46" s="109">
        <f t="shared" si="39"/>
        <v>0</v>
      </c>
      <c r="CE46" s="113">
        <f t="shared" si="40"/>
        <v>0</v>
      </c>
      <c r="CF46" s="109">
        <f t="shared" si="41"/>
        <v>0</v>
      </c>
      <c r="CG46" s="113">
        <f t="shared" si="42"/>
        <v>0</v>
      </c>
      <c r="CH46" s="109">
        <f t="shared" si="43"/>
        <v>0</v>
      </c>
      <c r="CI46" s="113">
        <f t="shared" si="44"/>
        <v>0</v>
      </c>
      <c r="CJ46" s="109">
        <f t="shared" si="45"/>
        <v>0</v>
      </c>
      <c r="CK46" s="113">
        <f t="shared" si="46"/>
        <v>0</v>
      </c>
      <c r="CL46" s="109">
        <f t="shared" si="47"/>
        <v>0</v>
      </c>
      <c r="CM46" s="113">
        <f t="shared" si="48"/>
        <v>0</v>
      </c>
      <c r="CN46" s="109">
        <f t="shared" si="64"/>
        <v>0</v>
      </c>
      <c r="CO46" s="113">
        <f t="shared" si="50"/>
        <v>0</v>
      </c>
      <c r="CP46" s="109">
        <f t="shared" si="65"/>
        <v>0</v>
      </c>
      <c r="CQ46" s="113">
        <f t="shared" si="52"/>
        <v>0</v>
      </c>
      <c r="CR46" s="109">
        <f t="shared" si="66"/>
        <v>0</v>
      </c>
      <c r="CS46" s="113">
        <f t="shared" si="59"/>
        <v>0</v>
      </c>
      <c r="CT46" s="109">
        <f t="shared" si="67"/>
        <v>0</v>
      </c>
      <c r="CU46" s="113">
        <f t="shared" si="55"/>
        <v>0</v>
      </c>
    </row>
    <row r="47" spans="1:99" s="106" customFormat="1" ht="18.75" customHeight="1" x14ac:dyDescent="0.4">
      <c r="A47" s="102" t="s">
        <v>570</v>
      </c>
      <c r="B47" s="103" t="s">
        <v>320</v>
      </c>
      <c r="C47" s="104" t="s">
        <v>250</v>
      </c>
      <c r="D47" s="105" t="s">
        <v>560</v>
      </c>
      <c r="E47" s="106">
        <v>50000</v>
      </c>
      <c r="F47" s="106">
        <f t="shared" si="5"/>
        <v>30000</v>
      </c>
      <c r="G47" s="106">
        <f t="shared" si="6"/>
        <v>32400</v>
      </c>
      <c r="H47" s="194">
        <v>60</v>
      </c>
      <c r="I47" s="108" t="s">
        <v>568</v>
      </c>
      <c r="J47" s="109">
        <v>1</v>
      </c>
      <c r="K47" s="110" t="s">
        <v>564</v>
      </c>
      <c r="L47" s="111" t="s">
        <v>585</v>
      </c>
      <c r="M47" s="166" t="s">
        <v>111</v>
      </c>
      <c r="N47" s="172" t="s">
        <v>919</v>
      </c>
      <c r="O47" s="173"/>
      <c r="P47" s="170"/>
      <c r="Q47" s="193"/>
      <c r="R47" s="173"/>
      <c r="S47" s="363"/>
      <c r="T47" s="349"/>
      <c r="U47" s="105"/>
      <c r="V47" s="349"/>
      <c r="W47" s="350"/>
      <c r="X47" s="105"/>
      <c r="Y47" s="353"/>
      <c r="Z47" s="105"/>
      <c r="AA47" s="350">
        <v>1</v>
      </c>
      <c r="AB47" s="105">
        <f t="shared" si="7"/>
        <v>30000</v>
      </c>
      <c r="AC47" s="350">
        <v>1</v>
      </c>
      <c r="AD47" s="105">
        <f t="shared" si="8"/>
        <v>30000</v>
      </c>
      <c r="AE47" s="350">
        <v>1</v>
      </c>
      <c r="AF47" s="105">
        <f t="shared" si="56"/>
        <v>30000</v>
      </c>
      <c r="AG47" s="349">
        <v>1</v>
      </c>
      <c r="AH47" s="105">
        <f t="shared" si="9"/>
        <v>30000</v>
      </c>
      <c r="AI47" s="349">
        <v>0</v>
      </c>
      <c r="AJ47" s="105">
        <f t="shared" si="10"/>
        <v>0</v>
      </c>
      <c r="AK47" s="349">
        <v>0</v>
      </c>
      <c r="AL47" s="105">
        <f t="shared" si="11"/>
        <v>0</v>
      </c>
      <c r="AM47" s="349">
        <v>0</v>
      </c>
      <c r="AN47" s="105">
        <f t="shared" si="12"/>
        <v>0</v>
      </c>
      <c r="AO47" s="349">
        <v>0</v>
      </c>
      <c r="AP47" s="105">
        <f t="shared" si="13"/>
        <v>0</v>
      </c>
      <c r="AQ47" s="349">
        <v>0</v>
      </c>
      <c r="AR47" s="105">
        <f t="shared" si="14"/>
        <v>0</v>
      </c>
      <c r="AS47" s="349">
        <f t="shared" si="57"/>
        <v>0</v>
      </c>
      <c r="AT47" s="105">
        <f t="shared" si="15"/>
        <v>0</v>
      </c>
      <c r="AU47" s="349">
        <f t="shared" si="57"/>
        <v>0</v>
      </c>
      <c r="AV47" s="105">
        <f t="shared" si="16"/>
        <v>0</v>
      </c>
      <c r="AW47" s="349">
        <f t="shared" si="57"/>
        <v>0</v>
      </c>
      <c r="AX47" s="105">
        <f t="shared" si="17"/>
        <v>0</v>
      </c>
      <c r="AY47" s="349">
        <f t="shared" si="57"/>
        <v>0</v>
      </c>
      <c r="AZ47" s="105">
        <f t="shared" si="18"/>
        <v>0</v>
      </c>
      <c r="BA47" s="354">
        <f t="shared" si="68"/>
        <v>0</v>
      </c>
      <c r="BB47" s="105">
        <f t="shared" si="19"/>
        <v>0</v>
      </c>
      <c r="BC47" s="349">
        <f t="shared" si="68"/>
        <v>0</v>
      </c>
      <c r="BD47" s="105">
        <f t="shared" si="20"/>
        <v>0</v>
      </c>
      <c r="BE47" s="349">
        <f t="shared" si="68"/>
        <v>0</v>
      </c>
      <c r="BF47" s="105">
        <f t="shared" si="21"/>
        <v>0</v>
      </c>
      <c r="BG47" s="349">
        <f t="shared" si="68"/>
        <v>0</v>
      </c>
      <c r="BH47" s="105">
        <f t="shared" si="22"/>
        <v>0</v>
      </c>
      <c r="BI47" s="349">
        <f t="shared" si="68"/>
        <v>0</v>
      </c>
      <c r="BJ47" s="105">
        <f t="shared" si="23"/>
        <v>0</v>
      </c>
      <c r="BK47" s="349">
        <f t="shared" si="58"/>
        <v>0</v>
      </c>
      <c r="BL47" s="105">
        <f t="shared" si="24"/>
        <v>0</v>
      </c>
      <c r="BM47" s="354">
        <f t="shared" si="58"/>
        <v>0</v>
      </c>
      <c r="BN47" s="355">
        <f t="shared" si="25"/>
        <v>0</v>
      </c>
      <c r="BO47" s="111">
        <f t="shared" si="26"/>
        <v>0</v>
      </c>
      <c r="BP47" s="114">
        <f t="shared" si="27"/>
        <v>0</v>
      </c>
      <c r="BQ47" s="113">
        <f t="shared" si="28"/>
        <v>0</v>
      </c>
      <c r="BR47" s="114">
        <f t="shared" si="29"/>
        <v>0</v>
      </c>
      <c r="BS47" s="113">
        <f t="shared" si="30"/>
        <v>0</v>
      </c>
      <c r="BT47" s="114">
        <f t="shared" si="31"/>
        <v>0</v>
      </c>
      <c r="BU47" s="113">
        <f t="shared" si="32"/>
        <v>0</v>
      </c>
      <c r="BV47" s="114">
        <f t="shared" si="33"/>
        <v>0</v>
      </c>
      <c r="BW47" s="113">
        <f t="shared" si="62"/>
        <v>0</v>
      </c>
      <c r="BX47" s="114">
        <f t="shared" si="34"/>
        <v>0</v>
      </c>
      <c r="BY47" s="113">
        <f t="shared" si="63"/>
        <v>0</v>
      </c>
      <c r="BZ47" s="114">
        <f t="shared" si="35"/>
        <v>0</v>
      </c>
      <c r="CA47" s="109">
        <f t="shared" si="36"/>
        <v>0</v>
      </c>
      <c r="CB47" s="109">
        <f t="shared" si="37"/>
        <v>0</v>
      </c>
      <c r="CC47" s="113">
        <f t="shared" si="38"/>
        <v>0</v>
      </c>
      <c r="CD47" s="109">
        <f t="shared" si="39"/>
        <v>0</v>
      </c>
      <c r="CE47" s="113">
        <f t="shared" si="40"/>
        <v>0</v>
      </c>
      <c r="CF47" s="109">
        <f t="shared" si="41"/>
        <v>0</v>
      </c>
      <c r="CG47" s="113">
        <f t="shared" si="42"/>
        <v>0</v>
      </c>
      <c r="CH47" s="109">
        <f t="shared" si="43"/>
        <v>0</v>
      </c>
      <c r="CI47" s="113">
        <f t="shared" si="44"/>
        <v>0</v>
      </c>
      <c r="CJ47" s="109">
        <f t="shared" si="45"/>
        <v>0</v>
      </c>
      <c r="CK47" s="113">
        <f t="shared" si="46"/>
        <v>0</v>
      </c>
      <c r="CL47" s="109">
        <f t="shared" si="47"/>
        <v>0</v>
      </c>
      <c r="CM47" s="113">
        <f t="shared" si="48"/>
        <v>0</v>
      </c>
      <c r="CN47" s="109">
        <f t="shared" si="64"/>
        <v>0</v>
      </c>
      <c r="CO47" s="113">
        <f t="shared" si="50"/>
        <v>0</v>
      </c>
      <c r="CP47" s="109">
        <f t="shared" si="65"/>
        <v>0</v>
      </c>
      <c r="CQ47" s="113">
        <f t="shared" si="52"/>
        <v>0</v>
      </c>
      <c r="CR47" s="109">
        <f t="shared" si="66"/>
        <v>0</v>
      </c>
      <c r="CS47" s="113">
        <f t="shared" si="59"/>
        <v>0</v>
      </c>
      <c r="CT47" s="109">
        <f t="shared" si="67"/>
        <v>0</v>
      </c>
      <c r="CU47" s="113">
        <f t="shared" si="55"/>
        <v>0</v>
      </c>
    </row>
    <row r="48" spans="1:99" s="106" customFormat="1" ht="18.75" customHeight="1" x14ac:dyDescent="0.4">
      <c r="A48" s="102" t="s">
        <v>571</v>
      </c>
      <c r="B48" s="103" t="s">
        <v>321</v>
      </c>
      <c r="C48" s="104" t="s">
        <v>556</v>
      </c>
      <c r="D48" s="105" t="s">
        <v>561</v>
      </c>
      <c r="E48" s="106">
        <v>11000</v>
      </c>
      <c r="F48" s="106">
        <f t="shared" si="5"/>
        <v>6600</v>
      </c>
      <c r="G48" s="106">
        <f t="shared" si="6"/>
        <v>7128</v>
      </c>
      <c r="H48" s="194">
        <v>60</v>
      </c>
      <c r="I48" s="108" t="s">
        <v>568</v>
      </c>
      <c r="J48" s="109">
        <v>5</v>
      </c>
      <c r="K48" s="110" t="s">
        <v>564</v>
      </c>
      <c r="L48" s="111" t="s">
        <v>583</v>
      </c>
      <c r="M48" s="166" t="s">
        <v>111</v>
      </c>
      <c r="N48" s="172" t="s">
        <v>732</v>
      </c>
      <c r="O48" s="173"/>
      <c r="P48" s="170"/>
      <c r="Q48" s="193"/>
      <c r="R48" s="173"/>
      <c r="S48" s="363"/>
      <c r="T48" s="349"/>
      <c r="U48" s="105"/>
      <c r="V48" s="349"/>
      <c r="W48" s="350"/>
      <c r="X48" s="105"/>
      <c r="Y48" s="353"/>
      <c r="Z48" s="105"/>
      <c r="AA48" s="350">
        <v>5</v>
      </c>
      <c r="AB48" s="105">
        <f t="shared" si="7"/>
        <v>33000</v>
      </c>
      <c r="AC48" s="350">
        <v>5</v>
      </c>
      <c r="AD48" s="105">
        <f t="shared" si="8"/>
        <v>33000</v>
      </c>
      <c r="AE48" s="350">
        <v>0</v>
      </c>
      <c r="AF48" s="105">
        <f t="shared" si="56"/>
        <v>0</v>
      </c>
      <c r="AG48" s="349">
        <v>0</v>
      </c>
      <c r="AH48" s="105">
        <f t="shared" si="9"/>
        <v>0</v>
      </c>
      <c r="AI48" s="349">
        <v>0</v>
      </c>
      <c r="AJ48" s="105">
        <f t="shared" si="10"/>
        <v>0</v>
      </c>
      <c r="AK48" s="349">
        <v>0</v>
      </c>
      <c r="AL48" s="105">
        <f t="shared" si="11"/>
        <v>0</v>
      </c>
      <c r="AM48" s="349">
        <v>0</v>
      </c>
      <c r="AN48" s="105">
        <f t="shared" si="12"/>
        <v>0</v>
      </c>
      <c r="AO48" s="349">
        <v>0</v>
      </c>
      <c r="AP48" s="105">
        <f t="shared" si="13"/>
        <v>0</v>
      </c>
      <c r="AQ48" s="349">
        <v>0</v>
      </c>
      <c r="AR48" s="105">
        <f t="shared" si="14"/>
        <v>0</v>
      </c>
      <c r="AS48" s="349">
        <f t="shared" si="57"/>
        <v>0</v>
      </c>
      <c r="AT48" s="105">
        <f t="shared" si="15"/>
        <v>0</v>
      </c>
      <c r="AU48" s="349">
        <f t="shared" si="57"/>
        <v>0</v>
      </c>
      <c r="AV48" s="105">
        <f t="shared" si="16"/>
        <v>0</v>
      </c>
      <c r="AW48" s="349">
        <f t="shared" si="57"/>
        <v>0</v>
      </c>
      <c r="AX48" s="105">
        <f t="shared" si="17"/>
        <v>0</v>
      </c>
      <c r="AY48" s="349">
        <f t="shared" si="57"/>
        <v>0</v>
      </c>
      <c r="AZ48" s="105">
        <f t="shared" si="18"/>
        <v>0</v>
      </c>
      <c r="BA48" s="354">
        <f t="shared" si="68"/>
        <v>0</v>
      </c>
      <c r="BB48" s="105">
        <f t="shared" si="19"/>
        <v>0</v>
      </c>
      <c r="BC48" s="349">
        <f t="shared" si="68"/>
        <v>0</v>
      </c>
      <c r="BD48" s="105">
        <f t="shared" si="20"/>
        <v>0</v>
      </c>
      <c r="BE48" s="349">
        <f t="shared" si="68"/>
        <v>0</v>
      </c>
      <c r="BF48" s="105">
        <f t="shared" si="21"/>
        <v>0</v>
      </c>
      <c r="BG48" s="349">
        <f t="shared" si="68"/>
        <v>0</v>
      </c>
      <c r="BH48" s="105">
        <f t="shared" si="22"/>
        <v>0</v>
      </c>
      <c r="BI48" s="349">
        <f t="shared" si="68"/>
        <v>0</v>
      </c>
      <c r="BJ48" s="105">
        <f t="shared" si="23"/>
        <v>0</v>
      </c>
      <c r="BK48" s="349">
        <f t="shared" si="58"/>
        <v>0</v>
      </c>
      <c r="BL48" s="105">
        <f t="shared" si="24"/>
        <v>0</v>
      </c>
      <c r="BM48" s="354">
        <f t="shared" si="58"/>
        <v>0</v>
      </c>
      <c r="BN48" s="355">
        <f t="shared" si="25"/>
        <v>0</v>
      </c>
      <c r="BO48" s="111">
        <f t="shared" si="26"/>
        <v>0</v>
      </c>
      <c r="BP48" s="114">
        <f t="shared" si="27"/>
        <v>0</v>
      </c>
      <c r="BQ48" s="113">
        <f t="shared" si="28"/>
        <v>0</v>
      </c>
      <c r="BR48" s="114">
        <f t="shared" si="29"/>
        <v>0</v>
      </c>
      <c r="BS48" s="113">
        <f t="shared" si="30"/>
        <v>0</v>
      </c>
      <c r="BT48" s="114">
        <f t="shared" si="31"/>
        <v>0</v>
      </c>
      <c r="BU48" s="113">
        <f t="shared" si="32"/>
        <v>0</v>
      </c>
      <c r="BV48" s="114">
        <f t="shared" si="33"/>
        <v>0</v>
      </c>
      <c r="BW48" s="113">
        <f t="shared" si="62"/>
        <v>0</v>
      </c>
      <c r="BX48" s="114">
        <f t="shared" si="34"/>
        <v>0</v>
      </c>
      <c r="BY48" s="113">
        <f t="shared" si="63"/>
        <v>0</v>
      </c>
      <c r="BZ48" s="114">
        <f t="shared" si="35"/>
        <v>0</v>
      </c>
      <c r="CA48" s="109">
        <f t="shared" si="36"/>
        <v>0</v>
      </c>
      <c r="CB48" s="109">
        <f t="shared" si="37"/>
        <v>0</v>
      </c>
      <c r="CC48" s="113">
        <f t="shared" si="38"/>
        <v>0</v>
      </c>
      <c r="CD48" s="109">
        <f t="shared" si="39"/>
        <v>0</v>
      </c>
      <c r="CE48" s="113">
        <f t="shared" si="40"/>
        <v>0</v>
      </c>
      <c r="CF48" s="109">
        <f t="shared" si="41"/>
        <v>0</v>
      </c>
      <c r="CG48" s="113">
        <f t="shared" si="42"/>
        <v>0</v>
      </c>
      <c r="CH48" s="109">
        <f t="shared" si="43"/>
        <v>0</v>
      </c>
      <c r="CI48" s="113">
        <f t="shared" si="44"/>
        <v>0</v>
      </c>
      <c r="CJ48" s="109">
        <f t="shared" si="45"/>
        <v>0</v>
      </c>
      <c r="CK48" s="113">
        <f t="shared" si="46"/>
        <v>0</v>
      </c>
      <c r="CL48" s="109">
        <f t="shared" si="47"/>
        <v>0</v>
      </c>
      <c r="CM48" s="113">
        <f t="shared" si="48"/>
        <v>0</v>
      </c>
      <c r="CN48" s="109">
        <f t="shared" si="64"/>
        <v>0</v>
      </c>
      <c r="CO48" s="113">
        <f t="shared" si="50"/>
        <v>0</v>
      </c>
      <c r="CP48" s="109">
        <f t="shared" si="65"/>
        <v>0</v>
      </c>
      <c r="CQ48" s="113">
        <f t="shared" si="52"/>
        <v>0</v>
      </c>
      <c r="CR48" s="109">
        <f t="shared" si="66"/>
        <v>0</v>
      </c>
      <c r="CS48" s="113">
        <f t="shared" si="59"/>
        <v>0</v>
      </c>
      <c r="CT48" s="109">
        <f t="shared" si="67"/>
        <v>0</v>
      </c>
      <c r="CU48" s="113">
        <f t="shared" si="55"/>
        <v>0</v>
      </c>
    </row>
    <row r="49" spans="1:99" s="106" customFormat="1" ht="18.75" customHeight="1" x14ac:dyDescent="0.4">
      <c r="A49" s="102" t="s">
        <v>571</v>
      </c>
      <c r="B49" s="103" t="s">
        <v>322</v>
      </c>
      <c r="C49" s="104" t="s">
        <v>556</v>
      </c>
      <c r="D49" s="105" t="s">
        <v>562</v>
      </c>
      <c r="E49" s="106">
        <v>8000</v>
      </c>
      <c r="F49" s="106">
        <f t="shared" si="5"/>
        <v>4800</v>
      </c>
      <c r="G49" s="106">
        <f t="shared" si="6"/>
        <v>5184</v>
      </c>
      <c r="H49" s="107">
        <v>60</v>
      </c>
      <c r="I49" s="108" t="s">
        <v>568</v>
      </c>
      <c r="J49" s="109">
        <v>2</v>
      </c>
      <c r="K49" s="110" t="s">
        <v>564</v>
      </c>
      <c r="L49" s="111" t="s">
        <v>584</v>
      </c>
      <c r="M49" s="166" t="s">
        <v>111</v>
      </c>
      <c r="N49" s="172" t="s">
        <v>599</v>
      </c>
      <c r="O49" s="173"/>
      <c r="P49" s="170"/>
      <c r="Q49" s="193"/>
      <c r="R49" s="173"/>
      <c r="S49" s="363"/>
      <c r="T49" s="349"/>
      <c r="U49" s="105"/>
      <c r="V49" s="349"/>
      <c r="W49" s="350"/>
      <c r="X49" s="105"/>
      <c r="Y49" s="353"/>
      <c r="Z49" s="105"/>
      <c r="AA49" s="350">
        <v>2</v>
      </c>
      <c r="AB49" s="105">
        <f t="shared" si="7"/>
        <v>9600</v>
      </c>
      <c r="AC49" s="350">
        <v>0</v>
      </c>
      <c r="AD49" s="105">
        <f t="shared" si="8"/>
        <v>0</v>
      </c>
      <c r="AE49" s="350">
        <v>0</v>
      </c>
      <c r="AF49" s="105">
        <f t="shared" si="56"/>
        <v>0</v>
      </c>
      <c r="AG49" s="349">
        <v>0</v>
      </c>
      <c r="AH49" s="105">
        <f t="shared" si="9"/>
        <v>0</v>
      </c>
      <c r="AI49" s="349">
        <v>0</v>
      </c>
      <c r="AJ49" s="105">
        <f t="shared" si="10"/>
        <v>0</v>
      </c>
      <c r="AK49" s="349">
        <v>0</v>
      </c>
      <c r="AL49" s="105">
        <f t="shared" si="11"/>
        <v>0</v>
      </c>
      <c r="AM49" s="349">
        <v>0</v>
      </c>
      <c r="AN49" s="105">
        <f t="shared" si="12"/>
        <v>0</v>
      </c>
      <c r="AO49" s="349">
        <v>0</v>
      </c>
      <c r="AP49" s="105">
        <f t="shared" si="13"/>
        <v>0</v>
      </c>
      <c r="AQ49" s="349">
        <v>0</v>
      </c>
      <c r="AR49" s="105">
        <f t="shared" si="14"/>
        <v>0</v>
      </c>
      <c r="AS49" s="349">
        <f t="shared" si="57"/>
        <v>0</v>
      </c>
      <c r="AT49" s="105">
        <f t="shared" si="15"/>
        <v>0</v>
      </c>
      <c r="AU49" s="349">
        <f t="shared" si="57"/>
        <v>0</v>
      </c>
      <c r="AV49" s="105">
        <f t="shared" si="16"/>
        <v>0</v>
      </c>
      <c r="AW49" s="349">
        <f t="shared" si="57"/>
        <v>0</v>
      </c>
      <c r="AX49" s="105">
        <f t="shared" si="17"/>
        <v>0</v>
      </c>
      <c r="AY49" s="349">
        <f t="shared" si="57"/>
        <v>0</v>
      </c>
      <c r="AZ49" s="105">
        <f t="shared" si="18"/>
        <v>0</v>
      </c>
      <c r="BA49" s="354">
        <f t="shared" si="68"/>
        <v>0</v>
      </c>
      <c r="BB49" s="105">
        <f t="shared" si="19"/>
        <v>0</v>
      </c>
      <c r="BC49" s="349">
        <f t="shared" si="68"/>
        <v>0</v>
      </c>
      <c r="BD49" s="105">
        <f t="shared" si="20"/>
        <v>0</v>
      </c>
      <c r="BE49" s="349">
        <f t="shared" si="68"/>
        <v>0</v>
      </c>
      <c r="BF49" s="105">
        <f t="shared" si="21"/>
        <v>0</v>
      </c>
      <c r="BG49" s="349">
        <f t="shared" si="68"/>
        <v>0</v>
      </c>
      <c r="BH49" s="105">
        <f t="shared" si="22"/>
        <v>0</v>
      </c>
      <c r="BI49" s="349">
        <f t="shared" si="68"/>
        <v>0</v>
      </c>
      <c r="BJ49" s="105">
        <f t="shared" si="23"/>
        <v>0</v>
      </c>
      <c r="BK49" s="349">
        <f t="shared" si="58"/>
        <v>0</v>
      </c>
      <c r="BL49" s="105">
        <f t="shared" si="24"/>
        <v>0</v>
      </c>
      <c r="BM49" s="354">
        <f t="shared" si="58"/>
        <v>0</v>
      </c>
      <c r="BN49" s="355">
        <f t="shared" si="25"/>
        <v>0</v>
      </c>
      <c r="BO49" s="111">
        <f t="shared" si="26"/>
        <v>0</v>
      </c>
      <c r="BP49" s="114">
        <f t="shared" si="27"/>
        <v>0</v>
      </c>
      <c r="BQ49" s="113">
        <f t="shared" si="28"/>
        <v>0</v>
      </c>
      <c r="BR49" s="114">
        <f t="shared" si="29"/>
        <v>0</v>
      </c>
      <c r="BS49" s="113">
        <f t="shared" si="30"/>
        <v>0</v>
      </c>
      <c r="BT49" s="114">
        <f t="shared" si="31"/>
        <v>0</v>
      </c>
      <c r="BU49" s="113">
        <f t="shared" si="32"/>
        <v>0</v>
      </c>
      <c r="BV49" s="114">
        <f t="shared" si="33"/>
        <v>0</v>
      </c>
      <c r="BW49" s="113">
        <f t="shared" si="62"/>
        <v>0</v>
      </c>
      <c r="BX49" s="114">
        <f t="shared" si="34"/>
        <v>0</v>
      </c>
      <c r="BY49" s="113">
        <f t="shared" si="63"/>
        <v>0</v>
      </c>
      <c r="BZ49" s="114">
        <f t="shared" si="35"/>
        <v>0</v>
      </c>
      <c r="CA49" s="109">
        <f t="shared" si="36"/>
        <v>0</v>
      </c>
      <c r="CB49" s="109">
        <f t="shared" si="37"/>
        <v>0</v>
      </c>
      <c r="CC49" s="113">
        <f t="shared" si="38"/>
        <v>0</v>
      </c>
      <c r="CD49" s="109">
        <f t="shared" si="39"/>
        <v>0</v>
      </c>
      <c r="CE49" s="113">
        <f t="shared" si="40"/>
        <v>0</v>
      </c>
      <c r="CF49" s="109">
        <f t="shared" si="41"/>
        <v>0</v>
      </c>
      <c r="CG49" s="113">
        <f t="shared" si="42"/>
        <v>0</v>
      </c>
      <c r="CH49" s="109">
        <f t="shared" si="43"/>
        <v>0</v>
      </c>
      <c r="CI49" s="113">
        <f t="shared" si="44"/>
        <v>0</v>
      </c>
      <c r="CJ49" s="109">
        <f t="shared" si="45"/>
        <v>0</v>
      </c>
      <c r="CK49" s="113">
        <f t="shared" si="46"/>
        <v>0</v>
      </c>
      <c r="CL49" s="109">
        <f t="shared" si="47"/>
        <v>0</v>
      </c>
      <c r="CM49" s="113">
        <f t="shared" si="48"/>
        <v>0</v>
      </c>
      <c r="CN49" s="109">
        <f t="shared" si="64"/>
        <v>0</v>
      </c>
      <c r="CO49" s="113">
        <f t="shared" si="50"/>
        <v>0</v>
      </c>
      <c r="CP49" s="109">
        <f t="shared" si="65"/>
        <v>0</v>
      </c>
      <c r="CQ49" s="113">
        <f t="shared" si="52"/>
        <v>0</v>
      </c>
      <c r="CR49" s="109">
        <f t="shared" si="66"/>
        <v>0</v>
      </c>
      <c r="CS49" s="113">
        <f t="shared" si="59"/>
        <v>0</v>
      </c>
      <c r="CT49" s="109">
        <f t="shared" si="67"/>
        <v>0</v>
      </c>
      <c r="CU49" s="113">
        <f t="shared" si="55"/>
        <v>0</v>
      </c>
    </row>
    <row r="50" spans="1:99" s="106" customFormat="1" ht="18.75" customHeight="1" x14ac:dyDescent="0.4">
      <c r="A50" s="102" t="s">
        <v>571</v>
      </c>
      <c r="B50" s="103" t="s">
        <v>323</v>
      </c>
      <c r="C50" s="104" t="s">
        <v>557</v>
      </c>
      <c r="D50" s="188" t="s">
        <v>563</v>
      </c>
      <c r="E50" s="106">
        <v>1000000</v>
      </c>
      <c r="F50" s="106">
        <f t="shared" si="5"/>
        <v>600000</v>
      </c>
      <c r="G50" s="106">
        <f t="shared" si="6"/>
        <v>648000</v>
      </c>
      <c r="H50" s="107">
        <v>60</v>
      </c>
      <c r="I50" s="108" t="s">
        <v>568</v>
      </c>
      <c r="J50" s="109">
        <v>1</v>
      </c>
      <c r="K50" s="110" t="s">
        <v>564</v>
      </c>
      <c r="L50" s="111" t="s">
        <v>566</v>
      </c>
      <c r="M50" s="166" t="s">
        <v>111</v>
      </c>
      <c r="N50" s="172" t="s">
        <v>734</v>
      </c>
      <c r="O50" s="173"/>
      <c r="P50" s="170"/>
      <c r="Q50" s="193"/>
      <c r="R50" s="173"/>
      <c r="S50" s="363"/>
      <c r="T50" s="349"/>
      <c r="U50" s="105"/>
      <c r="V50" s="349"/>
      <c r="W50" s="350"/>
      <c r="X50" s="105"/>
      <c r="Y50" s="353"/>
      <c r="Z50" s="105"/>
      <c r="AA50" s="350">
        <v>1</v>
      </c>
      <c r="AB50" s="105">
        <f t="shared" si="7"/>
        <v>600000</v>
      </c>
      <c r="AC50" s="350">
        <v>1</v>
      </c>
      <c r="AD50" s="105">
        <f t="shared" si="8"/>
        <v>600000</v>
      </c>
      <c r="AE50" s="350">
        <v>0</v>
      </c>
      <c r="AF50" s="105">
        <f t="shared" si="56"/>
        <v>0</v>
      </c>
      <c r="AG50" s="349">
        <v>0</v>
      </c>
      <c r="AH50" s="105">
        <f t="shared" si="9"/>
        <v>0</v>
      </c>
      <c r="AI50" s="349">
        <v>0</v>
      </c>
      <c r="AJ50" s="105">
        <f t="shared" si="10"/>
        <v>0</v>
      </c>
      <c r="AK50" s="349">
        <v>0</v>
      </c>
      <c r="AL50" s="105">
        <f t="shared" si="11"/>
        <v>0</v>
      </c>
      <c r="AM50" s="349">
        <v>0</v>
      </c>
      <c r="AN50" s="105">
        <f t="shared" si="12"/>
        <v>0</v>
      </c>
      <c r="AO50" s="349">
        <v>0</v>
      </c>
      <c r="AP50" s="105">
        <f t="shared" si="13"/>
        <v>0</v>
      </c>
      <c r="AQ50" s="349">
        <v>0</v>
      </c>
      <c r="AR50" s="105">
        <f t="shared" si="14"/>
        <v>0</v>
      </c>
      <c r="AS50" s="349">
        <f t="shared" si="57"/>
        <v>0</v>
      </c>
      <c r="AT50" s="105">
        <f t="shared" si="15"/>
        <v>0</v>
      </c>
      <c r="AU50" s="349">
        <f t="shared" si="57"/>
        <v>0</v>
      </c>
      <c r="AV50" s="105">
        <f t="shared" si="16"/>
        <v>0</v>
      </c>
      <c r="AW50" s="349">
        <f t="shared" si="57"/>
        <v>0</v>
      </c>
      <c r="AX50" s="105">
        <f t="shared" si="17"/>
        <v>0</v>
      </c>
      <c r="AY50" s="349">
        <f t="shared" si="57"/>
        <v>0</v>
      </c>
      <c r="AZ50" s="105">
        <f t="shared" si="18"/>
        <v>0</v>
      </c>
      <c r="BA50" s="354">
        <f t="shared" si="68"/>
        <v>0</v>
      </c>
      <c r="BB50" s="105">
        <f t="shared" si="19"/>
        <v>0</v>
      </c>
      <c r="BC50" s="349">
        <f t="shared" si="68"/>
        <v>0</v>
      </c>
      <c r="BD50" s="105">
        <f t="shared" si="20"/>
        <v>0</v>
      </c>
      <c r="BE50" s="349">
        <f t="shared" si="68"/>
        <v>0</v>
      </c>
      <c r="BF50" s="105">
        <f t="shared" si="21"/>
        <v>0</v>
      </c>
      <c r="BG50" s="349">
        <f t="shared" si="68"/>
        <v>0</v>
      </c>
      <c r="BH50" s="105">
        <f t="shared" si="22"/>
        <v>0</v>
      </c>
      <c r="BI50" s="349">
        <f t="shared" si="68"/>
        <v>0</v>
      </c>
      <c r="BJ50" s="105">
        <f t="shared" si="23"/>
        <v>0</v>
      </c>
      <c r="BK50" s="349">
        <f t="shared" si="58"/>
        <v>0</v>
      </c>
      <c r="BL50" s="105">
        <f t="shared" si="24"/>
        <v>0</v>
      </c>
      <c r="BM50" s="354">
        <f t="shared" si="58"/>
        <v>0</v>
      </c>
      <c r="BN50" s="355">
        <f t="shared" si="25"/>
        <v>0</v>
      </c>
      <c r="BO50" s="111">
        <f t="shared" si="26"/>
        <v>0</v>
      </c>
      <c r="BP50" s="114">
        <f t="shared" si="27"/>
        <v>0</v>
      </c>
      <c r="BQ50" s="113">
        <f t="shared" si="28"/>
        <v>0</v>
      </c>
      <c r="BR50" s="114">
        <f t="shared" si="29"/>
        <v>0</v>
      </c>
      <c r="BS50" s="113">
        <f t="shared" si="30"/>
        <v>0</v>
      </c>
      <c r="BT50" s="114">
        <f t="shared" si="31"/>
        <v>0</v>
      </c>
      <c r="BU50" s="113">
        <f t="shared" si="32"/>
        <v>0</v>
      </c>
      <c r="BV50" s="114">
        <f t="shared" si="33"/>
        <v>0</v>
      </c>
      <c r="BW50" s="113">
        <f t="shared" si="62"/>
        <v>0</v>
      </c>
      <c r="BX50" s="114">
        <f t="shared" si="34"/>
        <v>0</v>
      </c>
      <c r="BY50" s="113">
        <f t="shared" si="63"/>
        <v>0</v>
      </c>
      <c r="BZ50" s="114">
        <f t="shared" si="35"/>
        <v>0</v>
      </c>
      <c r="CA50" s="109">
        <f t="shared" si="36"/>
        <v>0</v>
      </c>
      <c r="CB50" s="109">
        <f t="shared" si="37"/>
        <v>0</v>
      </c>
      <c r="CC50" s="113">
        <f t="shared" si="38"/>
        <v>0</v>
      </c>
      <c r="CD50" s="109">
        <f t="shared" si="39"/>
        <v>0</v>
      </c>
      <c r="CE50" s="113">
        <f t="shared" si="40"/>
        <v>0</v>
      </c>
      <c r="CF50" s="109">
        <f t="shared" si="41"/>
        <v>0</v>
      </c>
      <c r="CG50" s="113">
        <f t="shared" si="42"/>
        <v>0</v>
      </c>
      <c r="CH50" s="109">
        <f t="shared" si="43"/>
        <v>0</v>
      </c>
      <c r="CI50" s="113">
        <f t="shared" si="44"/>
        <v>0</v>
      </c>
      <c r="CJ50" s="109">
        <f t="shared" si="45"/>
        <v>0</v>
      </c>
      <c r="CK50" s="113">
        <f t="shared" si="46"/>
        <v>0</v>
      </c>
      <c r="CL50" s="109">
        <f t="shared" si="47"/>
        <v>0</v>
      </c>
      <c r="CM50" s="113">
        <f t="shared" si="48"/>
        <v>0</v>
      </c>
      <c r="CN50" s="109">
        <f t="shared" si="64"/>
        <v>0</v>
      </c>
      <c r="CO50" s="113">
        <f t="shared" si="50"/>
        <v>0</v>
      </c>
      <c r="CP50" s="109">
        <f t="shared" si="65"/>
        <v>0</v>
      </c>
      <c r="CQ50" s="113">
        <f t="shared" si="52"/>
        <v>0</v>
      </c>
      <c r="CR50" s="109">
        <f t="shared" si="66"/>
        <v>0</v>
      </c>
      <c r="CS50" s="113">
        <f t="shared" si="59"/>
        <v>0</v>
      </c>
      <c r="CT50" s="109">
        <f t="shared" si="67"/>
        <v>0</v>
      </c>
      <c r="CU50" s="113">
        <f t="shared" si="55"/>
        <v>0</v>
      </c>
    </row>
    <row r="51" spans="1:99" s="106" customFormat="1" ht="18.75" customHeight="1" x14ac:dyDescent="0.4">
      <c r="A51" s="102" t="s">
        <v>575</v>
      </c>
      <c r="B51" s="103" t="s">
        <v>776</v>
      </c>
      <c r="C51" s="104" t="s">
        <v>576</v>
      </c>
      <c r="D51" s="105" t="s">
        <v>577</v>
      </c>
      <c r="E51" s="106">
        <v>15000</v>
      </c>
      <c r="F51" s="106">
        <f t="shared" si="5"/>
        <v>7500</v>
      </c>
      <c r="G51" s="106">
        <f t="shared" si="6"/>
        <v>8100</v>
      </c>
      <c r="H51" s="107">
        <v>50</v>
      </c>
      <c r="I51" s="108" t="s">
        <v>588</v>
      </c>
      <c r="J51" s="109">
        <v>1</v>
      </c>
      <c r="K51" s="110" t="s">
        <v>578</v>
      </c>
      <c r="L51" s="111" t="s">
        <v>579</v>
      </c>
      <c r="M51" s="166" t="s">
        <v>111</v>
      </c>
      <c r="N51" s="172" t="s">
        <v>650</v>
      </c>
      <c r="O51" s="173"/>
      <c r="P51" s="170"/>
      <c r="Q51" s="193"/>
      <c r="R51" s="173"/>
      <c r="S51" s="363"/>
      <c r="T51" s="349"/>
      <c r="U51" s="105"/>
      <c r="V51" s="349"/>
      <c r="W51" s="350"/>
      <c r="X51" s="105"/>
      <c r="Y51" s="353"/>
      <c r="Z51" s="105"/>
      <c r="AA51" s="350">
        <v>1</v>
      </c>
      <c r="AB51" s="105">
        <f t="shared" si="7"/>
        <v>7500</v>
      </c>
      <c r="AC51" s="350">
        <v>0</v>
      </c>
      <c r="AD51" s="105">
        <f t="shared" si="8"/>
        <v>0</v>
      </c>
      <c r="AE51" s="350">
        <v>0</v>
      </c>
      <c r="AF51" s="105">
        <f t="shared" si="56"/>
        <v>0</v>
      </c>
      <c r="AG51" s="349">
        <v>0</v>
      </c>
      <c r="AH51" s="105">
        <f t="shared" si="9"/>
        <v>0</v>
      </c>
      <c r="AI51" s="349">
        <v>0</v>
      </c>
      <c r="AJ51" s="105">
        <f t="shared" si="10"/>
        <v>0</v>
      </c>
      <c r="AK51" s="349">
        <v>0</v>
      </c>
      <c r="AL51" s="105">
        <f t="shared" si="11"/>
        <v>0</v>
      </c>
      <c r="AM51" s="349">
        <v>0</v>
      </c>
      <c r="AN51" s="105">
        <f t="shared" si="12"/>
        <v>0</v>
      </c>
      <c r="AO51" s="349">
        <v>0</v>
      </c>
      <c r="AP51" s="105">
        <f t="shared" si="13"/>
        <v>0</v>
      </c>
      <c r="AQ51" s="349">
        <v>0</v>
      </c>
      <c r="AR51" s="105">
        <f t="shared" si="14"/>
        <v>0</v>
      </c>
      <c r="AS51" s="349">
        <f t="shared" si="57"/>
        <v>0</v>
      </c>
      <c r="AT51" s="105">
        <f t="shared" si="15"/>
        <v>0</v>
      </c>
      <c r="AU51" s="349">
        <f t="shared" si="57"/>
        <v>0</v>
      </c>
      <c r="AV51" s="105">
        <f t="shared" si="16"/>
        <v>0</v>
      </c>
      <c r="AW51" s="349">
        <f t="shared" si="57"/>
        <v>0</v>
      </c>
      <c r="AX51" s="105">
        <f t="shared" si="17"/>
        <v>0</v>
      </c>
      <c r="AY51" s="349">
        <f t="shared" si="57"/>
        <v>0</v>
      </c>
      <c r="AZ51" s="105">
        <f t="shared" si="18"/>
        <v>0</v>
      </c>
      <c r="BA51" s="354">
        <f t="shared" si="68"/>
        <v>0</v>
      </c>
      <c r="BB51" s="105">
        <f t="shared" si="19"/>
        <v>0</v>
      </c>
      <c r="BC51" s="349">
        <f t="shared" si="68"/>
        <v>0</v>
      </c>
      <c r="BD51" s="105">
        <f t="shared" si="20"/>
        <v>0</v>
      </c>
      <c r="BE51" s="349">
        <f t="shared" si="68"/>
        <v>0</v>
      </c>
      <c r="BF51" s="105">
        <f t="shared" si="21"/>
        <v>0</v>
      </c>
      <c r="BG51" s="349">
        <f t="shared" si="68"/>
        <v>0</v>
      </c>
      <c r="BH51" s="105">
        <f t="shared" si="22"/>
        <v>0</v>
      </c>
      <c r="BI51" s="349">
        <f t="shared" si="68"/>
        <v>0</v>
      </c>
      <c r="BJ51" s="105">
        <f t="shared" si="23"/>
        <v>0</v>
      </c>
      <c r="BK51" s="349">
        <f t="shared" si="58"/>
        <v>0</v>
      </c>
      <c r="BL51" s="105">
        <f t="shared" si="24"/>
        <v>0</v>
      </c>
      <c r="BM51" s="354">
        <f t="shared" si="58"/>
        <v>0</v>
      </c>
      <c r="BN51" s="355">
        <f t="shared" si="25"/>
        <v>0</v>
      </c>
      <c r="BO51" s="111">
        <f t="shared" si="26"/>
        <v>0</v>
      </c>
      <c r="BP51" s="114">
        <f t="shared" si="27"/>
        <v>0</v>
      </c>
      <c r="BQ51" s="113">
        <f t="shared" si="28"/>
        <v>0</v>
      </c>
      <c r="BR51" s="114">
        <f t="shared" si="29"/>
        <v>0</v>
      </c>
      <c r="BS51" s="113">
        <f t="shared" si="30"/>
        <v>0</v>
      </c>
      <c r="BT51" s="114">
        <f t="shared" si="31"/>
        <v>0</v>
      </c>
      <c r="BU51" s="113">
        <f t="shared" si="32"/>
        <v>0</v>
      </c>
      <c r="BV51" s="114">
        <f t="shared" si="33"/>
        <v>0</v>
      </c>
      <c r="BW51" s="113">
        <f t="shared" si="62"/>
        <v>0</v>
      </c>
      <c r="BX51" s="114">
        <f t="shared" si="34"/>
        <v>0</v>
      </c>
      <c r="BY51" s="113">
        <f t="shared" si="63"/>
        <v>0</v>
      </c>
      <c r="BZ51" s="114">
        <f t="shared" si="35"/>
        <v>0</v>
      </c>
      <c r="CA51" s="109">
        <f t="shared" si="36"/>
        <v>0</v>
      </c>
      <c r="CB51" s="109">
        <f t="shared" si="37"/>
        <v>0</v>
      </c>
      <c r="CC51" s="113">
        <f t="shared" si="38"/>
        <v>0</v>
      </c>
      <c r="CD51" s="109">
        <f t="shared" si="39"/>
        <v>0</v>
      </c>
      <c r="CE51" s="113">
        <f t="shared" si="40"/>
        <v>0</v>
      </c>
      <c r="CF51" s="109">
        <f t="shared" si="41"/>
        <v>0</v>
      </c>
      <c r="CG51" s="113">
        <f t="shared" si="42"/>
        <v>0</v>
      </c>
      <c r="CH51" s="109">
        <f t="shared" si="43"/>
        <v>0</v>
      </c>
      <c r="CI51" s="113">
        <f t="shared" si="44"/>
        <v>0</v>
      </c>
      <c r="CJ51" s="109">
        <f t="shared" si="45"/>
        <v>0</v>
      </c>
      <c r="CK51" s="113">
        <f t="shared" si="46"/>
        <v>0</v>
      </c>
      <c r="CL51" s="109">
        <f t="shared" si="47"/>
        <v>0</v>
      </c>
      <c r="CM51" s="113">
        <f t="shared" si="48"/>
        <v>0</v>
      </c>
      <c r="CN51" s="109">
        <f t="shared" si="64"/>
        <v>0</v>
      </c>
      <c r="CO51" s="113">
        <f t="shared" si="50"/>
        <v>0</v>
      </c>
      <c r="CP51" s="109">
        <f t="shared" si="65"/>
        <v>0</v>
      </c>
      <c r="CQ51" s="113">
        <f t="shared" si="52"/>
        <v>0</v>
      </c>
      <c r="CR51" s="109">
        <f t="shared" si="66"/>
        <v>0</v>
      </c>
      <c r="CS51" s="113">
        <f t="shared" si="59"/>
        <v>0</v>
      </c>
      <c r="CT51" s="109">
        <f t="shared" si="67"/>
        <v>0</v>
      </c>
      <c r="CU51" s="113">
        <f t="shared" si="55"/>
        <v>0</v>
      </c>
    </row>
    <row r="52" spans="1:99" s="106" customFormat="1" ht="18.75" customHeight="1" x14ac:dyDescent="0.4">
      <c r="A52" s="102" t="s">
        <v>575</v>
      </c>
      <c r="B52" s="103" t="s">
        <v>777</v>
      </c>
      <c r="C52" s="104" t="s">
        <v>576</v>
      </c>
      <c r="D52" s="105" t="s">
        <v>778</v>
      </c>
      <c r="E52" s="106">
        <v>30000</v>
      </c>
      <c r="F52" s="106">
        <f t="shared" ref="F52" si="73">E52*H52/100</f>
        <v>15000</v>
      </c>
      <c r="G52" s="106">
        <f t="shared" ref="G52" si="74">ROUND(F52*1.08,1)</f>
        <v>16200</v>
      </c>
      <c r="H52" s="107">
        <v>50</v>
      </c>
      <c r="I52" s="108" t="s">
        <v>588</v>
      </c>
      <c r="J52" s="109">
        <v>1</v>
      </c>
      <c r="K52" s="110" t="s">
        <v>196</v>
      </c>
      <c r="L52" s="111" t="s">
        <v>779</v>
      </c>
      <c r="M52" s="166" t="s">
        <v>111</v>
      </c>
      <c r="N52" s="172" t="s">
        <v>821</v>
      </c>
      <c r="O52" s="173"/>
      <c r="P52" s="170"/>
      <c r="Q52" s="193"/>
      <c r="R52" s="173"/>
      <c r="S52" s="363"/>
      <c r="T52" s="349"/>
      <c r="U52" s="105"/>
      <c r="V52" s="349"/>
      <c r="W52" s="350"/>
      <c r="X52" s="105"/>
      <c r="Y52" s="353"/>
      <c r="Z52" s="105"/>
      <c r="AA52" s="350">
        <v>1</v>
      </c>
      <c r="AB52" s="105">
        <f t="shared" ref="AB52" si="75">F52*AA52</f>
        <v>15000</v>
      </c>
      <c r="AC52" s="350">
        <v>1</v>
      </c>
      <c r="AD52" s="105">
        <f t="shared" ref="AD52" si="76">F52*AC52</f>
        <v>15000</v>
      </c>
      <c r="AE52" s="350">
        <v>1</v>
      </c>
      <c r="AF52" s="105">
        <f t="shared" ref="AF52" si="77">F52*AE52</f>
        <v>15000</v>
      </c>
      <c r="AG52" s="349">
        <v>0</v>
      </c>
      <c r="AH52" s="105">
        <f t="shared" si="9"/>
        <v>0</v>
      </c>
      <c r="AI52" s="349">
        <v>0</v>
      </c>
      <c r="AJ52" s="105">
        <f t="shared" si="10"/>
        <v>0</v>
      </c>
      <c r="AK52" s="349">
        <v>0</v>
      </c>
      <c r="AL52" s="105">
        <f t="shared" si="11"/>
        <v>0</v>
      </c>
      <c r="AM52" s="349">
        <v>0</v>
      </c>
      <c r="AN52" s="105">
        <f t="shared" si="12"/>
        <v>0</v>
      </c>
      <c r="AO52" s="349">
        <v>0</v>
      </c>
      <c r="AP52" s="105">
        <f t="shared" si="13"/>
        <v>0</v>
      </c>
      <c r="AQ52" s="349">
        <v>0</v>
      </c>
      <c r="AR52" s="105">
        <f t="shared" si="14"/>
        <v>0</v>
      </c>
      <c r="AS52" s="349">
        <f t="shared" si="57"/>
        <v>0</v>
      </c>
      <c r="AT52" s="105">
        <f t="shared" si="15"/>
        <v>0</v>
      </c>
      <c r="AU52" s="349">
        <f t="shared" si="57"/>
        <v>0</v>
      </c>
      <c r="AV52" s="105">
        <f t="shared" si="16"/>
        <v>0</v>
      </c>
      <c r="AW52" s="349">
        <f t="shared" si="57"/>
        <v>0</v>
      </c>
      <c r="AX52" s="105">
        <f t="shared" si="17"/>
        <v>0</v>
      </c>
      <c r="AY52" s="349">
        <f t="shared" si="57"/>
        <v>0</v>
      </c>
      <c r="AZ52" s="105">
        <f t="shared" si="18"/>
        <v>0</v>
      </c>
      <c r="BA52" s="354">
        <f t="shared" si="68"/>
        <v>0</v>
      </c>
      <c r="BB52" s="105">
        <f t="shared" si="19"/>
        <v>0</v>
      </c>
      <c r="BC52" s="349">
        <f t="shared" si="68"/>
        <v>0</v>
      </c>
      <c r="BD52" s="105">
        <f t="shared" si="20"/>
        <v>0</v>
      </c>
      <c r="BE52" s="349">
        <f t="shared" si="68"/>
        <v>0</v>
      </c>
      <c r="BF52" s="105">
        <f t="shared" si="21"/>
        <v>0</v>
      </c>
      <c r="BG52" s="349">
        <f t="shared" si="68"/>
        <v>0</v>
      </c>
      <c r="BH52" s="105">
        <f t="shared" si="22"/>
        <v>0</v>
      </c>
      <c r="BI52" s="349">
        <f t="shared" si="68"/>
        <v>0</v>
      </c>
      <c r="BJ52" s="105">
        <f t="shared" si="23"/>
        <v>0</v>
      </c>
      <c r="BK52" s="349">
        <f t="shared" si="58"/>
        <v>0</v>
      </c>
      <c r="BL52" s="105">
        <f t="shared" si="24"/>
        <v>0</v>
      </c>
      <c r="BM52" s="354">
        <f t="shared" si="58"/>
        <v>0</v>
      </c>
      <c r="BN52" s="355">
        <f t="shared" si="25"/>
        <v>0</v>
      </c>
      <c r="BO52" s="111">
        <f t="shared" si="26"/>
        <v>0</v>
      </c>
      <c r="BP52" s="114">
        <f t="shared" si="27"/>
        <v>0</v>
      </c>
      <c r="BQ52" s="113">
        <f t="shared" si="28"/>
        <v>0</v>
      </c>
      <c r="BR52" s="114">
        <f t="shared" si="29"/>
        <v>0</v>
      </c>
      <c r="BS52" s="113">
        <f t="shared" si="30"/>
        <v>0</v>
      </c>
      <c r="BT52" s="114">
        <f t="shared" si="31"/>
        <v>0</v>
      </c>
      <c r="BU52" s="113">
        <f t="shared" si="32"/>
        <v>0</v>
      </c>
      <c r="BV52" s="114">
        <f t="shared" si="33"/>
        <v>0</v>
      </c>
      <c r="BW52" s="113">
        <f t="shared" si="62"/>
        <v>0</v>
      </c>
      <c r="BX52" s="114">
        <f t="shared" si="34"/>
        <v>0</v>
      </c>
      <c r="BY52" s="113">
        <f t="shared" si="63"/>
        <v>0</v>
      </c>
      <c r="BZ52" s="114">
        <f t="shared" si="35"/>
        <v>0</v>
      </c>
      <c r="CA52" s="109">
        <f t="shared" si="36"/>
        <v>0</v>
      </c>
      <c r="CB52" s="109">
        <f t="shared" si="37"/>
        <v>0</v>
      </c>
      <c r="CC52" s="113">
        <f t="shared" si="38"/>
        <v>0</v>
      </c>
      <c r="CD52" s="109">
        <f t="shared" si="39"/>
        <v>0</v>
      </c>
      <c r="CE52" s="113">
        <f t="shared" si="40"/>
        <v>0</v>
      </c>
      <c r="CF52" s="109">
        <f t="shared" si="41"/>
        <v>0</v>
      </c>
      <c r="CG52" s="113">
        <f t="shared" si="42"/>
        <v>0</v>
      </c>
      <c r="CH52" s="109">
        <f t="shared" si="43"/>
        <v>0</v>
      </c>
      <c r="CI52" s="113">
        <f t="shared" si="44"/>
        <v>0</v>
      </c>
      <c r="CJ52" s="109">
        <f t="shared" si="45"/>
        <v>0</v>
      </c>
      <c r="CK52" s="113">
        <f t="shared" si="46"/>
        <v>0</v>
      </c>
      <c r="CL52" s="109">
        <f t="shared" si="47"/>
        <v>0</v>
      </c>
      <c r="CM52" s="113">
        <f t="shared" si="48"/>
        <v>0</v>
      </c>
      <c r="CN52" s="109">
        <f t="shared" si="64"/>
        <v>0</v>
      </c>
      <c r="CO52" s="113">
        <f t="shared" si="50"/>
        <v>0</v>
      </c>
      <c r="CP52" s="109">
        <f t="shared" si="65"/>
        <v>0</v>
      </c>
      <c r="CQ52" s="113">
        <f t="shared" si="52"/>
        <v>0</v>
      </c>
      <c r="CR52" s="109">
        <f t="shared" si="66"/>
        <v>0</v>
      </c>
      <c r="CS52" s="113">
        <f t="shared" si="59"/>
        <v>0</v>
      </c>
      <c r="CT52" s="109">
        <f t="shared" si="67"/>
        <v>0</v>
      </c>
      <c r="CU52" s="113">
        <f t="shared" si="55"/>
        <v>0</v>
      </c>
    </row>
    <row r="53" spans="1:99" s="106" customFormat="1" ht="18.75" customHeight="1" x14ac:dyDescent="0.4">
      <c r="A53" s="102" t="s">
        <v>598</v>
      </c>
      <c r="B53" s="103" t="s">
        <v>790</v>
      </c>
      <c r="C53" s="104" t="s">
        <v>586</v>
      </c>
      <c r="D53" s="105" t="s">
        <v>587</v>
      </c>
      <c r="E53" s="106">
        <v>5500</v>
      </c>
      <c r="F53" s="106">
        <f t="shared" si="5"/>
        <v>3300</v>
      </c>
      <c r="G53" s="106">
        <f t="shared" si="6"/>
        <v>3564</v>
      </c>
      <c r="H53" s="107">
        <v>60</v>
      </c>
      <c r="I53" s="108" t="s">
        <v>567</v>
      </c>
      <c r="J53" s="109">
        <v>10</v>
      </c>
      <c r="K53" s="110" t="s">
        <v>589</v>
      </c>
      <c r="L53" s="111" t="s">
        <v>590</v>
      </c>
      <c r="M53" s="166" t="s">
        <v>111</v>
      </c>
      <c r="N53" s="172" t="s">
        <v>596</v>
      </c>
      <c r="O53" s="173"/>
      <c r="P53" s="170"/>
      <c r="Q53" s="193"/>
      <c r="R53" s="173"/>
      <c r="S53" s="363"/>
      <c r="T53" s="349"/>
      <c r="U53" s="105"/>
      <c r="V53" s="349"/>
      <c r="W53" s="350"/>
      <c r="X53" s="105"/>
      <c r="Y53" s="353"/>
      <c r="Z53" s="105"/>
      <c r="AA53" s="350">
        <v>0</v>
      </c>
      <c r="AB53" s="105">
        <f t="shared" si="7"/>
        <v>0</v>
      </c>
      <c r="AC53" s="350">
        <v>0</v>
      </c>
      <c r="AD53" s="105">
        <f t="shared" si="8"/>
        <v>0</v>
      </c>
      <c r="AE53" s="350">
        <v>0</v>
      </c>
      <c r="AF53" s="105">
        <f t="shared" si="56"/>
        <v>0</v>
      </c>
      <c r="AG53" s="349"/>
      <c r="AH53" s="105">
        <f t="shared" si="9"/>
        <v>0</v>
      </c>
      <c r="AI53" s="349">
        <v>0</v>
      </c>
      <c r="AJ53" s="105">
        <f t="shared" si="10"/>
        <v>0</v>
      </c>
      <c r="AK53" s="349">
        <v>0</v>
      </c>
      <c r="AL53" s="105">
        <f t="shared" si="11"/>
        <v>0</v>
      </c>
      <c r="AM53" s="349">
        <v>0</v>
      </c>
      <c r="AN53" s="105">
        <f t="shared" si="12"/>
        <v>0</v>
      </c>
      <c r="AO53" s="349">
        <v>0</v>
      </c>
      <c r="AP53" s="105">
        <f t="shared" si="13"/>
        <v>0</v>
      </c>
      <c r="AQ53" s="349">
        <v>0</v>
      </c>
      <c r="AR53" s="105">
        <f t="shared" si="14"/>
        <v>0</v>
      </c>
      <c r="AS53" s="349">
        <f t="shared" si="57"/>
        <v>0</v>
      </c>
      <c r="AT53" s="105">
        <f t="shared" si="15"/>
        <v>0</v>
      </c>
      <c r="AU53" s="349">
        <f t="shared" si="57"/>
        <v>0</v>
      </c>
      <c r="AV53" s="105">
        <f t="shared" si="16"/>
        <v>0</v>
      </c>
      <c r="AW53" s="349">
        <f t="shared" si="57"/>
        <v>0</v>
      </c>
      <c r="AX53" s="105">
        <f t="shared" si="17"/>
        <v>0</v>
      </c>
      <c r="AY53" s="349">
        <f t="shared" si="57"/>
        <v>0</v>
      </c>
      <c r="AZ53" s="105">
        <f t="shared" si="18"/>
        <v>0</v>
      </c>
      <c r="BA53" s="354">
        <f t="shared" si="68"/>
        <v>0</v>
      </c>
      <c r="BB53" s="105">
        <f t="shared" si="19"/>
        <v>0</v>
      </c>
      <c r="BC53" s="349">
        <f t="shared" si="68"/>
        <v>0</v>
      </c>
      <c r="BD53" s="105">
        <f t="shared" si="20"/>
        <v>0</v>
      </c>
      <c r="BE53" s="349">
        <f t="shared" si="68"/>
        <v>0</v>
      </c>
      <c r="BF53" s="105">
        <f t="shared" si="21"/>
        <v>0</v>
      </c>
      <c r="BG53" s="349">
        <f t="shared" si="68"/>
        <v>0</v>
      </c>
      <c r="BH53" s="105">
        <f t="shared" si="22"/>
        <v>0</v>
      </c>
      <c r="BI53" s="349">
        <f t="shared" si="68"/>
        <v>0</v>
      </c>
      <c r="BJ53" s="105">
        <f t="shared" si="23"/>
        <v>0</v>
      </c>
      <c r="BK53" s="349">
        <f t="shared" si="58"/>
        <v>0</v>
      </c>
      <c r="BL53" s="105">
        <f t="shared" si="24"/>
        <v>0</v>
      </c>
      <c r="BM53" s="354">
        <f t="shared" si="58"/>
        <v>0</v>
      </c>
      <c r="BN53" s="355">
        <f t="shared" si="25"/>
        <v>0</v>
      </c>
      <c r="BO53" s="111">
        <f t="shared" si="26"/>
        <v>0</v>
      </c>
      <c r="BP53" s="114">
        <f t="shared" si="27"/>
        <v>0</v>
      </c>
      <c r="BQ53" s="113">
        <f t="shared" si="28"/>
        <v>0</v>
      </c>
      <c r="BR53" s="114">
        <f t="shared" si="29"/>
        <v>0</v>
      </c>
      <c r="BS53" s="113">
        <f t="shared" si="30"/>
        <v>0</v>
      </c>
      <c r="BT53" s="114">
        <f t="shared" si="31"/>
        <v>0</v>
      </c>
      <c r="BU53" s="113">
        <f t="shared" si="32"/>
        <v>0</v>
      </c>
      <c r="BV53" s="114">
        <f t="shared" si="33"/>
        <v>0</v>
      </c>
      <c r="BW53" s="113">
        <f t="shared" si="62"/>
        <v>0</v>
      </c>
      <c r="BX53" s="114">
        <f t="shared" si="34"/>
        <v>0</v>
      </c>
      <c r="BY53" s="113">
        <f t="shared" si="63"/>
        <v>0</v>
      </c>
      <c r="BZ53" s="114">
        <f t="shared" si="35"/>
        <v>0</v>
      </c>
      <c r="CA53" s="109">
        <f t="shared" si="36"/>
        <v>0</v>
      </c>
      <c r="CB53" s="109">
        <f t="shared" si="37"/>
        <v>0</v>
      </c>
      <c r="CC53" s="113">
        <f t="shared" si="38"/>
        <v>0</v>
      </c>
      <c r="CD53" s="109">
        <f t="shared" si="39"/>
        <v>0</v>
      </c>
      <c r="CE53" s="113">
        <f t="shared" si="40"/>
        <v>0</v>
      </c>
      <c r="CF53" s="109">
        <f t="shared" si="41"/>
        <v>0</v>
      </c>
      <c r="CG53" s="113">
        <f t="shared" si="42"/>
        <v>0</v>
      </c>
      <c r="CH53" s="109">
        <f t="shared" si="43"/>
        <v>0</v>
      </c>
      <c r="CI53" s="113">
        <f t="shared" si="44"/>
        <v>0</v>
      </c>
      <c r="CJ53" s="109">
        <f t="shared" si="45"/>
        <v>0</v>
      </c>
      <c r="CK53" s="113">
        <f t="shared" si="46"/>
        <v>0</v>
      </c>
      <c r="CL53" s="109">
        <f t="shared" si="47"/>
        <v>0</v>
      </c>
      <c r="CM53" s="113">
        <f t="shared" si="48"/>
        <v>0</v>
      </c>
      <c r="CN53" s="109">
        <f t="shared" si="64"/>
        <v>0</v>
      </c>
      <c r="CO53" s="113">
        <f t="shared" si="50"/>
        <v>0</v>
      </c>
      <c r="CP53" s="109">
        <f t="shared" si="65"/>
        <v>0</v>
      </c>
      <c r="CQ53" s="113">
        <f t="shared" si="52"/>
        <v>0</v>
      </c>
      <c r="CR53" s="109">
        <f t="shared" si="66"/>
        <v>0</v>
      </c>
      <c r="CS53" s="113">
        <f t="shared" si="59"/>
        <v>0</v>
      </c>
      <c r="CT53" s="109">
        <f t="shared" si="67"/>
        <v>0</v>
      </c>
      <c r="CU53" s="113">
        <f t="shared" si="55"/>
        <v>0</v>
      </c>
    </row>
    <row r="54" spans="1:99" s="106" customFormat="1" ht="18.75" customHeight="1" x14ac:dyDescent="0.4">
      <c r="A54" s="102" t="s">
        <v>570</v>
      </c>
      <c r="B54" s="103" t="s">
        <v>791</v>
      </c>
      <c r="C54" s="104" t="s">
        <v>586</v>
      </c>
      <c r="D54" s="105" t="s">
        <v>792</v>
      </c>
      <c r="E54" s="106">
        <v>4500</v>
      </c>
      <c r="F54" s="106">
        <f t="shared" ref="F54" si="78">E54*H54/100</f>
        <v>2700</v>
      </c>
      <c r="G54" s="106">
        <f t="shared" ref="G54" si="79">ROUND(F54*1.08,1)</f>
        <v>2916</v>
      </c>
      <c r="H54" s="107">
        <v>60</v>
      </c>
      <c r="I54" s="108" t="s">
        <v>567</v>
      </c>
      <c r="J54" s="109">
        <v>1</v>
      </c>
      <c r="K54" s="110" t="s">
        <v>196</v>
      </c>
      <c r="L54" s="111" t="s">
        <v>582</v>
      </c>
      <c r="M54" s="166" t="s">
        <v>111</v>
      </c>
      <c r="N54" s="172" t="s">
        <v>1186</v>
      </c>
      <c r="O54" s="173"/>
      <c r="P54" s="170"/>
      <c r="Q54" s="193"/>
      <c r="R54" s="173"/>
      <c r="S54" s="363"/>
      <c r="T54" s="349"/>
      <c r="U54" s="105"/>
      <c r="V54" s="349"/>
      <c r="W54" s="350"/>
      <c r="X54" s="105"/>
      <c r="Y54" s="353"/>
      <c r="Z54" s="105"/>
      <c r="AA54" s="350">
        <v>1</v>
      </c>
      <c r="AB54" s="105">
        <f t="shared" ref="AB54" si="80">F54*AA54</f>
        <v>2700</v>
      </c>
      <c r="AC54" s="350">
        <v>1</v>
      </c>
      <c r="AD54" s="105">
        <f t="shared" ref="AD54" si="81">F54*AC54</f>
        <v>2700</v>
      </c>
      <c r="AE54" s="350">
        <v>1</v>
      </c>
      <c r="AF54" s="105">
        <f t="shared" ref="AF54" si="82">F54*AE54</f>
        <v>2700</v>
      </c>
      <c r="AG54" s="349">
        <v>1</v>
      </c>
      <c r="AH54" s="105">
        <f t="shared" ref="AH54" si="83">F54*AG54</f>
        <v>2700</v>
      </c>
      <c r="AI54" s="349">
        <v>1</v>
      </c>
      <c r="AJ54" s="105">
        <f t="shared" si="10"/>
        <v>2700</v>
      </c>
      <c r="AK54" s="349">
        <v>0</v>
      </c>
      <c r="AL54" s="105">
        <f t="shared" si="11"/>
        <v>0</v>
      </c>
      <c r="AM54" s="349">
        <v>0</v>
      </c>
      <c r="AN54" s="105">
        <f t="shared" si="12"/>
        <v>0</v>
      </c>
      <c r="AO54" s="349">
        <v>0</v>
      </c>
      <c r="AP54" s="105">
        <f t="shared" si="13"/>
        <v>0</v>
      </c>
      <c r="AQ54" s="349">
        <v>0</v>
      </c>
      <c r="AR54" s="105">
        <f t="shared" si="14"/>
        <v>0</v>
      </c>
      <c r="AS54" s="349">
        <f t="shared" si="57"/>
        <v>0</v>
      </c>
      <c r="AT54" s="105">
        <f t="shared" si="15"/>
        <v>0</v>
      </c>
      <c r="AU54" s="349">
        <f t="shared" si="57"/>
        <v>0</v>
      </c>
      <c r="AV54" s="105">
        <f t="shared" si="16"/>
        <v>0</v>
      </c>
      <c r="AW54" s="349">
        <f t="shared" si="57"/>
        <v>0</v>
      </c>
      <c r="AX54" s="105">
        <f t="shared" si="17"/>
        <v>0</v>
      </c>
      <c r="AY54" s="349">
        <f t="shared" si="57"/>
        <v>0</v>
      </c>
      <c r="AZ54" s="105">
        <f t="shared" si="18"/>
        <v>0</v>
      </c>
      <c r="BA54" s="354">
        <f t="shared" si="68"/>
        <v>0</v>
      </c>
      <c r="BB54" s="105">
        <f t="shared" si="19"/>
        <v>0</v>
      </c>
      <c r="BC54" s="349">
        <f t="shared" si="68"/>
        <v>0</v>
      </c>
      <c r="BD54" s="105">
        <f t="shared" si="20"/>
        <v>0</v>
      </c>
      <c r="BE54" s="349">
        <f t="shared" si="68"/>
        <v>0</v>
      </c>
      <c r="BF54" s="105">
        <f t="shared" si="21"/>
        <v>0</v>
      </c>
      <c r="BG54" s="349">
        <f t="shared" si="68"/>
        <v>0</v>
      </c>
      <c r="BH54" s="105">
        <f t="shared" si="22"/>
        <v>0</v>
      </c>
      <c r="BI54" s="349">
        <f t="shared" si="68"/>
        <v>0</v>
      </c>
      <c r="BJ54" s="105">
        <f t="shared" si="23"/>
        <v>0</v>
      </c>
      <c r="BK54" s="349">
        <f t="shared" si="58"/>
        <v>0</v>
      </c>
      <c r="BL54" s="105">
        <f t="shared" si="24"/>
        <v>0</v>
      </c>
      <c r="BM54" s="354">
        <f t="shared" si="58"/>
        <v>0</v>
      </c>
      <c r="BN54" s="355">
        <f t="shared" si="25"/>
        <v>0</v>
      </c>
      <c r="BO54" s="111">
        <f t="shared" si="26"/>
        <v>0</v>
      </c>
      <c r="BP54" s="114">
        <f t="shared" si="27"/>
        <v>0</v>
      </c>
      <c r="BQ54" s="113">
        <f t="shared" si="28"/>
        <v>0</v>
      </c>
      <c r="BR54" s="114">
        <f t="shared" si="29"/>
        <v>0</v>
      </c>
      <c r="BS54" s="113">
        <f t="shared" si="30"/>
        <v>0</v>
      </c>
      <c r="BT54" s="114">
        <f t="shared" si="31"/>
        <v>0</v>
      </c>
      <c r="BU54" s="113">
        <f t="shared" si="32"/>
        <v>0</v>
      </c>
      <c r="BV54" s="114">
        <f t="shared" si="33"/>
        <v>0</v>
      </c>
      <c r="BW54" s="113">
        <f t="shared" si="62"/>
        <v>0</v>
      </c>
      <c r="BX54" s="114">
        <f t="shared" si="34"/>
        <v>0</v>
      </c>
      <c r="BY54" s="113">
        <f t="shared" si="63"/>
        <v>0</v>
      </c>
      <c r="BZ54" s="114">
        <f t="shared" si="35"/>
        <v>0</v>
      </c>
      <c r="CA54" s="109">
        <f t="shared" si="36"/>
        <v>0</v>
      </c>
      <c r="CB54" s="109">
        <f t="shared" si="37"/>
        <v>0</v>
      </c>
      <c r="CC54" s="113">
        <f t="shared" si="38"/>
        <v>0</v>
      </c>
      <c r="CD54" s="109">
        <f t="shared" si="39"/>
        <v>0</v>
      </c>
      <c r="CE54" s="113">
        <f t="shared" si="40"/>
        <v>0</v>
      </c>
      <c r="CF54" s="109">
        <f t="shared" si="41"/>
        <v>0</v>
      </c>
      <c r="CG54" s="113">
        <f t="shared" si="42"/>
        <v>0</v>
      </c>
      <c r="CH54" s="109">
        <f t="shared" si="43"/>
        <v>0</v>
      </c>
      <c r="CI54" s="113">
        <f t="shared" si="44"/>
        <v>0</v>
      </c>
      <c r="CJ54" s="109">
        <f t="shared" si="45"/>
        <v>0</v>
      </c>
      <c r="CK54" s="113">
        <f t="shared" si="46"/>
        <v>0</v>
      </c>
      <c r="CL54" s="109">
        <f t="shared" si="47"/>
        <v>0</v>
      </c>
      <c r="CM54" s="113">
        <f t="shared" si="48"/>
        <v>0</v>
      </c>
      <c r="CN54" s="109">
        <f t="shared" si="64"/>
        <v>0</v>
      </c>
      <c r="CO54" s="113">
        <f t="shared" si="50"/>
        <v>0</v>
      </c>
      <c r="CP54" s="109">
        <f t="shared" si="65"/>
        <v>0</v>
      </c>
      <c r="CQ54" s="113">
        <f t="shared" si="52"/>
        <v>0</v>
      </c>
      <c r="CR54" s="109">
        <f t="shared" si="66"/>
        <v>0</v>
      </c>
      <c r="CS54" s="113">
        <f t="shared" si="59"/>
        <v>0</v>
      </c>
      <c r="CT54" s="109">
        <f t="shared" si="67"/>
        <v>0</v>
      </c>
      <c r="CU54" s="113">
        <f t="shared" si="55"/>
        <v>0</v>
      </c>
    </row>
    <row r="55" spans="1:99" s="106" customFormat="1" ht="18.75" customHeight="1" x14ac:dyDescent="0.4">
      <c r="A55" s="102" t="s">
        <v>597</v>
      </c>
      <c r="B55" s="103" t="s">
        <v>324</v>
      </c>
      <c r="C55" s="104" t="s">
        <v>591</v>
      </c>
      <c r="D55" s="105" t="s">
        <v>592</v>
      </c>
      <c r="E55" s="106">
        <v>33000</v>
      </c>
      <c r="F55" s="106">
        <f t="shared" si="5"/>
        <v>19800</v>
      </c>
      <c r="G55" s="106">
        <f t="shared" si="6"/>
        <v>21384</v>
      </c>
      <c r="H55" s="107">
        <v>60</v>
      </c>
      <c r="I55" s="108" t="s">
        <v>567</v>
      </c>
      <c r="J55" s="109">
        <v>1</v>
      </c>
      <c r="K55" s="110" t="s">
        <v>593</v>
      </c>
      <c r="L55" s="111" t="s">
        <v>565</v>
      </c>
      <c r="M55" s="166" t="s">
        <v>111</v>
      </c>
      <c r="N55" s="172" t="s">
        <v>603</v>
      </c>
      <c r="O55" s="173"/>
      <c r="P55" s="170"/>
      <c r="Q55" s="193"/>
      <c r="R55" s="173"/>
      <c r="S55" s="363"/>
      <c r="T55" s="349"/>
      <c r="U55" s="105"/>
      <c r="V55" s="349"/>
      <c r="W55" s="350"/>
      <c r="X55" s="105"/>
      <c r="Y55" s="353"/>
      <c r="Z55" s="105"/>
      <c r="AA55" s="350">
        <v>1</v>
      </c>
      <c r="AB55" s="105">
        <f t="shared" si="7"/>
        <v>19800</v>
      </c>
      <c r="AC55" s="350">
        <v>0</v>
      </c>
      <c r="AD55" s="105">
        <f t="shared" si="8"/>
        <v>0</v>
      </c>
      <c r="AE55" s="350">
        <v>0</v>
      </c>
      <c r="AF55" s="105">
        <f t="shared" si="56"/>
        <v>0</v>
      </c>
      <c r="AG55" s="349">
        <v>0</v>
      </c>
      <c r="AH55" s="105">
        <f t="shared" si="9"/>
        <v>0</v>
      </c>
      <c r="AI55" s="349">
        <v>0</v>
      </c>
      <c r="AJ55" s="105">
        <f t="shared" si="10"/>
        <v>0</v>
      </c>
      <c r="AK55" s="349">
        <v>0</v>
      </c>
      <c r="AL55" s="105">
        <f t="shared" si="11"/>
        <v>0</v>
      </c>
      <c r="AM55" s="349">
        <v>0</v>
      </c>
      <c r="AN55" s="105">
        <f t="shared" si="12"/>
        <v>0</v>
      </c>
      <c r="AO55" s="349">
        <v>0</v>
      </c>
      <c r="AP55" s="105">
        <f t="shared" si="13"/>
        <v>0</v>
      </c>
      <c r="AQ55" s="349">
        <v>0</v>
      </c>
      <c r="AR55" s="105">
        <f t="shared" si="14"/>
        <v>0</v>
      </c>
      <c r="AS55" s="349">
        <f t="shared" si="57"/>
        <v>0</v>
      </c>
      <c r="AT55" s="105">
        <f t="shared" si="15"/>
        <v>0</v>
      </c>
      <c r="AU55" s="349">
        <f t="shared" si="57"/>
        <v>0</v>
      </c>
      <c r="AV55" s="105">
        <f t="shared" si="16"/>
        <v>0</v>
      </c>
      <c r="AW55" s="349">
        <f t="shared" si="57"/>
        <v>0</v>
      </c>
      <c r="AX55" s="105">
        <f t="shared" si="17"/>
        <v>0</v>
      </c>
      <c r="AY55" s="349">
        <f t="shared" si="57"/>
        <v>0</v>
      </c>
      <c r="AZ55" s="105">
        <f t="shared" si="18"/>
        <v>0</v>
      </c>
      <c r="BA55" s="354">
        <f t="shared" si="68"/>
        <v>0</v>
      </c>
      <c r="BB55" s="105">
        <f t="shared" si="19"/>
        <v>0</v>
      </c>
      <c r="BC55" s="349">
        <f t="shared" si="68"/>
        <v>0</v>
      </c>
      <c r="BD55" s="105">
        <f t="shared" si="20"/>
        <v>0</v>
      </c>
      <c r="BE55" s="349">
        <f t="shared" si="68"/>
        <v>0</v>
      </c>
      <c r="BF55" s="105">
        <f t="shared" si="21"/>
        <v>0</v>
      </c>
      <c r="BG55" s="349">
        <f t="shared" si="68"/>
        <v>0</v>
      </c>
      <c r="BH55" s="105">
        <f t="shared" si="22"/>
        <v>0</v>
      </c>
      <c r="BI55" s="349">
        <f t="shared" si="68"/>
        <v>0</v>
      </c>
      <c r="BJ55" s="105">
        <f t="shared" si="23"/>
        <v>0</v>
      </c>
      <c r="BK55" s="349">
        <f t="shared" si="58"/>
        <v>0</v>
      </c>
      <c r="BL55" s="105">
        <f t="shared" si="24"/>
        <v>0</v>
      </c>
      <c r="BM55" s="354">
        <f t="shared" si="58"/>
        <v>0</v>
      </c>
      <c r="BN55" s="355">
        <f t="shared" si="25"/>
        <v>0</v>
      </c>
      <c r="BO55" s="111">
        <f t="shared" si="26"/>
        <v>0</v>
      </c>
      <c r="BP55" s="114">
        <f t="shared" si="27"/>
        <v>0</v>
      </c>
      <c r="BQ55" s="113">
        <f t="shared" si="28"/>
        <v>0</v>
      </c>
      <c r="BR55" s="114">
        <f t="shared" si="29"/>
        <v>0</v>
      </c>
      <c r="BS55" s="113">
        <f t="shared" si="30"/>
        <v>0</v>
      </c>
      <c r="BT55" s="114">
        <f t="shared" si="31"/>
        <v>0</v>
      </c>
      <c r="BU55" s="113">
        <f t="shared" si="32"/>
        <v>0</v>
      </c>
      <c r="BV55" s="114">
        <f t="shared" si="33"/>
        <v>0</v>
      </c>
      <c r="BW55" s="113">
        <f t="shared" si="62"/>
        <v>0</v>
      </c>
      <c r="BX55" s="114">
        <f t="shared" si="34"/>
        <v>0</v>
      </c>
      <c r="BY55" s="113">
        <f t="shared" si="63"/>
        <v>0</v>
      </c>
      <c r="BZ55" s="114">
        <f t="shared" si="35"/>
        <v>0</v>
      </c>
      <c r="CA55" s="109">
        <f t="shared" si="36"/>
        <v>0</v>
      </c>
      <c r="CB55" s="109">
        <f t="shared" si="37"/>
        <v>0</v>
      </c>
      <c r="CC55" s="113">
        <f t="shared" si="38"/>
        <v>0</v>
      </c>
      <c r="CD55" s="109">
        <f t="shared" si="39"/>
        <v>0</v>
      </c>
      <c r="CE55" s="113">
        <f t="shared" si="40"/>
        <v>0</v>
      </c>
      <c r="CF55" s="109">
        <f t="shared" si="41"/>
        <v>0</v>
      </c>
      <c r="CG55" s="113">
        <f t="shared" si="42"/>
        <v>0</v>
      </c>
      <c r="CH55" s="109">
        <f t="shared" si="43"/>
        <v>0</v>
      </c>
      <c r="CI55" s="113">
        <f t="shared" si="44"/>
        <v>0</v>
      </c>
      <c r="CJ55" s="109">
        <f t="shared" si="45"/>
        <v>0</v>
      </c>
      <c r="CK55" s="113">
        <f t="shared" si="46"/>
        <v>0</v>
      </c>
      <c r="CL55" s="109">
        <f t="shared" si="47"/>
        <v>0</v>
      </c>
      <c r="CM55" s="113">
        <f t="shared" si="48"/>
        <v>0</v>
      </c>
      <c r="CN55" s="109">
        <f t="shared" si="64"/>
        <v>0</v>
      </c>
      <c r="CO55" s="113">
        <f t="shared" si="50"/>
        <v>0</v>
      </c>
      <c r="CP55" s="109">
        <f t="shared" si="65"/>
        <v>0</v>
      </c>
      <c r="CQ55" s="113">
        <f t="shared" si="52"/>
        <v>0</v>
      </c>
      <c r="CR55" s="109">
        <f t="shared" si="66"/>
        <v>0</v>
      </c>
      <c r="CS55" s="113">
        <f t="shared" si="59"/>
        <v>0</v>
      </c>
      <c r="CT55" s="109">
        <f t="shared" si="67"/>
        <v>0</v>
      </c>
      <c r="CU55" s="113">
        <f t="shared" si="55"/>
        <v>0</v>
      </c>
    </row>
    <row r="56" spans="1:99" s="106" customFormat="1" ht="18.75" customHeight="1" x14ac:dyDescent="0.4">
      <c r="A56" s="102" t="s">
        <v>597</v>
      </c>
      <c r="B56" s="103" t="s">
        <v>325</v>
      </c>
      <c r="C56" s="104" t="s">
        <v>615</v>
      </c>
      <c r="D56" s="105" t="s">
        <v>619</v>
      </c>
      <c r="E56" s="106">
        <v>27000</v>
      </c>
      <c r="F56" s="106">
        <f t="shared" si="5"/>
        <v>16200</v>
      </c>
      <c r="G56" s="106">
        <f t="shared" si="6"/>
        <v>17496</v>
      </c>
      <c r="H56" s="107">
        <v>60</v>
      </c>
      <c r="I56" s="108" t="s">
        <v>623</v>
      </c>
      <c r="J56" s="109">
        <v>1</v>
      </c>
      <c r="K56" s="110" t="s">
        <v>380</v>
      </c>
      <c r="L56" s="111" t="s">
        <v>618</v>
      </c>
      <c r="M56" s="166" t="s">
        <v>111</v>
      </c>
      <c r="N56" s="172" t="s">
        <v>852</v>
      </c>
      <c r="O56" s="173"/>
      <c r="P56" s="170"/>
      <c r="Q56" s="193"/>
      <c r="R56" s="173"/>
      <c r="S56" s="363"/>
      <c r="T56" s="349"/>
      <c r="U56" s="105"/>
      <c r="V56" s="349"/>
      <c r="W56" s="350"/>
      <c r="X56" s="105"/>
      <c r="Y56" s="353"/>
      <c r="Z56" s="105"/>
      <c r="AA56" s="350">
        <v>1</v>
      </c>
      <c r="AB56" s="105">
        <f t="shared" si="7"/>
        <v>16200</v>
      </c>
      <c r="AC56" s="350">
        <v>1</v>
      </c>
      <c r="AD56" s="105">
        <f t="shared" si="8"/>
        <v>16200</v>
      </c>
      <c r="AE56" s="350">
        <v>1</v>
      </c>
      <c r="AF56" s="105">
        <f t="shared" si="56"/>
        <v>16200</v>
      </c>
      <c r="AG56" s="349">
        <v>0</v>
      </c>
      <c r="AH56" s="105">
        <f t="shared" si="9"/>
        <v>0</v>
      </c>
      <c r="AI56" s="349">
        <v>0</v>
      </c>
      <c r="AJ56" s="105">
        <f t="shared" si="10"/>
        <v>0</v>
      </c>
      <c r="AK56" s="349">
        <v>0</v>
      </c>
      <c r="AL56" s="105">
        <f t="shared" si="11"/>
        <v>0</v>
      </c>
      <c r="AM56" s="349">
        <v>0</v>
      </c>
      <c r="AN56" s="105">
        <f t="shared" si="12"/>
        <v>0</v>
      </c>
      <c r="AO56" s="349">
        <v>0</v>
      </c>
      <c r="AP56" s="105">
        <f t="shared" si="13"/>
        <v>0</v>
      </c>
      <c r="AQ56" s="349">
        <v>0</v>
      </c>
      <c r="AR56" s="105">
        <f t="shared" si="14"/>
        <v>0</v>
      </c>
      <c r="AS56" s="349">
        <f t="shared" si="57"/>
        <v>0</v>
      </c>
      <c r="AT56" s="105">
        <f t="shared" si="15"/>
        <v>0</v>
      </c>
      <c r="AU56" s="349">
        <f t="shared" si="57"/>
        <v>0</v>
      </c>
      <c r="AV56" s="105">
        <f t="shared" si="16"/>
        <v>0</v>
      </c>
      <c r="AW56" s="349">
        <f t="shared" si="57"/>
        <v>0</v>
      </c>
      <c r="AX56" s="105">
        <f t="shared" si="17"/>
        <v>0</v>
      </c>
      <c r="AY56" s="349">
        <f t="shared" si="57"/>
        <v>0</v>
      </c>
      <c r="AZ56" s="105">
        <f t="shared" si="18"/>
        <v>0</v>
      </c>
      <c r="BA56" s="354">
        <f t="shared" si="68"/>
        <v>0</v>
      </c>
      <c r="BB56" s="105">
        <f t="shared" si="19"/>
        <v>0</v>
      </c>
      <c r="BC56" s="349">
        <f t="shared" si="68"/>
        <v>0</v>
      </c>
      <c r="BD56" s="105">
        <f t="shared" si="20"/>
        <v>0</v>
      </c>
      <c r="BE56" s="349">
        <f t="shared" si="68"/>
        <v>0</v>
      </c>
      <c r="BF56" s="105">
        <f t="shared" si="21"/>
        <v>0</v>
      </c>
      <c r="BG56" s="349">
        <f t="shared" si="68"/>
        <v>0</v>
      </c>
      <c r="BH56" s="105">
        <f t="shared" si="22"/>
        <v>0</v>
      </c>
      <c r="BI56" s="349">
        <f t="shared" si="68"/>
        <v>0</v>
      </c>
      <c r="BJ56" s="105">
        <f t="shared" si="23"/>
        <v>0</v>
      </c>
      <c r="BK56" s="349">
        <f t="shared" si="58"/>
        <v>0</v>
      </c>
      <c r="BL56" s="105">
        <f t="shared" si="24"/>
        <v>0</v>
      </c>
      <c r="BM56" s="354">
        <f t="shared" si="58"/>
        <v>0</v>
      </c>
      <c r="BN56" s="355">
        <f t="shared" si="25"/>
        <v>0</v>
      </c>
      <c r="BO56" s="111">
        <f t="shared" si="26"/>
        <v>0</v>
      </c>
      <c r="BP56" s="114">
        <f t="shared" si="27"/>
        <v>0</v>
      </c>
      <c r="BQ56" s="113">
        <f t="shared" si="28"/>
        <v>0</v>
      </c>
      <c r="BR56" s="114">
        <f t="shared" si="29"/>
        <v>0</v>
      </c>
      <c r="BS56" s="113">
        <f t="shared" si="30"/>
        <v>0</v>
      </c>
      <c r="BT56" s="114">
        <f t="shared" si="31"/>
        <v>0</v>
      </c>
      <c r="BU56" s="113">
        <f t="shared" si="32"/>
        <v>0</v>
      </c>
      <c r="BV56" s="114">
        <f t="shared" si="33"/>
        <v>0</v>
      </c>
      <c r="BW56" s="113">
        <f t="shared" si="62"/>
        <v>0</v>
      </c>
      <c r="BX56" s="114">
        <f t="shared" si="34"/>
        <v>0</v>
      </c>
      <c r="BY56" s="113">
        <f t="shared" si="63"/>
        <v>0</v>
      </c>
      <c r="BZ56" s="114">
        <f t="shared" si="35"/>
        <v>0</v>
      </c>
      <c r="CA56" s="109">
        <f t="shared" si="36"/>
        <v>0</v>
      </c>
      <c r="CB56" s="109">
        <f t="shared" si="37"/>
        <v>0</v>
      </c>
      <c r="CC56" s="113">
        <f t="shared" si="38"/>
        <v>0</v>
      </c>
      <c r="CD56" s="109">
        <f t="shared" si="39"/>
        <v>0</v>
      </c>
      <c r="CE56" s="113">
        <f t="shared" si="40"/>
        <v>0</v>
      </c>
      <c r="CF56" s="109">
        <f t="shared" si="41"/>
        <v>0</v>
      </c>
      <c r="CG56" s="113">
        <f t="shared" si="42"/>
        <v>0</v>
      </c>
      <c r="CH56" s="109">
        <f t="shared" si="43"/>
        <v>0</v>
      </c>
      <c r="CI56" s="113">
        <f t="shared" si="44"/>
        <v>0</v>
      </c>
      <c r="CJ56" s="109">
        <f t="shared" si="45"/>
        <v>0</v>
      </c>
      <c r="CK56" s="113">
        <f t="shared" si="46"/>
        <v>0</v>
      </c>
      <c r="CL56" s="109">
        <f t="shared" si="47"/>
        <v>0</v>
      </c>
      <c r="CM56" s="113">
        <f t="shared" si="48"/>
        <v>0</v>
      </c>
      <c r="CN56" s="109">
        <f t="shared" si="64"/>
        <v>0</v>
      </c>
      <c r="CO56" s="113">
        <f t="shared" si="50"/>
        <v>0</v>
      </c>
      <c r="CP56" s="109">
        <f t="shared" si="65"/>
        <v>0</v>
      </c>
      <c r="CQ56" s="113">
        <f t="shared" si="52"/>
        <v>0</v>
      </c>
      <c r="CR56" s="109">
        <f t="shared" si="66"/>
        <v>0</v>
      </c>
      <c r="CS56" s="113">
        <f t="shared" si="59"/>
        <v>0</v>
      </c>
      <c r="CT56" s="109">
        <f t="shared" si="67"/>
        <v>0</v>
      </c>
      <c r="CU56" s="113">
        <f t="shared" si="55"/>
        <v>0</v>
      </c>
    </row>
    <row r="57" spans="1:99" s="106" customFormat="1" ht="18.75" customHeight="1" x14ac:dyDescent="0.4">
      <c r="A57" s="174" t="s">
        <v>597</v>
      </c>
      <c r="B57" s="175" t="s">
        <v>326</v>
      </c>
      <c r="C57" s="176" t="s">
        <v>616</v>
      </c>
      <c r="D57" s="177" t="s">
        <v>622</v>
      </c>
      <c r="E57" s="178">
        <v>50000</v>
      </c>
      <c r="F57" s="178">
        <f t="shared" si="5"/>
        <v>30000</v>
      </c>
      <c r="G57" s="178">
        <f t="shared" si="6"/>
        <v>32400</v>
      </c>
      <c r="H57" s="179">
        <v>60</v>
      </c>
      <c r="I57" s="180" t="s">
        <v>588</v>
      </c>
      <c r="J57" s="181">
        <v>1</v>
      </c>
      <c r="K57" s="195" t="s">
        <v>617</v>
      </c>
      <c r="L57" s="196" t="s">
        <v>624</v>
      </c>
      <c r="M57" s="184" t="s">
        <v>111</v>
      </c>
      <c r="N57" s="185" t="s">
        <v>634</v>
      </c>
      <c r="O57" s="187"/>
      <c r="P57" s="186"/>
      <c r="Q57" s="197"/>
      <c r="R57" s="187"/>
      <c r="S57" s="366"/>
      <c r="T57" s="356"/>
      <c r="U57" s="177"/>
      <c r="V57" s="356"/>
      <c r="W57" s="367"/>
      <c r="X57" s="177"/>
      <c r="Y57" s="368"/>
      <c r="Z57" s="177"/>
      <c r="AA57" s="367">
        <v>1</v>
      </c>
      <c r="AB57" s="177">
        <f t="shared" si="7"/>
        <v>30000</v>
      </c>
      <c r="AC57" s="367">
        <v>0</v>
      </c>
      <c r="AD57" s="177">
        <f t="shared" si="8"/>
        <v>0</v>
      </c>
      <c r="AE57" s="367">
        <v>0</v>
      </c>
      <c r="AF57" s="105">
        <f t="shared" si="56"/>
        <v>0</v>
      </c>
      <c r="AG57" s="349">
        <v>0</v>
      </c>
      <c r="AH57" s="105">
        <f t="shared" si="9"/>
        <v>0</v>
      </c>
      <c r="AI57" s="349">
        <v>0</v>
      </c>
      <c r="AJ57" s="105">
        <f t="shared" si="10"/>
        <v>0</v>
      </c>
      <c r="AK57" s="349">
        <v>0</v>
      </c>
      <c r="AL57" s="105">
        <f t="shared" si="11"/>
        <v>0</v>
      </c>
      <c r="AM57" s="349">
        <v>0</v>
      </c>
      <c r="AN57" s="105">
        <f t="shared" si="12"/>
        <v>0</v>
      </c>
      <c r="AO57" s="349">
        <v>0</v>
      </c>
      <c r="AP57" s="105">
        <f t="shared" si="13"/>
        <v>0</v>
      </c>
      <c r="AQ57" s="349">
        <v>0</v>
      </c>
      <c r="AR57" s="105">
        <f t="shared" si="14"/>
        <v>0</v>
      </c>
      <c r="AS57" s="349">
        <f t="shared" si="57"/>
        <v>0</v>
      </c>
      <c r="AT57" s="105">
        <f t="shared" si="15"/>
        <v>0</v>
      </c>
      <c r="AU57" s="349">
        <f t="shared" si="57"/>
        <v>0</v>
      </c>
      <c r="AV57" s="105">
        <f t="shared" si="16"/>
        <v>0</v>
      </c>
      <c r="AW57" s="349">
        <f t="shared" si="57"/>
        <v>0</v>
      </c>
      <c r="AX57" s="105">
        <f t="shared" si="17"/>
        <v>0</v>
      </c>
      <c r="AY57" s="349">
        <f t="shared" si="57"/>
        <v>0</v>
      </c>
      <c r="AZ57" s="105">
        <f t="shared" si="18"/>
        <v>0</v>
      </c>
      <c r="BA57" s="354">
        <f t="shared" si="68"/>
        <v>0</v>
      </c>
      <c r="BB57" s="105">
        <f t="shared" si="19"/>
        <v>0</v>
      </c>
      <c r="BC57" s="349">
        <f t="shared" si="68"/>
        <v>0</v>
      </c>
      <c r="BD57" s="105">
        <f t="shared" si="20"/>
        <v>0</v>
      </c>
      <c r="BE57" s="349">
        <f t="shared" si="68"/>
        <v>0</v>
      </c>
      <c r="BF57" s="105">
        <f t="shared" si="21"/>
        <v>0</v>
      </c>
      <c r="BG57" s="349">
        <f t="shared" si="68"/>
        <v>0</v>
      </c>
      <c r="BH57" s="105">
        <f t="shared" si="22"/>
        <v>0</v>
      </c>
      <c r="BI57" s="349">
        <f t="shared" si="68"/>
        <v>0</v>
      </c>
      <c r="BJ57" s="105">
        <f t="shared" si="23"/>
        <v>0</v>
      </c>
      <c r="BK57" s="349">
        <f t="shared" si="58"/>
        <v>0</v>
      </c>
      <c r="BL57" s="105">
        <f t="shared" si="24"/>
        <v>0</v>
      </c>
      <c r="BM57" s="354">
        <f t="shared" si="58"/>
        <v>0</v>
      </c>
      <c r="BN57" s="355">
        <f t="shared" si="25"/>
        <v>0</v>
      </c>
      <c r="BO57" s="111">
        <f t="shared" si="26"/>
        <v>0</v>
      </c>
      <c r="BP57" s="114">
        <f t="shared" si="27"/>
        <v>0</v>
      </c>
      <c r="BQ57" s="113">
        <f t="shared" si="28"/>
        <v>0</v>
      </c>
      <c r="BR57" s="114">
        <f t="shared" si="29"/>
        <v>0</v>
      </c>
      <c r="BS57" s="113">
        <f t="shared" si="30"/>
        <v>0</v>
      </c>
      <c r="BT57" s="114">
        <f t="shared" si="31"/>
        <v>0</v>
      </c>
      <c r="BU57" s="113">
        <f t="shared" si="32"/>
        <v>0</v>
      </c>
      <c r="BV57" s="114">
        <f t="shared" si="33"/>
        <v>0</v>
      </c>
      <c r="BW57" s="113">
        <f t="shared" si="62"/>
        <v>0</v>
      </c>
      <c r="BX57" s="114">
        <f t="shared" si="34"/>
        <v>0</v>
      </c>
      <c r="BY57" s="113">
        <f t="shared" si="63"/>
        <v>0</v>
      </c>
      <c r="BZ57" s="114">
        <f t="shared" si="35"/>
        <v>0</v>
      </c>
      <c r="CA57" s="109">
        <f t="shared" si="36"/>
        <v>0</v>
      </c>
      <c r="CB57" s="109">
        <f t="shared" si="37"/>
        <v>0</v>
      </c>
      <c r="CC57" s="113">
        <f t="shared" si="38"/>
        <v>0</v>
      </c>
      <c r="CD57" s="109">
        <f t="shared" si="39"/>
        <v>0</v>
      </c>
      <c r="CE57" s="113">
        <f t="shared" si="40"/>
        <v>0</v>
      </c>
      <c r="CF57" s="109">
        <f t="shared" si="41"/>
        <v>0</v>
      </c>
      <c r="CG57" s="113">
        <f t="shared" si="42"/>
        <v>0</v>
      </c>
      <c r="CH57" s="109">
        <f t="shared" si="43"/>
        <v>0</v>
      </c>
      <c r="CI57" s="113">
        <f t="shared" si="44"/>
        <v>0</v>
      </c>
      <c r="CJ57" s="109">
        <f t="shared" si="45"/>
        <v>0</v>
      </c>
      <c r="CK57" s="113">
        <f t="shared" si="46"/>
        <v>0</v>
      </c>
      <c r="CL57" s="109">
        <f t="shared" si="47"/>
        <v>0</v>
      </c>
      <c r="CM57" s="113">
        <f t="shared" si="48"/>
        <v>0</v>
      </c>
      <c r="CN57" s="109">
        <f t="shared" si="64"/>
        <v>0</v>
      </c>
      <c r="CO57" s="113">
        <f t="shared" si="50"/>
        <v>0</v>
      </c>
      <c r="CP57" s="109">
        <f t="shared" si="65"/>
        <v>0</v>
      </c>
      <c r="CQ57" s="113">
        <f t="shared" si="52"/>
        <v>0</v>
      </c>
      <c r="CR57" s="109">
        <f t="shared" si="66"/>
        <v>0</v>
      </c>
      <c r="CS57" s="113">
        <f t="shared" si="59"/>
        <v>0</v>
      </c>
      <c r="CT57" s="109">
        <f t="shared" si="67"/>
        <v>0</v>
      </c>
      <c r="CU57" s="113">
        <f t="shared" si="55"/>
        <v>0</v>
      </c>
    </row>
    <row r="58" spans="1:99" s="106" customFormat="1" ht="18.75" customHeight="1" x14ac:dyDescent="0.4">
      <c r="A58" s="102" t="s">
        <v>620</v>
      </c>
      <c r="B58" s="103" t="s">
        <v>327</v>
      </c>
      <c r="C58" s="104" t="s">
        <v>606</v>
      </c>
      <c r="D58" s="105" t="s">
        <v>610</v>
      </c>
      <c r="E58" s="106">
        <v>12000</v>
      </c>
      <c r="F58" s="106">
        <f t="shared" ref="F58:F61" si="84">E58*H58/100</f>
        <v>7200</v>
      </c>
      <c r="G58" s="106">
        <f t="shared" ref="G58:G60" si="85">ROUND(F58*1.08,1)</f>
        <v>7776</v>
      </c>
      <c r="H58" s="107">
        <v>60</v>
      </c>
      <c r="I58" s="108" t="s">
        <v>623</v>
      </c>
      <c r="J58" s="109">
        <v>2</v>
      </c>
      <c r="K58" s="110" t="s">
        <v>380</v>
      </c>
      <c r="L58" s="111" t="s">
        <v>607</v>
      </c>
      <c r="M58" s="166" t="s">
        <v>111</v>
      </c>
      <c r="N58" s="172" t="s">
        <v>841</v>
      </c>
      <c r="O58" s="173"/>
      <c r="P58" s="170"/>
      <c r="Q58" s="193"/>
      <c r="R58" s="173"/>
      <c r="S58" s="363"/>
      <c r="T58" s="349"/>
      <c r="U58" s="105"/>
      <c r="V58" s="349"/>
      <c r="W58" s="350"/>
      <c r="X58" s="105"/>
      <c r="Y58" s="353"/>
      <c r="Z58" s="105"/>
      <c r="AA58" s="350"/>
      <c r="AB58" s="105"/>
      <c r="AC58" s="350">
        <v>2</v>
      </c>
      <c r="AD58" s="105">
        <f t="shared" si="8"/>
        <v>14400</v>
      </c>
      <c r="AE58" s="350">
        <v>2</v>
      </c>
      <c r="AF58" s="105">
        <f t="shared" si="56"/>
        <v>14400</v>
      </c>
      <c r="AG58" s="349">
        <v>0</v>
      </c>
      <c r="AH58" s="105">
        <f t="shared" si="9"/>
        <v>0</v>
      </c>
      <c r="AI58" s="349">
        <v>0</v>
      </c>
      <c r="AJ58" s="105">
        <f t="shared" si="10"/>
        <v>0</v>
      </c>
      <c r="AK58" s="349">
        <v>0</v>
      </c>
      <c r="AL58" s="105">
        <f t="shared" si="11"/>
        <v>0</v>
      </c>
      <c r="AM58" s="349">
        <v>0</v>
      </c>
      <c r="AN58" s="105">
        <f t="shared" si="12"/>
        <v>0</v>
      </c>
      <c r="AO58" s="349">
        <v>0</v>
      </c>
      <c r="AP58" s="105">
        <f t="shared" si="13"/>
        <v>0</v>
      </c>
      <c r="AQ58" s="349">
        <v>0</v>
      </c>
      <c r="AR58" s="105">
        <f t="shared" si="14"/>
        <v>0</v>
      </c>
      <c r="AS58" s="349">
        <f t="shared" si="57"/>
        <v>0</v>
      </c>
      <c r="AT58" s="105">
        <f t="shared" si="15"/>
        <v>0</v>
      </c>
      <c r="AU58" s="349">
        <f t="shared" si="57"/>
        <v>0</v>
      </c>
      <c r="AV58" s="105">
        <f t="shared" si="16"/>
        <v>0</v>
      </c>
      <c r="AW58" s="349">
        <f t="shared" si="57"/>
        <v>0</v>
      </c>
      <c r="AX58" s="105">
        <f t="shared" si="17"/>
        <v>0</v>
      </c>
      <c r="AY58" s="349">
        <f t="shared" si="57"/>
        <v>0</v>
      </c>
      <c r="AZ58" s="105">
        <f t="shared" si="18"/>
        <v>0</v>
      </c>
      <c r="BA58" s="354">
        <f t="shared" si="68"/>
        <v>0</v>
      </c>
      <c r="BB58" s="105">
        <f t="shared" si="19"/>
        <v>0</v>
      </c>
      <c r="BC58" s="349">
        <f t="shared" si="68"/>
        <v>0</v>
      </c>
      <c r="BD58" s="105">
        <f t="shared" si="20"/>
        <v>0</v>
      </c>
      <c r="BE58" s="349">
        <f t="shared" si="68"/>
        <v>0</v>
      </c>
      <c r="BF58" s="105">
        <f t="shared" si="21"/>
        <v>0</v>
      </c>
      <c r="BG58" s="349">
        <f t="shared" si="68"/>
        <v>0</v>
      </c>
      <c r="BH58" s="105">
        <f t="shared" si="22"/>
        <v>0</v>
      </c>
      <c r="BI58" s="349">
        <f t="shared" ref="BI58:BM69" si="86">BG58</f>
        <v>0</v>
      </c>
      <c r="BJ58" s="105">
        <f t="shared" si="23"/>
        <v>0</v>
      </c>
      <c r="BK58" s="349">
        <f t="shared" si="86"/>
        <v>0</v>
      </c>
      <c r="BL58" s="105">
        <f t="shared" si="24"/>
        <v>0</v>
      </c>
      <c r="BM58" s="354">
        <f t="shared" si="86"/>
        <v>0</v>
      </c>
      <c r="BN58" s="355">
        <f t="shared" si="25"/>
        <v>0</v>
      </c>
      <c r="BO58" s="111">
        <f t="shared" si="26"/>
        <v>0</v>
      </c>
      <c r="BP58" s="114">
        <f t="shared" si="27"/>
        <v>0</v>
      </c>
      <c r="BQ58" s="113">
        <f t="shared" si="28"/>
        <v>0</v>
      </c>
      <c r="BR58" s="114">
        <f t="shared" si="29"/>
        <v>0</v>
      </c>
      <c r="BS58" s="113">
        <f t="shared" si="30"/>
        <v>0</v>
      </c>
      <c r="BT58" s="114">
        <f t="shared" si="31"/>
        <v>0</v>
      </c>
      <c r="BU58" s="113">
        <f t="shared" si="32"/>
        <v>0</v>
      </c>
      <c r="BV58" s="114">
        <f t="shared" si="33"/>
        <v>0</v>
      </c>
      <c r="BW58" s="113">
        <f t="shared" si="62"/>
        <v>0</v>
      </c>
      <c r="BX58" s="114">
        <f t="shared" si="34"/>
        <v>0</v>
      </c>
      <c r="BY58" s="113">
        <f t="shared" si="63"/>
        <v>0</v>
      </c>
      <c r="BZ58" s="114">
        <f t="shared" si="35"/>
        <v>0</v>
      </c>
      <c r="CA58" s="109">
        <f t="shared" si="36"/>
        <v>0</v>
      </c>
      <c r="CB58" s="109">
        <f t="shared" si="37"/>
        <v>0</v>
      </c>
      <c r="CC58" s="113">
        <f t="shared" si="38"/>
        <v>0</v>
      </c>
      <c r="CD58" s="109">
        <f t="shared" si="39"/>
        <v>0</v>
      </c>
      <c r="CE58" s="113">
        <f t="shared" si="40"/>
        <v>0</v>
      </c>
      <c r="CF58" s="109">
        <f t="shared" si="41"/>
        <v>0</v>
      </c>
      <c r="CG58" s="113">
        <f t="shared" si="42"/>
        <v>0</v>
      </c>
      <c r="CH58" s="109">
        <f t="shared" si="43"/>
        <v>0</v>
      </c>
      <c r="CI58" s="113">
        <f t="shared" si="44"/>
        <v>0</v>
      </c>
      <c r="CJ58" s="109">
        <f t="shared" si="45"/>
        <v>0</v>
      </c>
      <c r="CK58" s="113">
        <f t="shared" si="46"/>
        <v>0</v>
      </c>
      <c r="CL58" s="109">
        <f t="shared" si="47"/>
        <v>0</v>
      </c>
      <c r="CM58" s="113">
        <f t="shared" si="48"/>
        <v>0</v>
      </c>
      <c r="CN58" s="109">
        <f t="shared" si="64"/>
        <v>0</v>
      </c>
      <c r="CO58" s="113">
        <f t="shared" si="50"/>
        <v>0</v>
      </c>
      <c r="CP58" s="109">
        <f t="shared" si="65"/>
        <v>0</v>
      </c>
      <c r="CQ58" s="113">
        <f t="shared" si="52"/>
        <v>0</v>
      </c>
      <c r="CR58" s="109">
        <f t="shared" si="66"/>
        <v>0</v>
      </c>
      <c r="CS58" s="113">
        <f t="shared" si="59"/>
        <v>0</v>
      </c>
      <c r="CT58" s="109">
        <f t="shared" si="67"/>
        <v>0</v>
      </c>
      <c r="CU58" s="113">
        <f t="shared" si="55"/>
        <v>0</v>
      </c>
    </row>
    <row r="59" spans="1:99" s="106" customFormat="1" ht="18.75" customHeight="1" x14ac:dyDescent="0.4">
      <c r="A59" s="102" t="s">
        <v>620</v>
      </c>
      <c r="B59" s="103" t="s">
        <v>328</v>
      </c>
      <c r="C59" s="104" t="s">
        <v>606</v>
      </c>
      <c r="D59" s="105" t="s">
        <v>611</v>
      </c>
      <c r="E59" s="106">
        <v>4500</v>
      </c>
      <c r="F59" s="106">
        <f t="shared" si="84"/>
        <v>2700</v>
      </c>
      <c r="G59" s="106">
        <f t="shared" si="85"/>
        <v>2916</v>
      </c>
      <c r="H59" s="107">
        <v>60</v>
      </c>
      <c r="I59" s="108" t="s">
        <v>623</v>
      </c>
      <c r="J59" s="109">
        <v>1</v>
      </c>
      <c r="K59" s="110" t="s">
        <v>608</v>
      </c>
      <c r="L59" s="111"/>
      <c r="M59" s="166" t="s">
        <v>111</v>
      </c>
      <c r="N59" s="172" t="s">
        <v>718</v>
      </c>
      <c r="O59" s="173"/>
      <c r="P59" s="170"/>
      <c r="Q59" s="193"/>
      <c r="R59" s="173"/>
      <c r="S59" s="363"/>
      <c r="T59" s="349"/>
      <c r="U59" s="105"/>
      <c r="V59" s="349"/>
      <c r="W59" s="350"/>
      <c r="X59" s="105"/>
      <c r="Y59" s="353"/>
      <c r="Z59" s="105"/>
      <c r="AA59" s="350"/>
      <c r="AB59" s="105"/>
      <c r="AC59" s="350">
        <v>1</v>
      </c>
      <c r="AD59" s="105">
        <f t="shared" si="8"/>
        <v>2700</v>
      </c>
      <c r="AE59" s="350">
        <v>0</v>
      </c>
      <c r="AF59" s="105">
        <f t="shared" si="56"/>
        <v>0</v>
      </c>
      <c r="AG59" s="349">
        <v>0</v>
      </c>
      <c r="AH59" s="105">
        <f t="shared" si="9"/>
        <v>0</v>
      </c>
      <c r="AI59" s="349">
        <v>0</v>
      </c>
      <c r="AJ59" s="105">
        <f t="shared" si="10"/>
        <v>0</v>
      </c>
      <c r="AK59" s="349">
        <v>0</v>
      </c>
      <c r="AL59" s="105">
        <f t="shared" si="11"/>
        <v>0</v>
      </c>
      <c r="AM59" s="349">
        <v>0</v>
      </c>
      <c r="AN59" s="105">
        <f t="shared" si="12"/>
        <v>0</v>
      </c>
      <c r="AO59" s="349">
        <v>0</v>
      </c>
      <c r="AP59" s="105">
        <f t="shared" si="13"/>
        <v>0</v>
      </c>
      <c r="AQ59" s="349">
        <v>0</v>
      </c>
      <c r="AR59" s="105">
        <f t="shared" si="14"/>
        <v>0</v>
      </c>
      <c r="AS59" s="349">
        <f t="shared" si="57"/>
        <v>0</v>
      </c>
      <c r="AT59" s="105">
        <f t="shared" si="15"/>
        <v>0</v>
      </c>
      <c r="AU59" s="349">
        <f t="shared" si="57"/>
        <v>0</v>
      </c>
      <c r="AV59" s="105">
        <f t="shared" si="16"/>
        <v>0</v>
      </c>
      <c r="AW59" s="349">
        <f t="shared" si="57"/>
        <v>0</v>
      </c>
      <c r="AX59" s="105">
        <f t="shared" si="17"/>
        <v>0</v>
      </c>
      <c r="AY59" s="349">
        <f t="shared" si="57"/>
        <v>0</v>
      </c>
      <c r="AZ59" s="105">
        <f t="shared" si="18"/>
        <v>0</v>
      </c>
      <c r="BA59" s="354">
        <f t="shared" si="68"/>
        <v>0</v>
      </c>
      <c r="BB59" s="105">
        <f t="shared" si="19"/>
        <v>0</v>
      </c>
      <c r="BC59" s="349">
        <f t="shared" si="68"/>
        <v>0</v>
      </c>
      <c r="BD59" s="105">
        <f t="shared" si="20"/>
        <v>0</v>
      </c>
      <c r="BE59" s="349">
        <f t="shared" si="68"/>
        <v>0</v>
      </c>
      <c r="BF59" s="105">
        <f t="shared" si="21"/>
        <v>0</v>
      </c>
      <c r="BG59" s="349">
        <f t="shared" si="68"/>
        <v>0</v>
      </c>
      <c r="BH59" s="105">
        <f t="shared" si="22"/>
        <v>0</v>
      </c>
      <c r="BI59" s="349">
        <f t="shared" si="86"/>
        <v>0</v>
      </c>
      <c r="BJ59" s="105">
        <f t="shared" si="23"/>
        <v>0</v>
      </c>
      <c r="BK59" s="349">
        <f t="shared" si="86"/>
        <v>0</v>
      </c>
      <c r="BL59" s="105">
        <f t="shared" si="24"/>
        <v>0</v>
      </c>
      <c r="BM59" s="354">
        <f t="shared" si="86"/>
        <v>0</v>
      </c>
      <c r="BN59" s="355">
        <f t="shared" si="25"/>
        <v>0</v>
      </c>
      <c r="BO59" s="111">
        <f t="shared" si="26"/>
        <v>0</v>
      </c>
      <c r="BP59" s="114">
        <f t="shared" si="27"/>
        <v>0</v>
      </c>
      <c r="BQ59" s="113">
        <f t="shared" si="28"/>
        <v>0</v>
      </c>
      <c r="BR59" s="114">
        <f t="shared" si="29"/>
        <v>0</v>
      </c>
      <c r="BS59" s="113">
        <f t="shared" si="30"/>
        <v>0</v>
      </c>
      <c r="BT59" s="114">
        <f t="shared" si="31"/>
        <v>0</v>
      </c>
      <c r="BU59" s="113">
        <f t="shared" si="32"/>
        <v>0</v>
      </c>
      <c r="BV59" s="114">
        <f t="shared" si="33"/>
        <v>0</v>
      </c>
      <c r="BW59" s="113">
        <f t="shared" si="62"/>
        <v>0</v>
      </c>
      <c r="BX59" s="114">
        <f t="shared" si="34"/>
        <v>0</v>
      </c>
      <c r="BY59" s="113">
        <f t="shared" si="63"/>
        <v>0</v>
      </c>
      <c r="BZ59" s="114">
        <f t="shared" si="35"/>
        <v>0</v>
      </c>
      <c r="CA59" s="109">
        <f t="shared" si="36"/>
        <v>0</v>
      </c>
      <c r="CB59" s="109">
        <f t="shared" si="37"/>
        <v>0</v>
      </c>
      <c r="CC59" s="113">
        <f t="shared" si="38"/>
        <v>0</v>
      </c>
      <c r="CD59" s="109">
        <f t="shared" si="39"/>
        <v>0</v>
      </c>
      <c r="CE59" s="113">
        <f t="shared" si="40"/>
        <v>0</v>
      </c>
      <c r="CF59" s="109">
        <f t="shared" si="41"/>
        <v>0</v>
      </c>
      <c r="CG59" s="113">
        <f t="shared" si="42"/>
        <v>0</v>
      </c>
      <c r="CH59" s="109">
        <f t="shared" si="43"/>
        <v>0</v>
      </c>
      <c r="CI59" s="113">
        <f t="shared" si="44"/>
        <v>0</v>
      </c>
      <c r="CJ59" s="109">
        <f t="shared" si="45"/>
        <v>0</v>
      </c>
      <c r="CK59" s="113">
        <f t="shared" si="46"/>
        <v>0</v>
      </c>
      <c r="CL59" s="109">
        <f t="shared" si="47"/>
        <v>0</v>
      </c>
      <c r="CM59" s="113">
        <f t="shared" si="48"/>
        <v>0</v>
      </c>
      <c r="CN59" s="109">
        <f t="shared" si="64"/>
        <v>0</v>
      </c>
      <c r="CO59" s="113">
        <f t="shared" si="50"/>
        <v>0</v>
      </c>
      <c r="CP59" s="109">
        <f t="shared" si="65"/>
        <v>0</v>
      </c>
      <c r="CQ59" s="113">
        <f t="shared" si="52"/>
        <v>0</v>
      </c>
      <c r="CR59" s="109">
        <f t="shared" si="66"/>
        <v>0</v>
      </c>
      <c r="CS59" s="113">
        <f t="shared" si="59"/>
        <v>0</v>
      </c>
      <c r="CT59" s="109">
        <f t="shared" si="67"/>
        <v>0</v>
      </c>
      <c r="CU59" s="113">
        <f t="shared" si="55"/>
        <v>0</v>
      </c>
    </row>
    <row r="60" spans="1:99" s="106" customFormat="1" ht="18.75" customHeight="1" x14ac:dyDescent="0.4">
      <c r="A60" s="102" t="s">
        <v>620</v>
      </c>
      <c r="B60" s="103" t="s">
        <v>329</v>
      </c>
      <c r="C60" s="104" t="s">
        <v>606</v>
      </c>
      <c r="D60" s="105" t="s">
        <v>612</v>
      </c>
      <c r="E60" s="106">
        <v>30000</v>
      </c>
      <c r="F60" s="106">
        <f t="shared" si="84"/>
        <v>18000</v>
      </c>
      <c r="G60" s="106">
        <f t="shared" si="85"/>
        <v>19440</v>
      </c>
      <c r="H60" s="107">
        <v>60</v>
      </c>
      <c r="I60" s="108" t="s">
        <v>623</v>
      </c>
      <c r="J60" s="109">
        <v>1</v>
      </c>
      <c r="K60" s="110" t="s">
        <v>614</v>
      </c>
      <c r="L60" s="111" t="s">
        <v>609</v>
      </c>
      <c r="M60" s="166" t="s">
        <v>111</v>
      </c>
      <c r="N60" s="172" t="s">
        <v>845</v>
      </c>
      <c r="O60" s="173"/>
      <c r="P60" s="170"/>
      <c r="Q60" s="193"/>
      <c r="R60" s="173"/>
      <c r="S60" s="363"/>
      <c r="T60" s="349"/>
      <c r="U60" s="105"/>
      <c r="V60" s="349"/>
      <c r="W60" s="350"/>
      <c r="X60" s="105"/>
      <c r="Y60" s="353"/>
      <c r="Z60" s="105"/>
      <c r="AA60" s="350"/>
      <c r="AB60" s="105"/>
      <c r="AC60" s="350">
        <v>1</v>
      </c>
      <c r="AD60" s="105">
        <f t="shared" si="8"/>
        <v>18000</v>
      </c>
      <c r="AE60" s="350">
        <v>1</v>
      </c>
      <c r="AF60" s="105">
        <f t="shared" si="56"/>
        <v>18000</v>
      </c>
      <c r="AG60" s="349">
        <v>0</v>
      </c>
      <c r="AH60" s="105">
        <f t="shared" si="9"/>
        <v>0</v>
      </c>
      <c r="AI60" s="349">
        <v>0</v>
      </c>
      <c r="AJ60" s="105">
        <f t="shared" si="10"/>
        <v>0</v>
      </c>
      <c r="AK60" s="349">
        <v>0</v>
      </c>
      <c r="AL60" s="105">
        <f t="shared" si="11"/>
        <v>0</v>
      </c>
      <c r="AM60" s="349">
        <v>0</v>
      </c>
      <c r="AN60" s="105">
        <f t="shared" si="12"/>
        <v>0</v>
      </c>
      <c r="AO60" s="349">
        <v>0</v>
      </c>
      <c r="AP60" s="105">
        <f t="shared" si="13"/>
        <v>0</v>
      </c>
      <c r="AQ60" s="349">
        <v>0</v>
      </c>
      <c r="AR60" s="105">
        <f t="shared" si="14"/>
        <v>0</v>
      </c>
      <c r="AS60" s="349">
        <f t="shared" si="57"/>
        <v>0</v>
      </c>
      <c r="AT60" s="105">
        <f t="shared" si="15"/>
        <v>0</v>
      </c>
      <c r="AU60" s="349">
        <f t="shared" si="57"/>
        <v>0</v>
      </c>
      <c r="AV60" s="105">
        <f t="shared" si="16"/>
        <v>0</v>
      </c>
      <c r="AW60" s="349">
        <f t="shared" si="57"/>
        <v>0</v>
      </c>
      <c r="AX60" s="105">
        <f t="shared" si="17"/>
        <v>0</v>
      </c>
      <c r="AY60" s="349">
        <f t="shared" si="57"/>
        <v>0</v>
      </c>
      <c r="AZ60" s="105">
        <f t="shared" si="18"/>
        <v>0</v>
      </c>
      <c r="BA60" s="354">
        <f t="shared" si="68"/>
        <v>0</v>
      </c>
      <c r="BB60" s="105">
        <f t="shared" si="19"/>
        <v>0</v>
      </c>
      <c r="BC60" s="349">
        <f t="shared" si="68"/>
        <v>0</v>
      </c>
      <c r="BD60" s="105">
        <f t="shared" si="20"/>
        <v>0</v>
      </c>
      <c r="BE60" s="349">
        <f t="shared" si="68"/>
        <v>0</v>
      </c>
      <c r="BF60" s="105">
        <f t="shared" si="21"/>
        <v>0</v>
      </c>
      <c r="BG60" s="349">
        <f t="shared" si="68"/>
        <v>0</v>
      </c>
      <c r="BH60" s="105">
        <f t="shared" si="22"/>
        <v>0</v>
      </c>
      <c r="BI60" s="349">
        <f t="shared" si="86"/>
        <v>0</v>
      </c>
      <c r="BJ60" s="105">
        <f t="shared" si="23"/>
        <v>0</v>
      </c>
      <c r="BK60" s="349">
        <f t="shared" si="86"/>
        <v>0</v>
      </c>
      <c r="BL60" s="105">
        <f t="shared" si="24"/>
        <v>0</v>
      </c>
      <c r="BM60" s="354">
        <f t="shared" si="86"/>
        <v>0</v>
      </c>
      <c r="BN60" s="355">
        <f t="shared" si="25"/>
        <v>0</v>
      </c>
      <c r="BO60" s="111">
        <f t="shared" si="26"/>
        <v>0</v>
      </c>
      <c r="BP60" s="114">
        <f t="shared" si="27"/>
        <v>0</v>
      </c>
      <c r="BQ60" s="113">
        <f t="shared" si="28"/>
        <v>0</v>
      </c>
      <c r="BR60" s="114">
        <f t="shared" si="29"/>
        <v>0</v>
      </c>
      <c r="BS60" s="113">
        <f t="shared" si="30"/>
        <v>0</v>
      </c>
      <c r="BT60" s="114">
        <f t="shared" si="31"/>
        <v>0</v>
      </c>
      <c r="BU60" s="113">
        <f t="shared" si="32"/>
        <v>0</v>
      </c>
      <c r="BV60" s="114">
        <f t="shared" si="33"/>
        <v>0</v>
      </c>
      <c r="BW60" s="113">
        <f t="shared" si="62"/>
        <v>0</v>
      </c>
      <c r="BX60" s="114">
        <f t="shared" si="34"/>
        <v>0</v>
      </c>
      <c r="BY60" s="113">
        <f t="shared" si="63"/>
        <v>0</v>
      </c>
      <c r="BZ60" s="114">
        <f t="shared" si="35"/>
        <v>0</v>
      </c>
      <c r="CA60" s="109">
        <f t="shared" si="36"/>
        <v>0</v>
      </c>
      <c r="CB60" s="109">
        <f t="shared" si="37"/>
        <v>0</v>
      </c>
      <c r="CC60" s="113">
        <f t="shared" si="38"/>
        <v>0</v>
      </c>
      <c r="CD60" s="109">
        <f t="shared" si="39"/>
        <v>0</v>
      </c>
      <c r="CE60" s="113">
        <f t="shared" si="40"/>
        <v>0</v>
      </c>
      <c r="CF60" s="109">
        <f t="shared" si="41"/>
        <v>0</v>
      </c>
      <c r="CG60" s="113">
        <f t="shared" si="42"/>
        <v>0</v>
      </c>
      <c r="CH60" s="109">
        <f t="shared" si="43"/>
        <v>0</v>
      </c>
      <c r="CI60" s="113">
        <f t="shared" si="44"/>
        <v>0</v>
      </c>
      <c r="CJ60" s="109">
        <f t="shared" si="45"/>
        <v>0</v>
      </c>
      <c r="CK60" s="113">
        <f t="shared" si="46"/>
        <v>0</v>
      </c>
      <c r="CL60" s="109">
        <f t="shared" si="47"/>
        <v>0</v>
      </c>
      <c r="CM60" s="113">
        <f t="shared" si="48"/>
        <v>0</v>
      </c>
      <c r="CN60" s="109">
        <f t="shared" si="64"/>
        <v>0</v>
      </c>
      <c r="CO60" s="113">
        <f t="shared" si="50"/>
        <v>0</v>
      </c>
      <c r="CP60" s="109">
        <f t="shared" si="65"/>
        <v>0</v>
      </c>
      <c r="CQ60" s="113">
        <f t="shared" si="52"/>
        <v>0</v>
      </c>
      <c r="CR60" s="109">
        <f t="shared" si="66"/>
        <v>0</v>
      </c>
      <c r="CS60" s="113">
        <f t="shared" si="59"/>
        <v>0</v>
      </c>
      <c r="CT60" s="109">
        <f t="shared" si="67"/>
        <v>0</v>
      </c>
      <c r="CU60" s="113">
        <f t="shared" si="55"/>
        <v>0</v>
      </c>
    </row>
    <row r="61" spans="1:99" s="106" customFormat="1" ht="18.75" customHeight="1" x14ac:dyDescent="0.4">
      <c r="A61" s="102" t="s">
        <v>621</v>
      </c>
      <c r="B61" s="103" t="s">
        <v>330</v>
      </c>
      <c r="C61" s="104" t="s">
        <v>27</v>
      </c>
      <c r="D61" s="200" t="s">
        <v>613</v>
      </c>
      <c r="E61" s="106">
        <v>500000</v>
      </c>
      <c r="F61" s="106">
        <f t="shared" si="84"/>
        <v>300000</v>
      </c>
      <c r="G61" s="106">
        <f>ROUND(F61*1.08,1)</f>
        <v>324000</v>
      </c>
      <c r="H61" s="107">
        <v>60</v>
      </c>
      <c r="I61" s="108" t="s">
        <v>623</v>
      </c>
      <c r="J61" s="109">
        <v>1</v>
      </c>
      <c r="K61" s="110" t="s">
        <v>380</v>
      </c>
      <c r="L61" s="111" t="s">
        <v>566</v>
      </c>
      <c r="M61" s="166" t="s">
        <v>111</v>
      </c>
      <c r="N61" s="172" t="s">
        <v>734</v>
      </c>
      <c r="O61" s="173"/>
      <c r="P61" s="170"/>
      <c r="Q61" s="193"/>
      <c r="R61" s="173"/>
      <c r="S61" s="363"/>
      <c r="T61" s="349"/>
      <c r="U61" s="105"/>
      <c r="V61" s="349"/>
      <c r="W61" s="350"/>
      <c r="X61" s="105"/>
      <c r="Y61" s="353"/>
      <c r="Z61" s="105"/>
      <c r="AA61" s="350"/>
      <c r="AB61" s="105"/>
      <c r="AC61" s="350">
        <v>1</v>
      </c>
      <c r="AD61" s="105">
        <f t="shared" si="8"/>
        <v>300000</v>
      </c>
      <c r="AE61" s="350">
        <v>0</v>
      </c>
      <c r="AF61" s="105">
        <f t="shared" si="56"/>
        <v>0</v>
      </c>
      <c r="AG61" s="349">
        <v>0</v>
      </c>
      <c r="AH61" s="105">
        <f t="shared" si="9"/>
        <v>0</v>
      </c>
      <c r="AI61" s="349">
        <v>0</v>
      </c>
      <c r="AJ61" s="105">
        <f t="shared" si="10"/>
        <v>0</v>
      </c>
      <c r="AK61" s="349">
        <v>0</v>
      </c>
      <c r="AL61" s="105">
        <f t="shared" si="11"/>
        <v>0</v>
      </c>
      <c r="AM61" s="349">
        <v>0</v>
      </c>
      <c r="AN61" s="105">
        <f t="shared" si="12"/>
        <v>0</v>
      </c>
      <c r="AO61" s="349">
        <v>0</v>
      </c>
      <c r="AP61" s="105">
        <f t="shared" si="13"/>
        <v>0</v>
      </c>
      <c r="AQ61" s="349">
        <v>0</v>
      </c>
      <c r="AR61" s="105">
        <f t="shared" si="14"/>
        <v>0</v>
      </c>
      <c r="AS61" s="349">
        <f t="shared" si="57"/>
        <v>0</v>
      </c>
      <c r="AT61" s="105">
        <f t="shared" si="15"/>
        <v>0</v>
      </c>
      <c r="AU61" s="349">
        <f t="shared" si="57"/>
        <v>0</v>
      </c>
      <c r="AV61" s="105">
        <f t="shared" si="16"/>
        <v>0</v>
      </c>
      <c r="AW61" s="349">
        <f t="shared" si="57"/>
        <v>0</v>
      </c>
      <c r="AX61" s="105">
        <f t="shared" si="17"/>
        <v>0</v>
      </c>
      <c r="AY61" s="349">
        <f t="shared" si="57"/>
        <v>0</v>
      </c>
      <c r="AZ61" s="105">
        <f t="shared" si="18"/>
        <v>0</v>
      </c>
      <c r="BA61" s="354">
        <f t="shared" si="68"/>
        <v>0</v>
      </c>
      <c r="BB61" s="105">
        <f t="shared" si="19"/>
        <v>0</v>
      </c>
      <c r="BC61" s="349">
        <f t="shared" si="68"/>
        <v>0</v>
      </c>
      <c r="BD61" s="105">
        <f t="shared" si="20"/>
        <v>0</v>
      </c>
      <c r="BE61" s="349">
        <f t="shared" si="68"/>
        <v>0</v>
      </c>
      <c r="BF61" s="105">
        <f t="shared" si="21"/>
        <v>0</v>
      </c>
      <c r="BG61" s="349">
        <f t="shared" si="68"/>
        <v>0</v>
      </c>
      <c r="BH61" s="105">
        <f t="shared" si="22"/>
        <v>0</v>
      </c>
      <c r="BI61" s="349">
        <f t="shared" si="86"/>
        <v>0</v>
      </c>
      <c r="BJ61" s="105">
        <f t="shared" si="23"/>
        <v>0</v>
      </c>
      <c r="BK61" s="349">
        <f t="shared" si="86"/>
        <v>0</v>
      </c>
      <c r="BL61" s="105">
        <f t="shared" si="24"/>
        <v>0</v>
      </c>
      <c r="BM61" s="354">
        <f t="shared" si="86"/>
        <v>0</v>
      </c>
      <c r="BN61" s="355">
        <f t="shared" si="25"/>
        <v>0</v>
      </c>
      <c r="BO61" s="111">
        <f t="shared" si="26"/>
        <v>0</v>
      </c>
      <c r="BP61" s="114">
        <f t="shared" si="27"/>
        <v>0</v>
      </c>
      <c r="BQ61" s="113">
        <f t="shared" si="28"/>
        <v>0</v>
      </c>
      <c r="BR61" s="114">
        <f t="shared" si="29"/>
        <v>0</v>
      </c>
      <c r="BS61" s="113">
        <f t="shared" si="30"/>
        <v>0</v>
      </c>
      <c r="BT61" s="114">
        <f t="shared" si="31"/>
        <v>0</v>
      </c>
      <c r="BU61" s="113">
        <f t="shared" si="32"/>
        <v>0</v>
      </c>
      <c r="BV61" s="114">
        <f t="shared" si="33"/>
        <v>0</v>
      </c>
      <c r="BW61" s="113">
        <f t="shared" si="62"/>
        <v>0</v>
      </c>
      <c r="BX61" s="114">
        <f t="shared" si="34"/>
        <v>0</v>
      </c>
      <c r="BY61" s="113">
        <f t="shared" si="63"/>
        <v>0</v>
      </c>
      <c r="BZ61" s="114">
        <f t="shared" si="35"/>
        <v>0</v>
      </c>
      <c r="CA61" s="109">
        <f t="shared" si="36"/>
        <v>0</v>
      </c>
      <c r="CB61" s="109">
        <f t="shared" si="37"/>
        <v>0</v>
      </c>
      <c r="CC61" s="113">
        <f t="shared" si="38"/>
        <v>0</v>
      </c>
      <c r="CD61" s="109">
        <f t="shared" si="39"/>
        <v>0</v>
      </c>
      <c r="CE61" s="113">
        <f t="shared" si="40"/>
        <v>0</v>
      </c>
      <c r="CF61" s="109">
        <f t="shared" si="41"/>
        <v>0</v>
      </c>
      <c r="CG61" s="113">
        <f t="shared" si="42"/>
        <v>0</v>
      </c>
      <c r="CH61" s="109">
        <f t="shared" si="43"/>
        <v>0</v>
      </c>
      <c r="CI61" s="113">
        <f t="shared" si="44"/>
        <v>0</v>
      </c>
      <c r="CJ61" s="109">
        <f t="shared" si="45"/>
        <v>0</v>
      </c>
      <c r="CK61" s="113">
        <f t="shared" si="46"/>
        <v>0</v>
      </c>
      <c r="CL61" s="109">
        <f t="shared" si="47"/>
        <v>0</v>
      </c>
      <c r="CM61" s="113">
        <f t="shared" si="48"/>
        <v>0</v>
      </c>
      <c r="CN61" s="109">
        <f t="shared" si="64"/>
        <v>0</v>
      </c>
      <c r="CO61" s="113">
        <f t="shared" si="50"/>
        <v>0</v>
      </c>
      <c r="CP61" s="109">
        <f t="shared" si="65"/>
        <v>0</v>
      </c>
      <c r="CQ61" s="113">
        <f t="shared" si="52"/>
        <v>0</v>
      </c>
      <c r="CR61" s="109">
        <f t="shared" si="66"/>
        <v>0</v>
      </c>
      <c r="CS61" s="113">
        <f t="shared" si="59"/>
        <v>0</v>
      </c>
      <c r="CT61" s="109">
        <f t="shared" si="67"/>
        <v>0</v>
      </c>
      <c r="CU61" s="113">
        <f t="shared" si="55"/>
        <v>0</v>
      </c>
    </row>
    <row r="62" spans="1:99" s="106" customFormat="1" ht="18.75" customHeight="1" x14ac:dyDescent="0.4">
      <c r="A62" s="102" t="s">
        <v>625</v>
      </c>
      <c r="B62" s="103" t="s">
        <v>331</v>
      </c>
      <c r="C62" s="104" t="s">
        <v>626</v>
      </c>
      <c r="D62" s="105" t="s">
        <v>628</v>
      </c>
      <c r="E62" s="106">
        <v>4500</v>
      </c>
      <c r="F62" s="106">
        <f t="shared" si="5"/>
        <v>2700</v>
      </c>
      <c r="G62" s="106">
        <f t="shared" ref="G62:G72" si="87">ROUND(F62*1.08,1)</f>
        <v>2916</v>
      </c>
      <c r="H62" s="107">
        <v>60</v>
      </c>
      <c r="I62" s="108" t="s">
        <v>588</v>
      </c>
      <c r="J62" s="109">
        <v>1</v>
      </c>
      <c r="K62" s="110" t="s">
        <v>630</v>
      </c>
      <c r="L62" s="111" t="s">
        <v>632</v>
      </c>
      <c r="M62" s="166" t="s">
        <v>111</v>
      </c>
      <c r="N62" s="172" t="s">
        <v>651</v>
      </c>
      <c r="O62" s="173"/>
      <c r="P62" s="170"/>
      <c r="Q62" s="193"/>
      <c r="R62" s="173"/>
      <c r="S62" s="363"/>
      <c r="T62" s="349"/>
      <c r="U62" s="105"/>
      <c r="V62" s="349"/>
      <c r="W62" s="350"/>
      <c r="X62" s="105"/>
      <c r="Y62" s="353"/>
      <c r="Z62" s="105"/>
      <c r="AA62" s="350"/>
      <c r="AB62" s="105"/>
      <c r="AC62" s="350">
        <v>0</v>
      </c>
      <c r="AD62" s="105">
        <f t="shared" si="8"/>
        <v>0</v>
      </c>
      <c r="AE62" s="350">
        <v>0</v>
      </c>
      <c r="AF62" s="105">
        <f t="shared" si="56"/>
        <v>0</v>
      </c>
      <c r="AG62" s="349">
        <v>0</v>
      </c>
      <c r="AH62" s="105">
        <f t="shared" si="9"/>
        <v>0</v>
      </c>
      <c r="AI62" s="349">
        <v>0</v>
      </c>
      <c r="AJ62" s="105">
        <f t="shared" si="10"/>
        <v>0</v>
      </c>
      <c r="AK62" s="349">
        <v>0</v>
      </c>
      <c r="AL62" s="105">
        <f t="shared" si="11"/>
        <v>0</v>
      </c>
      <c r="AM62" s="349">
        <v>0</v>
      </c>
      <c r="AN62" s="105">
        <f t="shared" si="12"/>
        <v>0</v>
      </c>
      <c r="AO62" s="349">
        <v>0</v>
      </c>
      <c r="AP62" s="105">
        <f t="shared" si="13"/>
        <v>0</v>
      </c>
      <c r="AQ62" s="349">
        <v>0</v>
      </c>
      <c r="AR62" s="105">
        <f t="shared" si="14"/>
        <v>0</v>
      </c>
      <c r="AS62" s="349">
        <f t="shared" si="57"/>
        <v>0</v>
      </c>
      <c r="AT62" s="105">
        <f t="shared" si="15"/>
        <v>0</v>
      </c>
      <c r="AU62" s="349">
        <f t="shared" si="57"/>
        <v>0</v>
      </c>
      <c r="AV62" s="105">
        <f t="shared" si="16"/>
        <v>0</v>
      </c>
      <c r="AW62" s="349">
        <f t="shared" si="57"/>
        <v>0</v>
      </c>
      <c r="AX62" s="105">
        <f t="shared" si="17"/>
        <v>0</v>
      </c>
      <c r="AY62" s="349">
        <f t="shared" si="57"/>
        <v>0</v>
      </c>
      <c r="AZ62" s="105">
        <f t="shared" si="18"/>
        <v>0</v>
      </c>
      <c r="BA62" s="354">
        <f t="shared" si="68"/>
        <v>0</v>
      </c>
      <c r="BB62" s="105">
        <f t="shared" si="19"/>
        <v>0</v>
      </c>
      <c r="BC62" s="349">
        <f t="shared" si="68"/>
        <v>0</v>
      </c>
      <c r="BD62" s="105">
        <f t="shared" si="20"/>
        <v>0</v>
      </c>
      <c r="BE62" s="349">
        <f t="shared" si="68"/>
        <v>0</v>
      </c>
      <c r="BF62" s="105">
        <f t="shared" si="21"/>
        <v>0</v>
      </c>
      <c r="BG62" s="349">
        <f t="shared" si="68"/>
        <v>0</v>
      </c>
      <c r="BH62" s="105">
        <f t="shared" si="22"/>
        <v>0</v>
      </c>
      <c r="BI62" s="349">
        <f t="shared" si="86"/>
        <v>0</v>
      </c>
      <c r="BJ62" s="105">
        <f t="shared" si="23"/>
        <v>0</v>
      </c>
      <c r="BK62" s="349">
        <f t="shared" si="86"/>
        <v>0</v>
      </c>
      <c r="BL62" s="105">
        <f t="shared" si="24"/>
        <v>0</v>
      </c>
      <c r="BM62" s="354">
        <f t="shared" si="86"/>
        <v>0</v>
      </c>
      <c r="BN62" s="355">
        <f t="shared" si="25"/>
        <v>0</v>
      </c>
      <c r="BO62" s="111">
        <f t="shared" si="26"/>
        <v>0</v>
      </c>
      <c r="BP62" s="114">
        <f t="shared" si="27"/>
        <v>0</v>
      </c>
      <c r="BQ62" s="113">
        <f t="shared" si="28"/>
        <v>0</v>
      </c>
      <c r="BR62" s="114">
        <f t="shared" si="29"/>
        <v>0</v>
      </c>
      <c r="BS62" s="113">
        <f t="shared" si="30"/>
        <v>0</v>
      </c>
      <c r="BT62" s="114">
        <f t="shared" si="31"/>
        <v>0</v>
      </c>
      <c r="BU62" s="113">
        <f t="shared" si="32"/>
        <v>0</v>
      </c>
      <c r="BV62" s="114">
        <f t="shared" si="33"/>
        <v>0</v>
      </c>
      <c r="BW62" s="113">
        <f t="shared" si="62"/>
        <v>0</v>
      </c>
      <c r="BX62" s="114">
        <f t="shared" si="34"/>
        <v>0</v>
      </c>
      <c r="BY62" s="113">
        <f t="shared" si="63"/>
        <v>0</v>
      </c>
      <c r="BZ62" s="114">
        <f t="shared" si="35"/>
        <v>0</v>
      </c>
      <c r="CA62" s="109">
        <f t="shared" si="36"/>
        <v>0</v>
      </c>
      <c r="CB62" s="109">
        <f t="shared" si="37"/>
        <v>0</v>
      </c>
      <c r="CC62" s="113">
        <f t="shared" si="38"/>
        <v>0</v>
      </c>
      <c r="CD62" s="109">
        <f t="shared" si="39"/>
        <v>0</v>
      </c>
      <c r="CE62" s="113">
        <f t="shared" si="40"/>
        <v>0</v>
      </c>
      <c r="CF62" s="109">
        <f t="shared" si="41"/>
        <v>0</v>
      </c>
      <c r="CG62" s="113">
        <f t="shared" si="42"/>
        <v>0</v>
      </c>
      <c r="CH62" s="109">
        <f t="shared" si="43"/>
        <v>0</v>
      </c>
      <c r="CI62" s="113">
        <f t="shared" si="44"/>
        <v>0</v>
      </c>
      <c r="CJ62" s="109">
        <f t="shared" si="45"/>
        <v>0</v>
      </c>
      <c r="CK62" s="113">
        <f t="shared" si="46"/>
        <v>0</v>
      </c>
      <c r="CL62" s="109">
        <f t="shared" si="47"/>
        <v>0</v>
      </c>
      <c r="CM62" s="113">
        <f t="shared" si="48"/>
        <v>0</v>
      </c>
      <c r="CN62" s="109">
        <f t="shared" si="64"/>
        <v>0</v>
      </c>
      <c r="CO62" s="113">
        <f t="shared" si="50"/>
        <v>0</v>
      </c>
      <c r="CP62" s="109">
        <f t="shared" si="65"/>
        <v>0</v>
      </c>
      <c r="CQ62" s="113">
        <f t="shared" si="52"/>
        <v>0</v>
      </c>
      <c r="CR62" s="109">
        <f t="shared" si="66"/>
        <v>0</v>
      </c>
      <c r="CS62" s="113">
        <f t="shared" si="59"/>
        <v>0</v>
      </c>
      <c r="CT62" s="109">
        <f t="shared" si="67"/>
        <v>0</v>
      </c>
      <c r="CU62" s="113">
        <f t="shared" si="55"/>
        <v>0</v>
      </c>
    </row>
    <row r="63" spans="1:99" s="106" customFormat="1" ht="18.75" customHeight="1" x14ac:dyDescent="0.4">
      <c r="A63" s="102" t="s">
        <v>625</v>
      </c>
      <c r="B63" s="103" t="s">
        <v>332</v>
      </c>
      <c r="C63" s="104" t="s">
        <v>627</v>
      </c>
      <c r="D63" s="105" t="s">
        <v>629</v>
      </c>
      <c r="E63" s="106">
        <v>5000</v>
      </c>
      <c r="F63" s="106">
        <f t="shared" si="5"/>
        <v>3000</v>
      </c>
      <c r="G63" s="106">
        <f t="shared" si="87"/>
        <v>3240</v>
      </c>
      <c r="H63" s="107">
        <v>60</v>
      </c>
      <c r="I63" s="108" t="s">
        <v>588</v>
      </c>
      <c r="J63" s="109">
        <v>1</v>
      </c>
      <c r="K63" s="110" t="s">
        <v>631</v>
      </c>
      <c r="L63" s="111" t="s">
        <v>633</v>
      </c>
      <c r="M63" s="166" t="s">
        <v>111</v>
      </c>
      <c r="N63" s="172" t="s">
        <v>2276</v>
      </c>
      <c r="O63" s="173"/>
      <c r="P63" s="170"/>
      <c r="Q63" s="193"/>
      <c r="R63" s="173"/>
      <c r="S63" s="363"/>
      <c r="T63" s="349"/>
      <c r="U63" s="105"/>
      <c r="V63" s="349"/>
      <c r="W63" s="350"/>
      <c r="X63" s="105"/>
      <c r="Y63" s="353"/>
      <c r="Z63" s="105"/>
      <c r="AA63" s="350"/>
      <c r="AB63" s="105"/>
      <c r="AC63" s="350">
        <v>1</v>
      </c>
      <c r="AD63" s="105">
        <f t="shared" si="8"/>
        <v>3000</v>
      </c>
      <c r="AE63" s="350">
        <v>1</v>
      </c>
      <c r="AF63" s="105">
        <f t="shared" si="56"/>
        <v>3000</v>
      </c>
      <c r="AG63" s="349">
        <v>1</v>
      </c>
      <c r="AH63" s="105">
        <f t="shared" si="9"/>
        <v>3000</v>
      </c>
      <c r="AI63" s="349">
        <v>1</v>
      </c>
      <c r="AJ63" s="105">
        <f t="shared" si="10"/>
        <v>3000</v>
      </c>
      <c r="AK63" s="349">
        <v>1</v>
      </c>
      <c r="AL63" s="105">
        <f t="shared" si="11"/>
        <v>3000</v>
      </c>
      <c r="AM63" s="349">
        <v>1</v>
      </c>
      <c r="AN63" s="105">
        <f t="shared" si="12"/>
        <v>3000</v>
      </c>
      <c r="AO63" s="349">
        <v>1</v>
      </c>
      <c r="AP63" s="105">
        <f t="shared" si="13"/>
        <v>3000</v>
      </c>
      <c r="AQ63" s="349">
        <v>1</v>
      </c>
      <c r="AR63" s="105">
        <f t="shared" si="14"/>
        <v>3000</v>
      </c>
      <c r="AS63" s="349">
        <f t="shared" si="57"/>
        <v>1</v>
      </c>
      <c r="AT63" s="105">
        <f t="shared" si="15"/>
        <v>3000</v>
      </c>
      <c r="AU63" s="349">
        <f t="shared" si="57"/>
        <v>1</v>
      </c>
      <c r="AV63" s="105">
        <f t="shared" si="16"/>
        <v>3000</v>
      </c>
      <c r="AW63" s="362">
        <f t="shared" si="57"/>
        <v>1</v>
      </c>
      <c r="AX63" s="105">
        <f t="shared" si="17"/>
        <v>3000</v>
      </c>
      <c r="AY63" s="349">
        <f t="shared" si="57"/>
        <v>1</v>
      </c>
      <c r="AZ63" s="105">
        <f t="shared" si="18"/>
        <v>3000</v>
      </c>
      <c r="BA63" s="354">
        <f t="shared" si="68"/>
        <v>1</v>
      </c>
      <c r="BB63" s="105">
        <f t="shared" si="19"/>
        <v>3000</v>
      </c>
      <c r="BC63" s="349">
        <f t="shared" si="68"/>
        <v>1</v>
      </c>
      <c r="BD63" s="105">
        <f t="shared" si="20"/>
        <v>3000</v>
      </c>
      <c r="BE63" s="349">
        <f t="shared" si="68"/>
        <v>1</v>
      </c>
      <c r="BF63" s="105">
        <f t="shared" si="21"/>
        <v>3000</v>
      </c>
      <c r="BG63" s="349">
        <f t="shared" si="68"/>
        <v>1</v>
      </c>
      <c r="BH63" s="105">
        <f t="shared" si="22"/>
        <v>3000</v>
      </c>
      <c r="BI63" s="349">
        <f t="shared" si="86"/>
        <v>1</v>
      </c>
      <c r="BJ63" s="105">
        <f t="shared" si="23"/>
        <v>3000</v>
      </c>
      <c r="BK63" s="349">
        <f t="shared" si="86"/>
        <v>1</v>
      </c>
      <c r="BL63" s="105">
        <f t="shared" si="24"/>
        <v>3000</v>
      </c>
      <c r="BM63" s="354">
        <f t="shared" si="86"/>
        <v>1</v>
      </c>
      <c r="BN63" s="355">
        <f t="shared" si="25"/>
        <v>3000</v>
      </c>
      <c r="BO63" s="111">
        <f t="shared" si="26"/>
        <v>3240</v>
      </c>
      <c r="BP63" s="114">
        <f t="shared" si="27"/>
        <v>1</v>
      </c>
      <c r="BQ63" s="113">
        <f t="shared" si="28"/>
        <v>3000</v>
      </c>
      <c r="BR63" s="114">
        <f t="shared" si="29"/>
        <v>1</v>
      </c>
      <c r="BS63" s="113">
        <f t="shared" si="30"/>
        <v>3000</v>
      </c>
      <c r="BT63" s="114">
        <f t="shared" si="31"/>
        <v>1</v>
      </c>
      <c r="BU63" s="113">
        <f t="shared" si="32"/>
        <v>3000</v>
      </c>
      <c r="BV63" s="114">
        <f t="shared" si="33"/>
        <v>1</v>
      </c>
      <c r="BW63" s="113">
        <f t="shared" si="62"/>
        <v>3000</v>
      </c>
      <c r="BX63" s="114">
        <v>0</v>
      </c>
      <c r="BY63" s="113">
        <f t="shared" si="63"/>
        <v>0</v>
      </c>
      <c r="BZ63" s="114">
        <v>0</v>
      </c>
      <c r="CA63" s="109">
        <f t="shared" si="36"/>
        <v>0</v>
      </c>
      <c r="CB63" s="109">
        <f t="shared" si="37"/>
        <v>0</v>
      </c>
      <c r="CC63" s="113">
        <f t="shared" si="38"/>
        <v>0</v>
      </c>
      <c r="CD63" s="109">
        <f t="shared" si="39"/>
        <v>0</v>
      </c>
      <c r="CE63" s="113">
        <f t="shared" si="40"/>
        <v>0</v>
      </c>
      <c r="CF63" s="109">
        <f t="shared" si="41"/>
        <v>0</v>
      </c>
      <c r="CG63" s="113">
        <f t="shared" si="42"/>
        <v>0</v>
      </c>
      <c r="CH63" s="109">
        <f t="shared" si="43"/>
        <v>0</v>
      </c>
      <c r="CI63" s="113">
        <f t="shared" si="44"/>
        <v>0</v>
      </c>
      <c r="CJ63" s="109">
        <f t="shared" si="45"/>
        <v>0</v>
      </c>
      <c r="CK63" s="113">
        <f t="shared" si="46"/>
        <v>0</v>
      </c>
      <c r="CL63" s="109">
        <f t="shared" si="47"/>
        <v>0</v>
      </c>
      <c r="CM63" s="113">
        <f t="shared" si="48"/>
        <v>0</v>
      </c>
      <c r="CN63" s="109">
        <f t="shared" si="64"/>
        <v>0</v>
      </c>
      <c r="CO63" s="113">
        <f t="shared" si="50"/>
        <v>0</v>
      </c>
      <c r="CP63" s="109">
        <f t="shared" si="65"/>
        <v>0</v>
      </c>
      <c r="CQ63" s="113">
        <f t="shared" si="52"/>
        <v>0</v>
      </c>
      <c r="CR63" s="109">
        <f t="shared" si="66"/>
        <v>0</v>
      </c>
      <c r="CS63" s="113">
        <f t="shared" si="59"/>
        <v>0</v>
      </c>
      <c r="CT63" s="109">
        <f t="shared" si="67"/>
        <v>0</v>
      </c>
      <c r="CU63" s="113">
        <f t="shared" si="55"/>
        <v>0</v>
      </c>
    </row>
    <row r="64" spans="1:99" s="106" customFormat="1" ht="18.75" customHeight="1" x14ac:dyDescent="0.4">
      <c r="A64" s="102" t="s">
        <v>636</v>
      </c>
      <c r="B64" s="103" t="s">
        <v>333</v>
      </c>
      <c r="C64" s="104" t="s">
        <v>637</v>
      </c>
      <c r="D64" s="105" t="s">
        <v>638</v>
      </c>
      <c r="E64" s="106">
        <v>1380</v>
      </c>
      <c r="F64" s="106">
        <v>780</v>
      </c>
      <c r="G64" s="106">
        <f t="shared" si="87"/>
        <v>842.4</v>
      </c>
      <c r="H64" s="107">
        <v>62.5</v>
      </c>
      <c r="I64" s="108" t="s">
        <v>588</v>
      </c>
      <c r="J64" s="109">
        <v>30</v>
      </c>
      <c r="K64" s="110" t="s">
        <v>639</v>
      </c>
      <c r="L64" s="111"/>
      <c r="M64" s="44" t="s">
        <v>111</v>
      </c>
      <c r="N64" s="172" t="s">
        <v>717</v>
      </c>
      <c r="O64" s="201" t="s">
        <v>736</v>
      </c>
      <c r="P64" s="172" t="s">
        <v>735</v>
      </c>
      <c r="Q64" s="202" t="s">
        <v>786</v>
      </c>
      <c r="R64" s="172" t="s">
        <v>787</v>
      </c>
      <c r="S64" s="363"/>
      <c r="T64" s="349"/>
      <c r="U64" s="105"/>
      <c r="V64" s="349"/>
      <c r="W64" s="350"/>
      <c r="X64" s="105"/>
      <c r="Y64" s="353"/>
      <c r="Z64" s="105"/>
      <c r="AA64" s="350"/>
      <c r="AB64" s="105"/>
      <c r="AC64" s="350">
        <v>30</v>
      </c>
      <c r="AD64" s="105">
        <f t="shared" si="8"/>
        <v>23400</v>
      </c>
      <c r="AE64" s="350">
        <v>7</v>
      </c>
      <c r="AF64" s="105">
        <f t="shared" si="56"/>
        <v>5460</v>
      </c>
      <c r="AG64" s="349">
        <v>0</v>
      </c>
      <c r="AH64" s="105">
        <f t="shared" si="9"/>
        <v>0</v>
      </c>
      <c r="AI64" s="349">
        <v>0</v>
      </c>
      <c r="AJ64" s="105">
        <f t="shared" si="10"/>
        <v>0</v>
      </c>
      <c r="AK64" s="349">
        <v>0</v>
      </c>
      <c r="AL64" s="105">
        <f t="shared" si="11"/>
        <v>0</v>
      </c>
      <c r="AM64" s="349">
        <v>0</v>
      </c>
      <c r="AN64" s="105">
        <f t="shared" si="12"/>
        <v>0</v>
      </c>
      <c r="AO64" s="349">
        <v>0</v>
      </c>
      <c r="AP64" s="105">
        <f t="shared" si="13"/>
        <v>0</v>
      </c>
      <c r="AQ64" s="349">
        <v>0</v>
      </c>
      <c r="AR64" s="105">
        <f t="shared" si="14"/>
        <v>0</v>
      </c>
      <c r="AS64" s="105">
        <f t="shared" si="57"/>
        <v>0</v>
      </c>
      <c r="AT64" s="105">
        <f t="shared" si="15"/>
        <v>0</v>
      </c>
      <c r="AU64" s="349">
        <f t="shared" si="57"/>
        <v>0</v>
      </c>
      <c r="AV64" s="105">
        <f t="shared" si="16"/>
        <v>0</v>
      </c>
      <c r="AW64" s="349">
        <f t="shared" si="57"/>
        <v>0</v>
      </c>
      <c r="AX64" s="105">
        <f t="shared" si="17"/>
        <v>0</v>
      </c>
      <c r="AY64" s="349">
        <f t="shared" si="57"/>
        <v>0</v>
      </c>
      <c r="AZ64" s="105">
        <f t="shared" si="18"/>
        <v>0</v>
      </c>
      <c r="BA64" s="354">
        <f t="shared" si="68"/>
        <v>0</v>
      </c>
      <c r="BB64" s="105">
        <f t="shared" si="19"/>
        <v>0</v>
      </c>
      <c r="BC64" s="349">
        <f t="shared" si="68"/>
        <v>0</v>
      </c>
      <c r="BD64" s="105">
        <f t="shared" si="20"/>
        <v>0</v>
      </c>
      <c r="BE64" s="349">
        <f t="shared" si="68"/>
        <v>0</v>
      </c>
      <c r="BF64" s="105">
        <f t="shared" si="21"/>
        <v>0</v>
      </c>
      <c r="BG64" s="349">
        <f t="shared" si="68"/>
        <v>0</v>
      </c>
      <c r="BH64" s="105">
        <f t="shared" si="22"/>
        <v>0</v>
      </c>
      <c r="BI64" s="349">
        <f t="shared" si="86"/>
        <v>0</v>
      </c>
      <c r="BJ64" s="105">
        <f t="shared" si="23"/>
        <v>0</v>
      </c>
      <c r="BK64" s="349">
        <f t="shared" si="86"/>
        <v>0</v>
      </c>
      <c r="BL64" s="105">
        <f t="shared" si="24"/>
        <v>0</v>
      </c>
      <c r="BM64" s="354">
        <f t="shared" si="86"/>
        <v>0</v>
      </c>
      <c r="BN64" s="355">
        <f t="shared" si="25"/>
        <v>0</v>
      </c>
      <c r="BO64" s="111">
        <f t="shared" si="26"/>
        <v>0</v>
      </c>
      <c r="BP64" s="114">
        <f t="shared" si="27"/>
        <v>0</v>
      </c>
      <c r="BQ64" s="113">
        <f t="shared" si="28"/>
        <v>0</v>
      </c>
      <c r="BR64" s="114">
        <f t="shared" si="29"/>
        <v>0</v>
      </c>
      <c r="BS64" s="113">
        <f t="shared" si="30"/>
        <v>0</v>
      </c>
      <c r="BT64" s="114">
        <f t="shared" si="31"/>
        <v>0</v>
      </c>
      <c r="BU64" s="113">
        <f t="shared" si="32"/>
        <v>0</v>
      </c>
      <c r="BV64" s="114">
        <f t="shared" si="33"/>
        <v>0</v>
      </c>
      <c r="BW64" s="113">
        <f t="shared" si="62"/>
        <v>0</v>
      </c>
      <c r="BX64" s="114">
        <f t="shared" si="34"/>
        <v>0</v>
      </c>
      <c r="BY64" s="113">
        <f t="shared" si="63"/>
        <v>0</v>
      </c>
      <c r="BZ64" s="114">
        <f t="shared" ref="BZ64:BZ72" si="88">BX64</f>
        <v>0</v>
      </c>
      <c r="CA64" s="109">
        <f t="shared" si="36"/>
        <v>0</v>
      </c>
      <c r="CB64" s="109">
        <f t="shared" si="37"/>
        <v>0</v>
      </c>
      <c r="CC64" s="113">
        <f t="shared" si="38"/>
        <v>0</v>
      </c>
      <c r="CD64" s="109">
        <f t="shared" si="39"/>
        <v>0</v>
      </c>
      <c r="CE64" s="113">
        <f t="shared" si="40"/>
        <v>0</v>
      </c>
      <c r="CF64" s="109">
        <f t="shared" si="41"/>
        <v>0</v>
      </c>
      <c r="CG64" s="113">
        <f t="shared" si="42"/>
        <v>0</v>
      </c>
      <c r="CH64" s="109">
        <f t="shared" si="43"/>
        <v>0</v>
      </c>
      <c r="CI64" s="113">
        <f t="shared" si="44"/>
        <v>0</v>
      </c>
      <c r="CJ64" s="109">
        <f t="shared" si="45"/>
        <v>0</v>
      </c>
      <c r="CK64" s="113">
        <f t="shared" si="46"/>
        <v>0</v>
      </c>
      <c r="CL64" s="109">
        <f t="shared" si="47"/>
        <v>0</v>
      </c>
      <c r="CM64" s="113">
        <f t="shared" si="48"/>
        <v>0</v>
      </c>
      <c r="CN64" s="109">
        <f t="shared" si="64"/>
        <v>0</v>
      </c>
      <c r="CO64" s="113">
        <f t="shared" si="50"/>
        <v>0</v>
      </c>
      <c r="CP64" s="109">
        <f t="shared" si="65"/>
        <v>0</v>
      </c>
      <c r="CQ64" s="113">
        <f t="shared" si="52"/>
        <v>0</v>
      </c>
      <c r="CR64" s="109">
        <f t="shared" si="66"/>
        <v>0</v>
      </c>
      <c r="CS64" s="113">
        <f t="shared" si="59"/>
        <v>0</v>
      </c>
      <c r="CT64" s="109">
        <f t="shared" si="67"/>
        <v>0</v>
      </c>
      <c r="CU64" s="113">
        <f t="shared" si="55"/>
        <v>0</v>
      </c>
    </row>
    <row r="65" spans="1:99" ht="18.75" customHeight="1" x14ac:dyDescent="0.4">
      <c r="A65" s="37"/>
      <c r="B65" s="16"/>
      <c r="D65" s="17"/>
      <c r="F65" s="48"/>
      <c r="G65" s="48"/>
      <c r="H65" s="49"/>
      <c r="I65" s="50"/>
      <c r="J65" s="18"/>
      <c r="K65" s="10"/>
      <c r="L65" s="36"/>
      <c r="M65" s="44"/>
      <c r="N65" s="158" t="s">
        <v>793</v>
      </c>
      <c r="O65" s="158" t="s">
        <v>829</v>
      </c>
      <c r="P65" s="161" t="s">
        <v>839</v>
      </c>
      <c r="Q65" s="162"/>
      <c r="R65" s="158"/>
      <c r="S65" s="364"/>
      <c r="U65" s="17"/>
      <c r="W65" s="358"/>
      <c r="X65" s="17"/>
      <c r="Y65" s="365"/>
      <c r="Z65" s="17"/>
      <c r="AA65" s="369"/>
      <c r="AB65" s="17"/>
      <c r="AC65" s="369"/>
      <c r="AD65" s="357"/>
      <c r="AE65" s="369"/>
      <c r="AF65" s="17"/>
      <c r="AG65" s="360"/>
      <c r="AH65" s="17"/>
      <c r="AI65" s="360"/>
      <c r="AJ65" s="17"/>
      <c r="AK65" s="360"/>
      <c r="AL65" s="17">
        <f t="shared" si="11"/>
        <v>0</v>
      </c>
      <c r="AM65" s="360"/>
      <c r="AN65" s="17">
        <f t="shared" si="12"/>
        <v>0</v>
      </c>
      <c r="AO65" s="360"/>
      <c r="AP65" s="17">
        <f t="shared" si="13"/>
        <v>0</v>
      </c>
      <c r="AQ65" s="360"/>
      <c r="AR65" s="17">
        <f t="shared" si="14"/>
        <v>0</v>
      </c>
      <c r="AS65" s="349"/>
      <c r="AT65" s="17">
        <f t="shared" si="15"/>
        <v>0</v>
      </c>
      <c r="AU65" s="349"/>
      <c r="AV65" s="17">
        <f t="shared" si="16"/>
        <v>0</v>
      </c>
      <c r="AW65" s="349"/>
      <c r="AX65" s="17">
        <f t="shared" si="17"/>
        <v>0</v>
      </c>
      <c r="AY65" s="349"/>
      <c r="AZ65" s="17">
        <f t="shared" si="18"/>
        <v>0</v>
      </c>
      <c r="BA65" s="354"/>
      <c r="BB65" s="17">
        <f t="shared" si="19"/>
        <v>0</v>
      </c>
      <c r="BC65" s="349"/>
      <c r="BD65" s="17">
        <f t="shared" si="20"/>
        <v>0</v>
      </c>
      <c r="BE65" s="349"/>
      <c r="BF65" s="17">
        <f t="shared" si="21"/>
        <v>0</v>
      </c>
      <c r="BG65" s="349"/>
      <c r="BH65" s="17">
        <f t="shared" si="22"/>
        <v>0</v>
      </c>
      <c r="BI65" s="349"/>
      <c r="BJ65" s="17">
        <f t="shared" si="23"/>
        <v>0</v>
      </c>
      <c r="BK65" s="349"/>
      <c r="BL65" s="17">
        <f t="shared" si="24"/>
        <v>0</v>
      </c>
      <c r="BM65" s="354"/>
      <c r="BN65" s="359">
        <f t="shared" si="25"/>
        <v>0</v>
      </c>
      <c r="BO65" s="111">
        <f t="shared" si="26"/>
        <v>0</v>
      </c>
      <c r="BP65" s="114">
        <f t="shared" si="27"/>
        <v>0</v>
      </c>
      <c r="BQ65" s="113">
        <f t="shared" si="28"/>
        <v>0</v>
      </c>
      <c r="BR65" s="114">
        <f t="shared" si="29"/>
        <v>0</v>
      </c>
      <c r="BS65" s="113">
        <f t="shared" si="30"/>
        <v>0</v>
      </c>
      <c r="BT65" s="114">
        <f t="shared" si="31"/>
        <v>0</v>
      </c>
      <c r="BU65" s="113">
        <f t="shared" si="32"/>
        <v>0</v>
      </c>
      <c r="BV65" s="114">
        <f t="shared" si="33"/>
        <v>0</v>
      </c>
      <c r="BW65" s="113">
        <f t="shared" si="62"/>
        <v>0</v>
      </c>
      <c r="BX65" s="114">
        <f t="shared" si="34"/>
        <v>0</v>
      </c>
      <c r="BY65" s="113">
        <f t="shared" si="63"/>
        <v>0</v>
      </c>
      <c r="BZ65" s="114">
        <f t="shared" si="88"/>
        <v>0</v>
      </c>
      <c r="CA65" s="109">
        <f t="shared" si="36"/>
        <v>0</v>
      </c>
      <c r="CB65" s="109">
        <f t="shared" si="37"/>
        <v>0</v>
      </c>
      <c r="CC65" s="113">
        <f t="shared" si="38"/>
        <v>0</v>
      </c>
      <c r="CD65" s="109">
        <f t="shared" si="39"/>
        <v>0</v>
      </c>
      <c r="CE65" s="113">
        <f t="shared" si="40"/>
        <v>0</v>
      </c>
      <c r="CF65" s="109">
        <f t="shared" si="41"/>
        <v>0</v>
      </c>
      <c r="CG65" s="113">
        <f t="shared" si="42"/>
        <v>0</v>
      </c>
      <c r="CH65" s="109">
        <f t="shared" si="43"/>
        <v>0</v>
      </c>
      <c r="CI65" s="113">
        <f t="shared" si="44"/>
        <v>0</v>
      </c>
      <c r="CJ65" s="109">
        <f t="shared" si="45"/>
        <v>0</v>
      </c>
      <c r="CK65" s="113">
        <f t="shared" si="46"/>
        <v>0</v>
      </c>
      <c r="CL65" s="109">
        <f t="shared" si="47"/>
        <v>0</v>
      </c>
      <c r="CM65" s="113">
        <f t="shared" si="48"/>
        <v>0</v>
      </c>
      <c r="CN65" s="109">
        <f t="shared" si="64"/>
        <v>0</v>
      </c>
      <c r="CO65" s="113">
        <f t="shared" si="50"/>
        <v>0</v>
      </c>
      <c r="CP65" s="109">
        <f t="shared" si="65"/>
        <v>0</v>
      </c>
      <c r="CQ65" s="113">
        <f t="shared" si="52"/>
        <v>0</v>
      </c>
      <c r="CR65" s="109">
        <f t="shared" si="66"/>
        <v>0</v>
      </c>
      <c r="CS65" s="113">
        <f t="shared" si="59"/>
        <v>0</v>
      </c>
      <c r="CT65" s="109">
        <f t="shared" si="67"/>
        <v>0</v>
      </c>
      <c r="CU65" s="113">
        <f t="shared" si="55"/>
        <v>0</v>
      </c>
    </row>
    <row r="66" spans="1:99" s="106" customFormat="1" ht="18.75" customHeight="1" x14ac:dyDescent="0.4">
      <c r="A66" s="102" t="s">
        <v>636</v>
      </c>
      <c r="B66" s="103" t="s">
        <v>334</v>
      </c>
      <c r="C66" s="104" t="s">
        <v>400</v>
      </c>
      <c r="D66" s="105" t="s">
        <v>403</v>
      </c>
      <c r="E66" s="106">
        <v>2000</v>
      </c>
      <c r="F66" s="106">
        <f t="shared" si="5"/>
        <v>1000</v>
      </c>
      <c r="G66" s="106">
        <f t="shared" si="87"/>
        <v>1080</v>
      </c>
      <c r="H66" s="107">
        <v>50</v>
      </c>
      <c r="I66" s="108" t="s">
        <v>588</v>
      </c>
      <c r="J66" s="109">
        <v>15</v>
      </c>
      <c r="K66" s="110" t="s">
        <v>121</v>
      </c>
      <c r="L66" s="111"/>
      <c r="M66" s="166" t="s">
        <v>111</v>
      </c>
      <c r="N66" s="172" t="s">
        <v>715</v>
      </c>
      <c r="O66" s="172" t="s">
        <v>719</v>
      </c>
      <c r="P66" s="102" t="s">
        <v>794</v>
      </c>
      <c r="Q66" s="191" t="s">
        <v>922</v>
      </c>
      <c r="R66" s="172" t="s">
        <v>932</v>
      </c>
      <c r="S66" s="363"/>
      <c r="T66" s="349"/>
      <c r="U66" s="105"/>
      <c r="V66" s="349"/>
      <c r="W66" s="350"/>
      <c r="X66" s="105"/>
      <c r="Y66" s="353"/>
      <c r="Z66" s="105"/>
      <c r="AA66" s="350"/>
      <c r="AB66" s="105"/>
      <c r="AC66" s="350">
        <v>15</v>
      </c>
      <c r="AD66" s="105">
        <f t="shared" si="8"/>
        <v>15000</v>
      </c>
      <c r="AE66" s="350">
        <v>6</v>
      </c>
      <c r="AF66" s="105">
        <f t="shared" si="56"/>
        <v>6000</v>
      </c>
      <c r="AG66" s="349">
        <v>6</v>
      </c>
      <c r="AH66" s="105">
        <f t="shared" si="9"/>
        <v>6000</v>
      </c>
      <c r="AI66" s="349">
        <v>4</v>
      </c>
      <c r="AJ66" s="105">
        <f t="shared" si="10"/>
        <v>4000</v>
      </c>
      <c r="AK66" s="349">
        <v>3</v>
      </c>
      <c r="AL66" s="105">
        <f t="shared" si="11"/>
        <v>3000</v>
      </c>
      <c r="AM66" s="349">
        <v>2</v>
      </c>
      <c r="AN66" s="105">
        <f t="shared" si="12"/>
        <v>2000</v>
      </c>
      <c r="AO66" s="349">
        <v>2</v>
      </c>
      <c r="AP66" s="105">
        <f t="shared" si="13"/>
        <v>2000</v>
      </c>
      <c r="AQ66" s="349">
        <v>1</v>
      </c>
      <c r="AR66" s="105">
        <f t="shared" si="14"/>
        <v>1000</v>
      </c>
      <c r="AS66" s="349">
        <v>0</v>
      </c>
      <c r="AT66" s="105">
        <f t="shared" si="15"/>
        <v>0</v>
      </c>
      <c r="AU66" s="349">
        <f t="shared" si="57"/>
        <v>0</v>
      </c>
      <c r="AV66" s="105">
        <f t="shared" si="16"/>
        <v>0</v>
      </c>
      <c r="AW66" s="349">
        <f t="shared" si="57"/>
        <v>0</v>
      </c>
      <c r="AX66" s="105">
        <f t="shared" si="17"/>
        <v>0</v>
      </c>
      <c r="AY66" s="349">
        <f t="shared" si="57"/>
        <v>0</v>
      </c>
      <c r="AZ66" s="105">
        <f t="shared" si="18"/>
        <v>0</v>
      </c>
      <c r="BA66" s="354">
        <f t="shared" si="68"/>
        <v>0</v>
      </c>
      <c r="BB66" s="105">
        <f t="shared" si="19"/>
        <v>0</v>
      </c>
      <c r="BC66" s="349">
        <f t="shared" si="68"/>
        <v>0</v>
      </c>
      <c r="BD66" s="105">
        <f t="shared" si="20"/>
        <v>0</v>
      </c>
      <c r="BE66" s="349">
        <f t="shared" si="68"/>
        <v>0</v>
      </c>
      <c r="BF66" s="105">
        <f t="shared" si="21"/>
        <v>0</v>
      </c>
      <c r="BG66" s="349">
        <f t="shared" si="68"/>
        <v>0</v>
      </c>
      <c r="BH66" s="105">
        <f t="shared" si="22"/>
        <v>0</v>
      </c>
      <c r="BI66" s="349">
        <f t="shared" si="86"/>
        <v>0</v>
      </c>
      <c r="BJ66" s="105">
        <f t="shared" si="23"/>
        <v>0</v>
      </c>
      <c r="BK66" s="349">
        <f t="shared" si="86"/>
        <v>0</v>
      </c>
      <c r="BL66" s="105">
        <f t="shared" si="24"/>
        <v>0</v>
      </c>
      <c r="BM66" s="354">
        <f t="shared" si="86"/>
        <v>0</v>
      </c>
      <c r="BN66" s="355">
        <f t="shared" si="25"/>
        <v>0</v>
      </c>
      <c r="BO66" s="111">
        <f t="shared" si="26"/>
        <v>0</v>
      </c>
      <c r="BP66" s="114">
        <f t="shared" si="27"/>
        <v>0</v>
      </c>
      <c r="BQ66" s="113">
        <f t="shared" si="28"/>
        <v>0</v>
      </c>
      <c r="BR66" s="114">
        <f t="shared" si="29"/>
        <v>0</v>
      </c>
      <c r="BS66" s="113">
        <f t="shared" si="30"/>
        <v>0</v>
      </c>
      <c r="BT66" s="114">
        <f t="shared" si="31"/>
        <v>0</v>
      </c>
      <c r="BU66" s="113">
        <f t="shared" si="32"/>
        <v>0</v>
      </c>
      <c r="BV66" s="114">
        <f t="shared" si="33"/>
        <v>0</v>
      </c>
      <c r="BW66" s="113">
        <f t="shared" si="62"/>
        <v>0</v>
      </c>
      <c r="BX66" s="114">
        <f t="shared" si="34"/>
        <v>0</v>
      </c>
      <c r="BY66" s="113">
        <f t="shared" si="63"/>
        <v>0</v>
      </c>
      <c r="BZ66" s="114">
        <f t="shared" si="88"/>
        <v>0</v>
      </c>
      <c r="CA66" s="109">
        <f t="shared" si="36"/>
        <v>0</v>
      </c>
      <c r="CB66" s="109">
        <f t="shared" si="37"/>
        <v>0</v>
      </c>
      <c r="CC66" s="113">
        <f t="shared" si="38"/>
        <v>0</v>
      </c>
      <c r="CD66" s="109">
        <f t="shared" si="39"/>
        <v>0</v>
      </c>
      <c r="CE66" s="113">
        <f t="shared" si="40"/>
        <v>0</v>
      </c>
      <c r="CF66" s="109">
        <f t="shared" si="41"/>
        <v>0</v>
      </c>
      <c r="CG66" s="113">
        <f t="shared" si="42"/>
        <v>0</v>
      </c>
      <c r="CH66" s="109">
        <f t="shared" si="43"/>
        <v>0</v>
      </c>
      <c r="CI66" s="113">
        <f t="shared" si="44"/>
        <v>0</v>
      </c>
      <c r="CJ66" s="109">
        <f t="shared" si="45"/>
        <v>0</v>
      </c>
      <c r="CK66" s="113">
        <f t="shared" si="46"/>
        <v>0</v>
      </c>
      <c r="CL66" s="109">
        <f t="shared" si="47"/>
        <v>0</v>
      </c>
      <c r="CM66" s="113">
        <f t="shared" si="48"/>
        <v>0</v>
      </c>
      <c r="CN66" s="109">
        <f t="shared" si="64"/>
        <v>0</v>
      </c>
      <c r="CO66" s="113">
        <f t="shared" si="50"/>
        <v>0</v>
      </c>
      <c r="CP66" s="109">
        <f t="shared" si="65"/>
        <v>0</v>
      </c>
      <c r="CQ66" s="113">
        <f t="shared" si="52"/>
        <v>0</v>
      </c>
      <c r="CR66" s="109">
        <f t="shared" si="66"/>
        <v>0</v>
      </c>
      <c r="CS66" s="113">
        <f t="shared" si="59"/>
        <v>0</v>
      </c>
      <c r="CT66" s="109">
        <f t="shared" si="67"/>
        <v>0</v>
      </c>
      <c r="CU66" s="113">
        <f t="shared" si="55"/>
        <v>0</v>
      </c>
    </row>
    <row r="67" spans="1:99" s="106" customFormat="1" ht="18.75" customHeight="1" x14ac:dyDescent="0.4">
      <c r="A67" s="102"/>
      <c r="B67" s="103"/>
      <c r="C67" s="104"/>
      <c r="D67" s="105"/>
      <c r="H67" s="107"/>
      <c r="I67" s="108"/>
      <c r="J67" s="109"/>
      <c r="K67" s="110"/>
      <c r="L67" s="111"/>
      <c r="M67" s="112"/>
      <c r="N67" s="158" t="s">
        <v>1181</v>
      </c>
      <c r="O67" s="158" t="s">
        <v>1179</v>
      </c>
      <c r="P67" s="159" t="s">
        <v>1316</v>
      </c>
      <c r="Q67" s="160"/>
      <c r="R67" s="158"/>
      <c r="S67" s="363"/>
      <c r="T67" s="349"/>
      <c r="U67" s="105"/>
      <c r="V67" s="349"/>
      <c r="W67" s="350"/>
      <c r="X67" s="105"/>
      <c r="Y67" s="353"/>
      <c r="Z67" s="105"/>
      <c r="AA67" s="350"/>
      <c r="AB67" s="105"/>
      <c r="AC67" s="350"/>
      <c r="AD67" s="105"/>
      <c r="AE67" s="350"/>
      <c r="AF67" s="105"/>
      <c r="AG67" s="349"/>
      <c r="AH67" s="105"/>
      <c r="AI67" s="349"/>
      <c r="AJ67" s="105"/>
      <c r="AK67" s="349"/>
      <c r="AL67" s="105"/>
      <c r="AM67" s="349"/>
      <c r="AN67" s="105"/>
      <c r="AO67" s="349"/>
      <c r="AP67" s="105"/>
      <c r="AQ67" s="349"/>
      <c r="AR67" s="105"/>
      <c r="AS67" s="349"/>
      <c r="AT67" s="105"/>
      <c r="AU67" s="349"/>
      <c r="AV67" s="17">
        <f t="shared" si="16"/>
        <v>0</v>
      </c>
      <c r="AW67" s="349"/>
      <c r="AX67" s="17">
        <f t="shared" si="17"/>
        <v>0</v>
      </c>
      <c r="AY67" s="349"/>
      <c r="AZ67" s="17">
        <f t="shared" si="18"/>
        <v>0</v>
      </c>
      <c r="BA67" s="354"/>
      <c r="BB67" s="17">
        <f t="shared" si="19"/>
        <v>0</v>
      </c>
      <c r="BC67" s="349"/>
      <c r="BD67" s="17">
        <f t="shared" si="20"/>
        <v>0</v>
      </c>
      <c r="BE67" s="349"/>
      <c r="BF67" s="17">
        <f t="shared" si="21"/>
        <v>0</v>
      </c>
      <c r="BG67" s="349"/>
      <c r="BH67" s="17">
        <f t="shared" si="22"/>
        <v>0</v>
      </c>
      <c r="BI67" s="349"/>
      <c r="BJ67" s="17">
        <f t="shared" si="23"/>
        <v>0</v>
      </c>
      <c r="BK67" s="349"/>
      <c r="BL67" s="17">
        <f t="shared" si="24"/>
        <v>0</v>
      </c>
      <c r="BM67" s="354"/>
      <c r="BN67" s="359">
        <f t="shared" si="25"/>
        <v>0</v>
      </c>
      <c r="BO67" s="111">
        <f t="shared" si="26"/>
        <v>0</v>
      </c>
      <c r="BP67" s="114">
        <f t="shared" si="27"/>
        <v>0</v>
      </c>
      <c r="BQ67" s="113">
        <f t="shared" si="28"/>
        <v>0</v>
      </c>
      <c r="BR67" s="114">
        <f t="shared" si="29"/>
        <v>0</v>
      </c>
      <c r="BS67" s="113">
        <f t="shared" si="30"/>
        <v>0</v>
      </c>
      <c r="BT67" s="114">
        <f t="shared" si="31"/>
        <v>0</v>
      </c>
      <c r="BU67" s="113">
        <f t="shared" si="32"/>
        <v>0</v>
      </c>
      <c r="BV67" s="114">
        <f t="shared" si="33"/>
        <v>0</v>
      </c>
      <c r="BW67" s="113">
        <f t="shared" si="62"/>
        <v>0</v>
      </c>
      <c r="BX67" s="114">
        <f t="shared" si="34"/>
        <v>0</v>
      </c>
      <c r="BY67" s="113">
        <f t="shared" si="63"/>
        <v>0</v>
      </c>
      <c r="BZ67" s="114">
        <f t="shared" si="88"/>
        <v>0</v>
      </c>
      <c r="CA67" s="109">
        <f t="shared" si="36"/>
        <v>0</v>
      </c>
      <c r="CB67" s="109">
        <f t="shared" si="37"/>
        <v>0</v>
      </c>
      <c r="CC67" s="113">
        <f t="shared" si="38"/>
        <v>0</v>
      </c>
      <c r="CD67" s="109">
        <f t="shared" si="39"/>
        <v>0</v>
      </c>
      <c r="CE67" s="113">
        <f t="shared" si="40"/>
        <v>0</v>
      </c>
      <c r="CF67" s="109">
        <f t="shared" si="41"/>
        <v>0</v>
      </c>
      <c r="CG67" s="113">
        <f t="shared" si="42"/>
        <v>0</v>
      </c>
      <c r="CH67" s="109">
        <f t="shared" si="43"/>
        <v>0</v>
      </c>
      <c r="CI67" s="113">
        <f t="shared" si="44"/>
        <v>0</v>
      </c>
      <c r="CJ67" s="109">
        <f t="shared" si="45"/>
        <v>0</v>
      </c>
      <c r="CK67" s="113">
        <f t="shared" si="46"/>
        <v>0</v>
      </c>
      <c r="CL67" s="109">
        <f t="shared" si="47"/>
        <v>0</v>
      </c>
      <c r="CM67" s="113">
        <f t="shared" si="48"/>
        <v>0</v>
      </c>
      <c r="CN67" s="109">
        <f t="shared" si="64"/>
        <v>0</v>
      </c>
      <c r="CO67" s="113">
        <f t="shared" si="50"/>
        <v>0</v>
      </c>
      <c r="CP67" s="109">
        <f t="shared" si="65"/>
        <v>0</v>
      </c>
      <c r="CQ67" s="113">
        <f t="shared" si="52"/>
        <v>0</v>
      </c>
      <c r="CR67" s="109">
        <f t="shared" si="66"/>
        <v>0</v>
      </c>
      <c r="CS67" s="113">
        <f t="shared" si="59"/>
        <v>0</v>
      </c>
      <c r="CT67" s="109">
        <f t="shared" si="67"/>
        <v>0</v>
      </c>
      <c r="CU67" s="113">
        <f t="shared" si="55"/>
        <v>0</v>
      </c>
    </row>
    <row r="68" spans="1:99" s="106" customFormat="1" ht="18.75" customHeight="1" x14ac:dyDescent="0.4">
      <c r="A68" s="102" t="s">
        <v>636</v>
      </c>
      <c r="B68" s="103" t="s">
        <v>335</v>
      </c>
      <c r="C68" s="104" t="s">
        <v>400</v>
      </c>
      <c r="D68" s="105" t="s">
        <v>647</v>
      </c>
      <c r="E68" s="106">
        <v>10000</v>
      </c>
      <c r="F68" s="106">
        <f t="shared" si="5"/>
        <v>5000</v>
      </c>
      <c r="G68" s="106">
        <f t="shared" si="87"/>
        <v>5400</v>
      </c>
      <c r="H68" s="107">
        <v>50</v>
      </c>
      <c r="I68" s="108" t="s">
        <v>588</v>
      </c>
      <c r="J68" s="109">
        <v>2</v>
      </c>
      <c r="K68" s="110" t="s">
        <v>121</v>
      </c>
      <c r="L68" s="203"/>
      <c r="M68" s="166" t="s">
        <v>111</v>
      </c>
      <c r="N68" s="172" t="s">
        <v>954</v>
      </c>
      <c r="O68" s="172" t="s">
        <v>1273</v>
      </c>
      <c r="P68" s="170"/>
      <c r="Q68" s="193"/>
      <c r="R68" s="173"/>
      <c r="S68" s="363"/>
      <c r="T68" s="349"/>
      <c r="U68" s="105"/>
      <c r="V68" s="349"/>
      <c r="W68" s="350"/>
      <c r="X68" s="105"/>
      <c r="Y68" s="353"/>
      <c r="Z68" s="105"/>
      <c r="AA68" s="350"/>
      <c r="AB68" s="105"/>
      <c r="AC68" s="350">
        <v>2</v>
      </c>
      <c r="AD68" s="105">
        <f t="shared" si="8"/>
        <v>10000</v>
      </c>
      <c r="AE68" s="350">
        <v>2</v>
      </c>
      <c r="AF68" s="105">
        <f t="shared" si="56"/>
        <v>10000</v>
      </c>
      <c r="AG68" s="349">
        <v>2</v>
      </c>
      <c r="AH68" s="105">
        <f t="shared" si="9"/>
        <v>10000</v>
      </c>
      <c r="AI68" s="349">
        <v>2</v>
      </c>
      <c r="AJ68" s="105">
        <f t="shared" si="10"/>
        <v>10000</v>
      </c>
      <c r="AK68" s="349">
        <v>1</v>
      </c>
      <c r="AL68" s="105">
        <f t="shared" si="11"/>
        <v>5000</v>
      </c>
      <c r="AM68" s="349">
        <v>1</v>
      </c>
      <c r="AN68" s="105">
        <f t="shared" si="12"/>
        <v>5000</v>
      </c>
      <c r="AO68" s="349">
        <v>1</v>
      </c>
      <c r="AP68" s="105">
        <f t="shared" si="13"/>
        <v>5000</v>
      </c>
      <c r="AQ68" s="349">
        <v>1</v>
      </c>
      <c r="AR68" s="105">
        <f t="shared" si="14"/>
        <v>5000</v>
      </c>
      <c r="AS68" s="349">
        <v>0</v>
      </c>
      <c r="AT68" s="105">
        <f t="shared" si="15"/>
        <v>0</v>
      </c>
      <c r="AU68" s="349">
        <f t="shared" si="57"/>
        <v>0</v>
      </c>
      <c r="AV68" s="105">
        <f t="shared" si="16"/>
        <v>0</v>
      </c>
      <c r="AW68" s="349">
        <f t="shared" si="57"/>
        <v>0</v>
      </c>
      <c r="AX68" s="105">
        <f t="shared" si="17"/>
        <v>0</v>
      </c>
      <c r="AY68" s="349">
        <f t="shared" si="57"/>
        <v>0</v>
      </c>
      <c r="AZ68" s="105">
        <f t="shared" si="18"/>
        <v>0</v>
      </c>
      <c r="BA68" s="354">
        <f t="shared" si="68"/>
        <v>0</v>
      </c>
      <c r="BB68" s="105">
        <f t="shared" si="19"/>
        <v>0</v>
      </c>
      <c r="BC68" s="349">
        <f t="shared" si="68"/>
        <v>0</v>
      </c>
      <c r="BD68" s="105">
        <f t="shared" si="20"/>
        <v>0</v>
      </c>
      <c r="BE68" s="349">
        <f t="shared" si="68"/>
        <v>0</v>
      </c>
      <c r="BF68" s="105">
        <f t="shared" si="21"/>
        <v>0</v>
      </c>
      <c r="BG68" s="349">
        <f t="shared" si="68"/>
        <v>0</v>
      </c>
      <c r="BH68" s="105">
        <f t="shared" si="22"/>
        <v>0</v>
      </c>
      <c r="BI68" s="349">
        <f t="shared" si="86"/>
        <v>0</v>
      </c>
      <c r="BJ68" s="105">
        <f t="shared" si="23"/>
        <v>0</v>
      </c>
      <c r="BK68" s="349">
        <f t="shared" si="86"/>
        <v>0</v>
      </c>
      <c r="BL68" s="105">
        <f t="shared" si="24"/>
        <v>0</v>
      </c>
      <c r="BM68" s="354">
        <f t="shared" si="86"/>
        <v>0</v>
      </c>
      <c r="BN68" s="355">
        <f t="shared" si="25"/>
        <v>0</v>
      </c>
      <c r="BO68" s="111">
        <f t="shared" si="26"/>
        <v>0</v>
      </c>
      <c r="BP68" s="114">
        <f t="shared" si="27"/>
        <v>0</v>
      </c>
      <c r="BQ68" s="113">
        <f t="shared" si="28"/>
        <v>0</v>
      </c>
      <c r="BR68" s="114">
        <f t="shared" si="29"/>
        <v>0</v>
      </c>
      <c r="BS68" s="113">
        <f t="shared" si="30"/>
        <v>0</v>
      </c>
      <c r="BT68" s="114">
        <f t="shared" si="31"/>
        <v>0</v>
      </c>
      <c r="BU68" s="113">
        <f t="shared" si="32"/>
        <v>0</v>
      </c>
      <c r="BV68" s="114">
        <f t="shared" si="33"/>
        <v>0</v>
      </c>
      <c r="BW68" s="113">
        <f t="shared" si="62"/>
        <v>0</v>
      </c>
      <c r="BX68" s="114">
        <f t="shared" si="34"/>
        <v>0</v>
      </c>
      <c r="BY68" s="113">
        <f t="shared" si="63"/>
        <v>0</v>
      </c>
      <c r="BZ68" s="114">
        <f t="shared" si="88"/>
        <v>0</v>
      </c>
      <c r="CA68" s="109">
        <f t="shared" si="36"/>
        <v>0</v>
      </c>
      <c r="CB68" s="109">
        <f t="shared" si="37"/>
        <v>0</v>
      </c>
      <c r="CC68" s="113">
        <f t="shared" si="38"/>
        <v>0</v>
      </c>
      <c r="CD68" s="109">
        <f t="shared" si="39"/>
        <v>0</v>
      </c>
      <c r="CE68" s="113">
        <f t="shared" si="40"/>
        <v>0</v>
      </c>
      <c r="CF68" s="109">
        <f t="shared" si="41"/>
        <v>0</v>
      </c>
      <c r="CG68" s="113">
        <f t="shared" si="42"/>
        <v>0</v>
      </c>
      <c r="CH68" s="109">
        <f t="shared" si="43"/>
        <v>0</v>
      </c>
      <c r="CI68" s="113">
        <f t="shared" si="44"/>
        <v>0</v>
      </c>
      <c r="CJ68" s="109">
        <f t="shared" si="45"/>
        <v>0</v>
      </c>
      <c r="CK68" s="113">
        <f t="shared" si="46"/>
        <v>0</v>
      </c>
      <c r="CL68" s="109">
        <f t="shared" si="47"/>
        <v>0</v>
      </c>
      <c r="CM68" s="113">
        <f t="shared" si="48"/>
        <v>0</v>
      </c>
      <c r="CN68" s="109">
        <f t="shared" si="64"/>
        <v>0</v>
      </c>
      <c r="CO68" s="113">
        <f t="shared" si="50"/>
        <v>0</v>
      </c>
      <c r="CP68" s="109">
        <f t="shared" si="65"/>
        <v>0</v>
      </c>
      <c r="CQ68" s="113">
        <f t="shared" si="52"/>
        <v>0</v>
      </c>
      <c r="CR68" s="109">
        <f t="shared" si="66"/>
        <v>0</v>
      </c>
      <c r="CS68" s="113">
        <f t="shared" si="59"/>
        <v>0</v>
      </c>
      <c r="CT68" s="109">
        <f t="shared" si="67"/>
        <v>0</v>
      </c>
      <c r="CU68" s="113">
        <f t="shared" si="55"/>
        <v>0</v>
      </c>
    </row>
    <row r="69" spans="1:99" s="106" customFormat="1" ht="18.75" customHeight="1" x14ac:dyDescent="0.4">
      <c r="A69" s="102" t="s">
        <v>640</v>
      </c>
      <c r="B69" s="103" t="s">
        <v>648</v>
      </c>
      <c r="C69" s="104" t="s">
        <v>641</v>
      </c>
      <c r="D69" s="105" t="s">
        <v>642</v>
      </c>
      <c r="E69" s="106">
        <v>12000</v>
      </c>
      <c r="F69" s="106">
        <f t="shared" ref="F69:F70" si="89">E69*H69/100</f>
        <v>6000</v>
      </c>
      <c r="G69" s="106">
        <f t="shared" ref="G69:G70" si="90">ROUND(F69*1.08,1)</f>
        <v>6480</v>
      </c>
      <c r="H69" s="107">
        <v>50</v>
      </c>
      <c r="I69" s="108" t="s">
        <v>644</v>
      </c>
      <c r="J69" s="109">
        <v>4</v>
      </c>
      <c r="K69" s="110" t="s">
        <v>380</v>
      </c>
      <c r="L69" s="111" t="s">
        <v>645</v>
      </c>
      <c r="M69" s="166" t="s">
        <v>111</v>
      </c>
      <c r="N69" s="172" t="s">
        <v>729</v>
      </c>
      <c r="O69" s="173"/>
      <c r="P69" s="170"/>
      <c r="Q69" s="193"/>
      <c r="R69" s="173"/>
      <c r="S69" s="363"/>
      <c r="T69" s="349"/>
      <c r="U69" s="105"/>
      <c r="V69" s="349"/>
      <c r="W69" s="350"/>
      <c r="X69" s="105"/>
      <c r="Y69" s="353"/>
      <c r="Z69" s="105"/>
      <c r="AA69" s="350"/>
      <c r="AB69" s="105"/>
      <c r="AC69" s="350">
        <v>4</v>
      </c>
      <c r="AD69" s="105">
        <f t="shared" si="8"/>
        <v>24000</v>
      </c>
      <c r="AE69" s="350">
        <v>0</v>
      </c>
      <c r="AF69" s="105">
        <f t="shared" si="56"/>
        <v>0</v>
      </c>
      <c r="AG69" s="349">
        <v>0</v>
      </c>
      <c r="AH69" s="105">
        <f t="shared" si="9"/>
        <v>0</v>
      </c>
      <c r="AI69" s="349">
        <v>0</v>
      </c>
      <c r="AJ69" s="105">
        <f t="shared" si="10"/>
        <v>0</v>
      </c>
      <c r="AK69" s="349">
        <v>0</v>
      </c>
      <c r="AL69" s="105">
        <f t="shared" si="11"/>
        <v>0</v>
      </c>
      <c r="AM69" s="349">
        <v>0</v>
      </c>
      <c r="AN69" s="105">
        <f t="shared" si="12"/>
        <v>0</v>
      </c>
      <c r="AO69" s="349">
        <v>0</v>
      </c>
      <c r="AP69" s="105">
        <f t="shared" si="13"/>
        <v>0</v>
      </c>
      <c r="AQ69" s="349">
        <v>0</v>
      </c>
      <c r="AR69" s="105">
        <f t="shared" si="14"/>
        <v>0</v>
      </c>
      <c r="AS69" s="349">
        <f t="shared" si="57"/>
        <v>0</v>
      </c>
      <c r="AT69" s="105">
        <f t="shared" si="15"/>
        <v>0</v>
      </c>
      <c r="AU69" s="349">
        <f t="shared" si="57"/>
        <v>0</v>
      </c>
      <c r="AV69" s="105">
        <f t="shared" ref="AV69:AV72" si="91">F69*AU69</f>
        <v>0</v>
      </c>
      <c r="AW69" s="349">
        <f t="shared" si="57"/>
        <v>0</v>
      </c>
      <c r="AX69" s="105">
        <f t="shared" ref="AX69:AX72" si="92">F69*AW69</f>
        <v>0</v>
      </c>
      <c r="AY69" s="349">
        <f t="shared" si="57"/>
        <v>0</v>
      </c>
      <c r="AZ69" s="105">
        <f t="shared" ref="AZ69:AZ72" si="93">F69*AY69</f>
        <v>0</v>
      </c>
      <c r="BA69" s="354">
        <f t="shared" si="68"/>
        <v>0</v>
      </c>
      <c r="BB69" s="105">
        <f t="shared" ref="BB69:BB72" si="94">F69*BA69</f>
        <v>0</v>
      </c>
      <c r="BC69" s="349">
        <f t="shared" si="68"/>
        <v>0</v>
      </c>
      <c r="BD69" s="105">
        <f t="shared" ref="BD69:BD72" si="95">F69*BC69</f>
        <v>0</v>
      </c>
      <c r="BE69" s="349">
        <f t="shared" si="68"/>
        <v>0</v>
      </c>
      <c r="BF69" s="105">
        <f t="shared" ref="BF69:BF72" si="96">F69*BE69</f>
        <v>0</v>
      </c>
      <c r="BG69" s="349">
        <f t="shared" si="68"/>
        <v>0</v>
      </c>
      <c r="BH69" s="105">
        <f t="shared" ref="BH69:BH72" si="97">F69*BG69</f>
        <v>0</v>
      </c>
      <c r="BI69" s="349">
        <f t="shared" si="86"/>
        <v>0</v>
      </c>
      <c r="BJ69" s="105">
        <f t="shared" ref="BJ69:BJ72" si="98">F69*BI69</f>
        <v>0</v>
      </c>
      <c r="BK69" s="349">
        <f t="shared" si="86"/>
        <v>0</v>
      </c>
      <c r="BL69" s="105">
        <f t="shared" ref="BL69:BL72" si="99">F69*BK69</f>
        <v>0</v>
      </c>
      <c r="BM69" s="354">
        <f t="shared" si="86"/>
        <v>0</v>
      </c>
      <c r="BN69" s="355">
        <f t="shared" ref="BN69:BN72" si="100">F69*BM69</f>
        <v>0</v>
      </c>
      <c r="BO69" s="111">
        <f t="shared" ref="BO69:BO72" si="101">G69*BM69</f>
        <v>0</v>
      </c>
      <c r="BP69" s="114">
        <f t="shared" ref="BP69:BP72" si="102">BM69</f>
        <v>0</v>
      </c>
      <c r="BQ69" s="113">
        <f t="shared" ref="BQ69:BQ72" si="103">F69*BP69</f>
        <v>0</v>
      </c>
      <c r="BR69" s="114">
        <f t="shared" ref="BR69:BR72" si="104">BP69</f>
        <v>0</v>
      </c>
      <c r="BS69" s="113">
        <f t="shared" ref="BS69:BS72" si="105">F69*BR69</f>
        <v>0</v>
      </c>
      <c r="BT69" s="114">
        <f t="shared" ref="BT69:BT72" si="106">BR69</f>
        <v>0</v>
      </c>
      <c r="BU69" s="113">
        <f t="shared" ref="BU69:BU72" si="107">F69*BT69</f>
        <v>0</v>
      </c>
      <c r="BV69" s="114">
        <f t="shared" ref="BV69:BV72" si="108">BT69</f>
        <v>0</v>
      </c>
      <c r="BW69" s="113">
        <f t="shared" si="62"/>
        <v>0</v>
      </c>
      <c r="BX69" s="114">
        <f t="shared" ref="BX69:BX72" si="109">BV69</f>
        <v>0</v>
      </c>
      <c r="BY69" s="113">
        <f t="shared" si="63"/>
        <v>0</v>
      </c>
      <c r="BZ69" s="114">
        <f t="shared" si="88"/>
        <v>0</v>
      </c>
      <c r="CA69" s="109">
        <f t="shared" ref="CA69:CA72" si="110">F69*BZ69</f>
        <v>0</v>
      </c>
      <c r="CB69" s="109">
        <f t="shared" ref="CB69:CB72" si="111">BZ69</f>
        <v>0</v>
      </c>
      <c r="CC69" s="113">
        <f t="shared" ref="CC69:CC72" si="112">F69*CB69</f>
        <v>0</v>
      </c>
      <c r="CD69" s="109">
        <f t="shared" ref="CD69:CD72" si="113">CB69</f>
        <v>0</v>
      </c>
      <c r="CE69" s="113">
        <f t="shared" ref="CE69:CE72" si="114">F69*CD69</f>
        <v>0</v>
      </c>
      <c r="CF69" s="109">
        <f t="shared" ref="CF69:CF72" si="115">CD69</f>
        <v>0</v>
      </c>
      <c r="CG69" s="113">
        <f t="shared" ref="CG69:CG72" si="116">F69*CF69</f>
        <v>0</v>
      </c>
      <c r="CH69" s="109">
        <f t="shared" ref="CH69:CH72" si="117">CF69</f>
        <v>0</v>
      </c>
      <c r="CI69" s="113">
        <f t="shared" ref="CI69:CI72" si="118">F69*CH69</f>
        <v>0</v>
      </c>
      <c r="CJ69" s="109">
        <f t="shared" ref="CJ69:CJ72" si="119">CH69</f>
        <v>0</v>
      </c>
      <c r="CK69" s="113">
        <f t="shared" ref="CK69:CK72" si="120">F69*CJ69</f>
        <v>0</v>
      </c>
      <c r="CL69" s="109">
        <f t="shared" ref="CL69:CL72" si="121">CJ69</f>
        <v>0</v>
      </c>
      <c r="CM69" s="113">
        <f t="shared" ref="CM69:CM72" si="122">F69*CL69</f>
        <v>0</v>
      </c>
      <c r="CN69" s="109">
        <f t="shared" si="64"/>
        <v>0</v>
      </c>
      <c r="CO69" s="113">
        <f t="shared" ref="CO69:CO72" si="123">F69*CN69</f>
        <v>0</v>
      </c>
      <c r="CP69" s="109">
        <f t="shared" si="65"/>
        <v>0</v>
      </c>
      <c r="CQ69" s="113">
        <f t="shared" ref="CQ69:CQ72" si="124">F69*CP69</f>
        <v>0</v>
      </c>
      <c r="CR69" s="109">
        <f t="shared" si="66"/>
        <v>0</v>
      </c>
      <c r="CS69" s="113">
        <f t="shared" si="59"/>
        <v>0</v>
      </c>
      <c r="CT69" s="109">
        <f t="shared" si="67"/>
        <v>0</v>
      </c>
      <c r="CU69" s="113">
        <f t="shared" ref="CU69:CU72" si="125">F69*CT69</f>
        <v>0</v>
      </c>
    </row>
    <row r="70" spans="1:99" s="106" customFormat="1" ht="18.75" customHeight="1" x14ac:dyDescent="0.4">
      <c r="A70" s="102" t="s">
        <v>640</v>
      </c>
      <c r="B70" s="103" t="s">
        <v>649</v>
      </c>
      <c r="C70" s="104" t="s">
        <v>641</v>
      </c>
      <c r="D70" s="105" t="s">
        <v>643</v>
      </c>
      <c r="E70" s="106">
        <v>8000</v>
      </c>
      <c r="F70" s="106">
        <f t="shared" si="89"/>
        <v>4000</v>
      </c>
      <c r="G70" s="106">
        <f t="shared" si="90"/>
        <v>4320</v>
      </c>
      <c r="H70" s="107">
        <v>50</v>
      </c>
      <c r="I70" s="108" t="s">
        <v>644</v>
      </c>
      <c r="J70" s="109">
        <v>8</v>
      </c>
      <c r="K70" s="110" t="s">
        <v>380</v>
      </c>
      <c r="L70" s="203" t="s">
        <v>646</v>
      </c>
      <c r="M70" s="166" t="s">
        <v>111</v>
      </c>
      <c r="N70" s="172" t="s">
        <v>931</v>
      </c>
      <c r="O70" s="173"/>
      <c r="P70" s="170"/>
      <c r="Q70" s="193"/>
      <c r="R70" s="173"/>
      <c r="S70" s="363"/>
      <c r="T70" s="349"/>
      <c r="U70" s="105"/>
      <c r="V70" s="349"/>
      <c r="W70" s="350"/>
      <c r="X70" s="105"/>
      <c r="Y70" s="353"/>
      <c r="Z70" s="105"/>
      <c r="AA70" s="350"/>
      <c r="AB70" s="105"/>
      <c r="AC70" s="350">
        <v>8</v>
      </c>
      <c r="AD70" s="105">
        <f t="shared" si="8"/>
        <v>32000</v>
      </c>
      <c r="AE70" s="350">
        <v>8</v>
      </c>
      <c r="AF70" s="105">
        <f t="shared" si="56"/>
        <v>32000</v>
      </c>
      <c r="AG70" s="349">
        <v>8</v>
      </c>
      <c r="AH70" s="105">
        <f t="shared" si="9"/>
        <v>32000</v>
      </c>
      <c r="AI70" s="349">
        <v>8</v>
      </c>
      <c r="AJ70" s="105">
        <f t="shared" ref="AJ70:AJ72" si="126">F70*AI70</f>
        <v>32000</v>
      </c>
      <c r="AK70" s="349">
        <v>0</v>
      </c>
      <c r="AL70" s="105">
        <f t="shared" ref="AL70:AL72" si="127">F70*AK70</f>
        <v>0</v>
      </c>
      <c r="AM70" s="349">
        <v>0</v>
      </c>
      <c r="AN70" s="105">
        <f t="shared" ref="AN70:AN72" si="128">F70*AM70</f>
        <v>0</v>
      </c>
      <c r="AO70" s="349">
        <v>0</v>
      </c>
      <c r="AP70" s="105">
        <f t="shared" ref="AP70:AP72" si="129">F70*AO70</f>
        <v>0</v>
      </c>
      <c r="AQ70" s="349">
        <v>0</v>
      </c>
      <c r="AR70" s="105">
        <f t="shared" ref="AR70:AR72" si="130">F70*AQ70</f>
        <v>0</v>
      </c>
      <c r="AS70" s="349">
        <f t="shared" ref="AS70:BM72" si="131">AQ70</f>
        <v>0</v>
      </c>
      <c r="AT70" s="105">
        <f t="shared" ref="AT70:AT72" si="132">F70*AS70</f>
        <v>0</v>
      </c>
      <c r="AU70" s="349">
        <f t="shared" si="131"/>
        <v>0</v>
      </c>
      <c r="AV70" s="105">
        <f t="shared" si="91"/>
        <v>0</v>
      </c>
      <c r="AW70" s="349">
        <f t="shared" si="131"/>
        <v>0</v>
      </c>
      <c r="AX70" s="105">
        <f t="shared" si="92"/>
        <v>0</v>
      </c>
      <c r="AY70" s="349">
        <f t="shared" si="131"/>
        <v>0</v>
      </c>
      <c r="AZ70" s="105">
        <f t="shared" si="93"/>
        <v>0</v>
      </c>
      <c r="BA70" s="354">
        <f t="shared" si="131"/>
        <v>0</v>
      </c>
      <c r="BB70" s="105">
        <f t="shared" si="94"/>
        <v>0</v>
      </c>
      <c r="BC70" s="349">
        <f t="shared" si="131"/>
        <v>0</v>
      </c>
      <c r="BD70" s="105">
        <f t="shared" si="95"/>
        <v>0</v>
      </c>
      <c r="BE70" s="349">
        <f t="shared" si="131"/>
        <v>0</v>
      </c>
      <c r="BF70" s="105">
        <f t="shared" si="96"/>
        <v>0</v>
      </c>
      <c r="BG70" s="349">
        <f t="shared" si="131"/>
        <v>0</v>
      </c>
      <c r="BH70" s="105">
        <f t="shared" si="97"/>
        <v>0</v>
      </c>
      <c r="BI70" s="349">
        <f t="shared" si="131"/>
        <v>0</v>
      </c>
      <c r="BJ70" s="105">
        <f t="shared" si="98"/>
        <v>0</v>
      </c>
      <c r="BK70" s="349">
        <f t="shared" si="131"/>
        <v>0</v>
      </c>
      <c r="BL70" s="105">
        <f t="shared" si="99"/>
        <v>0</v>
      </c>
      <c r="BM70" s="354">
        <f t="shared" si="131"/>
        <v>0</v>
      </c>
      <c r="BN70" s="355">
        <f t="shared" si="100"/>
        <v>0</v>
      </c>
      <c r="BO70" s="111">
        <f t="shared" si="101"/>
        <v>0</v>
      </c>
      <c r="BP70" s="114">
        <f t="shared" si="102"/>
        <v>0</v>
      </c>
      <c r="BQ70" s="113">
        <f t="shared" si="103"/>
        <v>0</v>
      </c>
      <c r="BR70" s="114">
        <f t="shared" si="104"/>
        <v>0</v>
      </c>
      <c r="BS70" s="113">
        <f t="shared" si="105"/>
        <v>0</v>
      </c>
      <c r="BT70" s="114">
        <f t="shared" si="106"/>
        <v>0</v>
      </c>
      <c r="BU70" s="113">
        <f t="shared" si="107"/>
        <v>0</v>
      </c>
      <c r="BV70" s="114">
        <f t="shared" si="108"/>
        <v>0</v>
      </c>
      <c r="BW70" s="113">
        <f t="shared" si="62"/>
        <v>0</v>
      </c>
      <c r="BX70" s="114">
        <f t="shared" si="109"/>
        <v>0</v>
      </c>
      <c r="BY70" s="113">
        <f t="shared" si="63"/>
        <v>0</v>
      </c>
      <c r="BZ70" s="114">
        <f t="shared" si="88"/>
        <v>0</v>
      </c>
      <c r="CA70" s="109">
        <f t="shared" si="110"/>
        <v>0</v>
      </c>
      <c r="CB70" s="109">
        <f t="shared" si="111"/>
        <v>0</v>
      </c>
      <c r="CC70" s="113">
        <f t="shared" si="112"/>
        <v>0</v>
      </c>
      <c r="CD70" s="109">
        <f t="shared" si="113"/>
        <v>0</v>
      </c>
      <c r="CE70" s="113">
        <f t="shared" si="114"/>
        <v>0</v>
      </c>
      <c r="CF70" s="109">
        <f t="shared" si="115"/>
        <v>0</v>
      </c>
      <c r="CG70" s="113">
        <f t="shared" si="116"/>
        <v>0</v>
      </c>
      <c r="CH70" s="109">
        <f t="shared" si="117"/>
        <v>0</v>
      </c>
      <c r="CI70" s="113">
        <f t="shared" si="118"/>
        <v>0</v>
      </c>
      <c r="CJ70" s="109">
        <f t="shared" si="119"/>
        <v>0</v>
      </c>
      <c r="CK70" s="113">
        <f t="shared" si="120"/>
        <v>0</v>
      </c>
      <c r="CL70" s="109">
        <f t="shared" si="121"/>
        <v>0</v>
      </c>
      <c r="CM70" s="113">
        <f t="shared" si="122"/>
        <v>0</v>
      </c>
      <c r="CN70" s="109">
        <f t="shared" si="64"/>
        <v>0</v>
      </c>
      <c r="CO70" s="113">
        <f t="shared" si="123"/>
        <v>0</v>
      </c>
      <c r="CP70" s="109">
        <f t="shared" si="65"/>
        <v>0</v>
      </c>
      <c r="CQ70" s="113">
        <f t="shared" si="124"/>
        <v>0</v>
      </c>
      <c r="CR70" s="109">
        <f t="shared" si="66"/>
        <v>0</v>
      </c>
      <c r="CS70" s="113">
        <f t="shared" ref="CS70:CS72" si="133">F70*CR70</f>
        <v>0</v>
      </c>
      <c r="CT70" s="109">
        <f t="shared" si="67"/>
        <v>0</v>
      </c>
      <c r="CU70" s="113">
        <f t="shared" si="125"/>
        <v>0</v>
      </c>
    </row>
    <row r="71" spans="1:99" s="106" customFormat="1" ht="18.75" customHeight="1" x14ac:dyDescent="0.4">
      <c r="A71" s="204" t="s">
        <v>640</v>
      </c>
      <c r="B71" s="103" t="s">
        <v>336</v>
      </c>
      <c r="C71" s="205" t="s">
        <v>706</v>
      </c>
      <c r="D71" s="105" t="s">
        <v>707</v>
      </c>
      <c r="E71" s="206">
        <v>35000</v>
      </c>
      <c r="F71" s="206">
        <f t="shared" si="5"/>
        <v>21000</v>
      </c>
      <c r="G71" s="206">
        <f t="shared" si="87"/>
        <v>22680</v>
      </c>
      <c r="H71" s="107">
        <v>60</v>
      </c>
      <c r="I71" s="207"/>
      <c r="J71" s="109">
        <v>1</v>
      </c>
      <c r="K71" s="208" t="s">
        <v>708</v>
      </c>
      <c r="L71" s="111" t="s">
        <v>846</v>
      </c>
      <c r="M71" s="166" t="s">
        <v>111</v>
      </c>
      <c r="N71" s="172" t="s">
        <v>718</v>
      </c>
      <c r="O71" s="173"/>
      <c r="P71" s="209"/>
      <c r="Q71" s="193"/>
      <c r="R71" s="173"/>
      <c r="S71" s="363"/>
      <c r="T71" s="370"/>
      <c r="U71" s="105"/>
      <c r="V71" s="370"/>
      <c r="W71" s="350"/>
      <c r="X71" s="105"/>
      <c r="Y71" s="353"/>
      <c r="Z71" s="105"/>
      <c r="AA71" s="350"/>
      <c r="AB71" s="105"/>
      <c r="AC71" s="350">
        <v>1</v>
      </c>
      <c r="AD71" s="105">
        <f t="shared" si="8"/>
        <v>21000</v>
      </c>
      <c r="AE71" s="350">
        <v>0</v>
      </c>
      <c r="AF71" s="105">
        <f t="shared" si="56"/>
        <v>0</v>
      </c>
      <c r="AG71" s="349">
        <v>0</v>
      </c>
      <c r="AH71" s="105">
        <f t="shared" si="9"/>
        <v>0</v>
      </c>
      <c r="AI71" s="349">
        <v>0</v>
      </c>
      <c r="AJ71" s="105">
        <f t="shared" si="126"/>
        <v>0</v>
      </c>
      <c r="AK71" s="349">
        <v>0</v>
      </c>
      <c r="AL71" s="105">
        <f t="shared" si="127"/>
        <v>0</v>
      </c>
      <c r="AM71" s="349">
        <v>0</v>
      </c>
      <c r="AN71" s="105">
        <f t="shared" si="128"/>
        <v>0</v>
      </c>
      <c r="AO71" s="349">
        <v>0</v>
      </c>
      <c r="AP71" s="105">
        <f t="shared" si="129"/>
        <v>0</v>
      </c>
      <c r="AQ71" s="350">
        <v>0</v>
      </c>
      <c r="AR71" s="105">
        <f t="shared" si="130"/>
        <v>0</v>
      </c>
      <c r="AS71" s="370">
        <f t="shared" si="131"/>
        <v>0</v>
      </c>
      <c r="AT71" s="105">
        <f t="shared" si="132"/>
        <v>0</v>
      </c>
      <c r="AU71" s="370">
        <f t="shared" si="131"/>
        <v>0</v>
      </c>
      <c r="AV71" s="105">
        <f t="shared" si="91"/>
        <v>0</v>
      </c>
      <c r="AW71" s="370">
        <f t="shared" si="131"/>
        <v>0</v>
      </c>
      <c r="AX71" s="105">
        <f t="shared" si="92"/>
        <v>0</v>
      </c>
      <c r="AY71" s="370">
        <f t="shared" si="131"/>
        <v>0</v>
      </c>
      <c r="AZ71" s="105">
        <f t="shared" si="93"/>
        <v>0</v>
      </c>
      <c r="BA71" s="371">
        <f t="shared" si="131"/>
        <v>0</v>
      </c>
      <c r="BB71" s="105">
        <f t="shared" si="94"/>
        <v>0</v>
      </c>
      <c r="BC71" s="370">
        <f t="shared" si="131"/>
        <v>0</v>
      </c>
      <c r="BD71" s="105">
        <f t="shared" si="95"/>
        <v>0</v>
      </c>
      <c r="BE71" s="370">
        <f t="shared" si="131"/>
        <v>0</v>
      </c>
      <c r="BF71" s="105">
        <f t="shared" si="96"/>
        <v>0</v>
      </c>
      <c r="BG71" s="370">
        <f t="shared" si="131"/>
        <v>0</v>
      </c>
      <c r="BH71" s="105">
        <f t="shared" si="97"/>
        <v>0</v>
      </c>
      <c r="BI71" s="370">
        <f t="shared" si="131"/>
        <v>0</v>
      </c>
      <c r="BJ71" s="105">
        <f t="shared" si="98"/>
        <v>0</v>
      </c>
      <c r="BK71" s="370">
        <f t="shared" si="131"/>
        <v>0</v>
      </c>
      <c r="BL71" s="105">
        <f t="shared" si="99"/>
        <v>0</v>
      </c>
      <c r="BM71" s="371">
        <f t="shared" si="131"/>
        <v>0</v>
      </c>
      <c r="BN71" s="355">
        <f t="shared" si="100"/>
        <v>0</v>
      </c>
      <c r="BO71" s="111">
        <f t="shared" si="101"/>
        <v>0</v>
      </c>
      <c r="BP71" s="114">
        <f t="shared" si="102"/>
        <v>0</v>
      </c>
      <c r="BQ71" s="113">
        <f t="shared" si="103"/>
        <v>0</v>
      </c>
      <c r="BR71" s="114">
        <f t="shared" si="104"/>
        <v>0</v>
      </c>
      <c r="BS71" s="113">
        <f t="shared" si="105"/>
        <v>0</v>
      </c>
      <c r="BT71" s="114">
        <f t="shared" si="106"/>
        <v>0</v>
      </c>
      <c r="BU71" s="113">
        <f t="shared" si="107"/>
        <v>0</v>
      </c>
      <c r="BV71" s="114">
        <f t="shared" si="108"/>
        <v>0</v>
      </c>
      <c r="BW71" s="113">
        <f t="shared" si="62"/>
        <v>0</v>
      </c>
      <c r="BX71" s="114">
        <f t="shared" si="109"/>
        <v>0</v>
      </c>
      <c r="BY71" s="113">
        <f t="shared" si="63"/>
        <v>0</v>
      </c>
      <c r="BZ71" s="114">
        <f t="shared" si="88"/>
        <v>0</v>
      </c>
      <c r="CA71" s="109">
        <f t="shared" si="110"/>
        <v>0</v>
      </c>
      <c r="CB71" s="109">
        <f t="shared" si="111"/>
        <v>0</v>
      </c>
      <c r="CC71" s="113">
        <f t="shared" si="112"/>
        <v>0</v>
      </c>
      <c r="CD71" s="109">
        <f t="shared" si="113"/>
        <v>0</v>
      </c>
      <c r="CE71" s="113">
        <f t="shared" si="114"/>
        <v>0</v>
      </c>
      <c r="CF71" s="109">
        <f t="shared" si="115"/>
        <v>0</v>
      </c>
      <c r="CG71" s="113">
        <f t="shared" si="116"/>
        <v>0</v>
      </c>
      <c r="CH71" s="109">
        <f t="shared" si="117"/>
        <v>0</v>
      </c>
      <c r="CI71" s="113">
        <f t="shared" si="118"/>
        <v>0</v>
      </c>
      <c r="CJ71" s="109">
        <f t="shared" si="119"/>
        <v>0</v>
      </c>
      <c r="CK71" s="113">
        <f t="shared" si="120"/>
        <v>0</v>
      </c>
      <c r="CL71" s="109">
        <f t="shared" si="121"/>
        <v>0</v>
      </c>
      <c r="CM71" s="113">
        <f t="shared" si="122"/>
        <v>0</v>
      </c>
      <c r="CN71" s="109">
        <f t="shared" si="64"/>
        <v>0</v>
      </c>
      <c r="CO71" s="113">
        <f t="shared" si="123"/>
        <v>0</v>
      </c>
      <c r="CP71" s="109">
        <f t="shared" si="65"/>
        <v>0</v>
      </c>
      <c r="CQ71" s="113">
        <f t="shared" si="124"/>
        <v>0</v>
      </c>
      <c r="CR71" s="109">
        <f t="shared" si="66"/>
        <v>0</v>
      </c>
      <c r="CS71" s="113">
        <f t="shared" si="133"/>
        <v>0</v>
      </c>
      <c r="CT71" s="109">
        <f t="shared" si="67"/>
        <v>0</v>
      </c>
      <c r="CU71" s="113">
        <f t="shared" si="125"/>
        <v>0</v>
      </c>
    </row>
    <row r="72" spans="1:99" s="106" customFormat="1" ht="18.75" customHeight="1" x14ac:dyDescent="0.4">
      <c r="A72" s="174" t="s">
        <v>640</v>
      </c>
      <c r="B72" s="175" t="s">
        <v>337</v>
      </c>
      <c r="C72" s="176" t="s">
        <v>441</v>
      </c>
      <c r="D72" s="177" t="s">
        <v>711</v>
      </c>
      <c r="E72" s="178">
        <v>3800</v>
      </c>
      <c r="F72" s="178">
        <f t="shared" si="5"/>
        <v>1900</v>
      </c>
      <c r="G72" s="178">
        <f t="shared" si="87"/>
        <v>2052</v>
      </c>
      <c r="H72" s="179">
        <v>50</v>
      </c>
      <c r="I72" s="180" t="s">
        <v>588</v>
      </c>
      <c r="J72" s="181">
        <v>2</v>
      </c>
      <c r="K72" s="195" t="s">
        <v>712</v>
      </c>
      <c r="L72" s="196" t="s">
        <v>713</v>
      </c>
      <c r="M72" s="184" t="s">
        <v>111</v>
      </c>
      <c r="N72" s="185" t="s">
        <v>789</v>
      </c>
      <c r="O72" s="187"/>
      <c r="P72" s="186"/>
      <c r="Q72" s="197"/>
      <c r="R72" s="187"/>
      <c r="S72" s="366"/>
      <c r="T72" s="356"/>
      <c r="U72" s="177"/>
      <c r="V72" s="356"/>
      <c r="W72" s="367"/>
      <c r="X72" s="177"/>
      <c r="Y72" s="368"/>
      <c r="Z72" s="177"/>
      <c r="AA72" s="367"/>
      <c r="AB72" s="177"/>
      <c r="AC72" s="367">
        <v>2</v>
      </c>
      <c r="AD72" s="177">
        <f t="shared" si="8"/>
        <v>3800</v>
      </c>
      <c r="AE72" s="367">
        <v>0</v>
      </c>
      <c r="AF72" s="177">
        <f t="shared" si="56"/>
        <v>0</v>
      </c>
      <c r="AG72" s="367">
        <v>0</v>
      </c>
      <c r="AH72" s="177">
        <f t="shared" ref="AH72" si="134">F72*AG72</f>
        <v>0</v>
      </c>
      <c r="AI72" s="367">
        <v>0</v>
      </c>
      <c r="AJ72" s="177">
        <f t="shared" si="126"/>
        <v>0</v>
      </c>
      <c r="AK72" s="367">
        <v>0</v>
      </c>
      <c r="AL72" s="177">
        <f t="shared" si="127"/>
        <v>0</v>
      </c>
      <c r="AM72" s="367">
        <v>0</v>
      </c>
      <c r="AN72" s="177">
        <f t="shared" si="128"/>
        <v>0</v>
      </c>
      <c r="AO72" s="367">
        <v>0</v>
      </c>
      <c r="AP72" s="177">
        <f t="shared" si="129"/>
        <v>0</v>
      </c>
      <c r="AQ72" s="367">
        <v>0</v>
      </c>
      <c r="AR72" s="177">
        <f t="shared" si="130"/>
        <v>0</v>
      </c>
      <c r="AS72" s="356">
        <f t="shared" si="131"/>
        <v>0</v>
      </c>
      <c r="AT72" s="177">
        <f t="shared" si="132"/>
        <v>0</v>
      </c>
      <c r="AU72" s="356">
        <f t="shared" si="131"/>
        <v>0</v>
      </c>
      <c r="AV72" s="177">
        <f t="shared" si="91"/>
        <v>0</v>
      </c>
      <c r="AW72" s="356">
        <f t="shared" si="131"/>
        <v>0</v>
      </c>
      <c r="AX72" s="177">
        <f t="shared" si="92"/>
        <v>0</v>
      </c>
      <c r="AY72" s="356">
        <f t="shared" si="131"/>
        <v>0</v>
      </c>
      <c r="AZ72" s="177">
        <f t="shared" si="93"/>
        <v>0</v>
      </c>
      <c r="BA72" s="373">
        <f t="shared" si="131"/>
        <v>0</v>
      </c>
      <c r="BB72" s="177">
        <f t="shared" si="94"/>
        <v>0</v>
      </c>
      <c r="BC72" s="356">
        <f t="shared" si="131"/>
        <v>0</v>
      </c>
      <c r="BD72" s="177">
        <f t="shared" si="95"/>
        <v>0</v>
      </c>
      <c r="BE72" s="356">
        <f t="shared" si="131"/>
        <v>0</v>
      </c>
      <c r="BF72" s="177">
        <f t="shared" si="96"/>
        <v>0</v>
      </c>
      <c r="BG72" s="356">
        <f t="shared" si="131"/>
        <v>0</v>
      </c>
      <c r="BH72" s="177">
        <f t="shared" si="97"/>
        <v>0</v>
      </c>
      <c r="BI72" s="356">
        <f t="shared" si="131"/>
        <v>0</v>
      </c>
      <c r="BJ72" s="177">
        <f t="shared" si="98"/>
        <v>0</v>
      </c>
      <c r="BK72" s="356">
        <f t="shared" si="131"/>
        <v>0</v>
      </c>
      <c r="BL72" s="177">
        <f t="shared" si="99"/>
        <v>0</v>
      </c>
      <c r="BM72" s="373">
        <f t="shared" si="131"/>
        <v>0</v>
      </c>
      <c r="BN72" s="372">
        <f t="shared" si="100"/>
        <v>0</v>
      </c>
      <c r="BO72" s="196">
        <f t="shared" si="101"/>
        <v>0</v>
      </c>
      <c r="BP72" s="199">
        <f t="shared" si="102"/>
        <v>0</v>
      </c>
      <c r="BQ72" s="198">
        <f t="shared" si="103"/>
        <v>0</v>
      </c>
      <c r="BR72" s="199">
        <f t="shared" si="104"/>
        <v>0</v>
      </c>
      <c r="BS72" s="198">
        <f t="shared" si="105"/>
        <v>0</v>
      </c>
      <c r="BT72" s="199">
        <f t="shared" si="106"/>
        <v>0</v>
      </c>
      <c r="BU72" s="198">
        <f t="shared" si="107"/>
        <v>0</v>
      </c>
      <c r="BV72" s="199">
        <f t="shared" si="108"/>
        <v>0</v>
      </c>
      <c r="BW72" s="198">
        <f t="shared" si="62"/>
        <v>0</v>
      </c>
      <c r="BX72" s="199">
        <f t="shared" si="109"/>
        <v>0</v>
      </c>
      <c r="BY72" s="198">
        <f t="shared" si="63"/>
        <v>0</v>
      </c>
      <c r="BZ72" s="199">
        <f t="shared" si="88"/>
        <v>0</v>
      </c>
      <c r="CA72" s="181">
        <f t="shared" si="110"/>
        <v>0</v>
      </c>
      <c r="CB72" s="181">
        <f t="shared" si="111"/>
        <v>0</v>
      </c>
      <c r="CC72" s="198">
        <f t="shared" si="112"/>
        <v>0</v>
      </c>
      <c r="CD72" s="181">
        <f t="shared" si="113"/>
        <v>0</v>
      </c>
      <c r="CE72" s="198">
        <f t="shared" si="114"/>
        <v>0</v>
      </c>
      <c r="CF72" s="181">
        <f t="shared" si="115"/>
        <v>0</v>
      </c>
      <c r="CG72" s="198">
        <f t="shared" si="116"/>
        <v>0</v>
      </c>
      <c r="CH72" s="181">
        <f t="shared" si="117"/>
        <v>0</v>
      </c>
      <c r="CI72" s="198">
        <f t="shared" si="118"/>
        <v>0</v>
      </c>
      <c r="CJ72" s="181">
        <f t="shared" si="119"/>
        <v>0</v>
      </c>
      <c r="CK72" s="198">
        <f t="shared" si="120"/>
        <v>0</v>
      </c>
      <c r="CL72" s="181">
        <f t="shared" si="121"/>
        <v>0</v>
      </c>
      <c r="CM72" s="198">
        <f t="shared" si="122"/>
        <v>0</v>
      </c>
      <c r="CN72" s="181">
        <f t="shared" si="64"/>
        <v>0</v>
      </c>
      <c r="CO72" s="198">
        <f t="shared" si="123"/>
        <v>0</v>
      </c>
      <c r="CP72" s="181">
        <f t="shared" si="65"/>
        <v>0</v>
      </c>
      <c r="CQ72" s="198">
        <f t="shared" si="124"/>
        <v>0</v>
      </c>
      <c r="CR72" s="181">
        <f t="shared" si="66"/>
        <v>0</v>
      </c>
      <c r="CS72" s="198">
        <f t="shared" si="133"/>
        <v>0</v>
      </c>
      <c r="CT72" s="181">
        <f t="shared" si="67"/>
        <v>0</v>
      </c>
      <c r="CU72" s="181">
        <f t="shared" si="125"/>
        <v>0</v>
      </c>
    </row>
    <row r="73" spans="1:99" ht="18.75" customHeight="1" x14ac:dyDescent="0.4">
      <c r="AI73" s="8">
        <f t="shared" ref="AI73:AT73" si="135">SUM(AI4:AI72)</f>
        <v>36</v>
      </c>
      <c r="AJ73" s="8">
        <f t="shared" si="135"/>
        <v>101200</v>
      </c>
      <c r="AK73" s="8">
        <f t="shared" si="135"/>
        <v>25</v>
      </c>
      <c r="AL73" s="8">
        <f t="shared" si="135"/>
        <v>60500</v>
      </c>
      <c r="AM73" s="8">
        <f t="shared" si="135"/>
        <v>24</v>
      </c>
      <c r="AN73" s="8">
        <f t="shared" si="135"/>
        <v>59500</v>
      </c>
      <c r="AO73" s="8">
        <f t="shared" si="135"/>
        <v>21</v>
      </c>
      <c r="AP73" s="8">
        <f t="shared" si="135"/>
        <v>55900</v>
      </c>
      <c r="AQ73" s="8">
        <f t="shared" si="135"/>
        <v>20</v>
      </c>
      <c r="AR73" s="8">
        <f t="shared" si="135"/>
        <v>54900</v>
      </c>
      <c r="AS73" s="8">
        <f t="shared" si="135"/>
        <v>18</v>
      </c>
      <c r="AT73" s="8">
        <f t="shared" si="135"/>
        <v>48900</v>
      </c>
      <c r="AU73" s="8">
        <f t="shared" ref="AU73:AX73" si="136">SUM(AU4:AU72)</f>
        <v>18</v>
      </c>
      <c r="AV73" s="8">
        <f t="shared" si="136"/>
        <v>48900</v>
      </c>
      <c r="AW73" s="8">
        <f t="shared" si="136"/>
        <v>18</v>
      </c>
      <c r="AX73" s="8">
        <f t="shared" si="136"/>
        <v>48900</v>
      </c>
      <c r="AY73" s="8">
        <f t="shared" ref="AY73:BB73" si="137">SUM(AY4:AY72)</f>
        <v>18</v>
      </c>
      <c r="AZ73" s="8">
        <f t="shared" si="137"/>
        <v>48900</v>
      </c>
      <c r="BA73" s="347">
        <f t="shared" si="137"/>
        <v>18</v>
      </c>
      <c r="BB73" s="8">
        <f t="shared" si="137"/>
        <v>48900</v>
      </c>
      <c r="BC73" s="8">
        <f t="shared" ref="BC73:BF73" si="138">SUM(BC4:BC72)</f>
        <v>18</v>
      </c>
      <c r="BD73" s="8">
        <f t="shared" si="138"/>
        <v>48900</v>
      </c>
      <c r="BE73" s="8">
        <f t="shared" si="138"/>
        <v>18</v>
      </c>
      <c r="BF73" s="8">
        <f t="shared" si="138"/>
        <v>48900</v>
      </c>
      <c r="BG73" s="8">
        <f t="shared" ref="BG73:BJ73" si="139">SUM(BG4:BG72)</f>
        <v>18</v>
      </c>
      <c r="BH73" s="8">
        <f t="shared" si="139"/>
        <v>48900</v>
      </c>
      <c r="BI73" s="8">
        <f t="shared" si="139"/>
        <v>18</v>
      </c>
      <c r="BJ73" s="8">
        <f t="shared" si="139"/>
        <v>48900</v>
      </c>
      <c r="BK73" s="8">
        <f t="shared" ref="BK73:BO73" si="140">SUM(BK4:BK72)</f>
        <v>18</v>
      </c>
      <c r="BL73" s="8">
        <f t="shared" si="140"/>
        <v>48900</v>
      </c>
      <c r="BM73" s="347">
        <f t="shared" si="140"/>
        <v>17</v>
      </c>
      <c r="BN73" s="347">
        <f t="shared" si="140"/>
        <v>42900</v>
      </c>
      <c r="BO73" s="347">
        <f t="shared" si="140"/>
        <v>46332</v>
      </c>
      <c r="CL73" s="2">
        <f t="shared" ref="CL73:CS73" si="141">SUM(CL4:CL72)</f>
        <v>9</v>
      </c>
      <c r="CM73" s="2">
        <f t="shared" si="141"/>
        <v>16500</v>
      </c>
      <c r="CN73" s="2">
        <f t="shared" si="141"/>
        <v>9</v>
      </c>
      <c r="CO73" s="2">
        <f t="shared" si="141"/>
        <v>16500</v>
      </c>
      <c r="CP73" s="2">
        <f t="shared" si="141"/>
        <v>9</v>
      </c>
      <c r="CQ73" s="2">
        <f t="shared" si="141"/>
        <v>16500</v>
      </c>
      <c r="CR73" s="2">
        <f t="shared" si="141"/>
        <v>9</v>
      </c>
      <c r="CS73" s="2">
        <f t="shared" si="141"/>
        <v>16500</v>
      </c>
      <c r="CT73" s="2">
        <f t="shared" ref="CT73:CU73" si="142">SUM(CT4:CT72)</f>
        <v>7</v>
      </c>
      <c r="CU73" s="2">
        <f t="shared" si="142"/>
        <v>11700</v>
      </c>
    </row>
  </sheetData>
  <mergeCells count="1">
    <mergeCell ref="N3:R3"/>
  </mergeCells>
  <phoneticPr fontId="1"/>
  <pageMargins left="0.51181102362204722" right="0.11811023622047245" top="0.55118110236220474" bottom="0.5511811023622047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B6039-121E-4111-BB66-9A0ACF750534}">
  <dimension ref="A1:XFC44"/>
  <sheetViews>
    <sheetView topLeftCell="A32" workbookViewId="0">
      <pane xSplit="15" topLeftCell="CS1" activePane="topRight" state="frozen"/>
      <selection activeCell="C1" sqref="C1"/>
      <selection pane="topRight" activeCell="CS36" sqref="CS36:CS38"/>
    </sheetView>
  </sheetViews>
  <sheetFormatPr defaultRowHeight="18.75" x14ac:dyDescent="0.4"/>
  <cols>
    <col min="1" max="1" width="9.75" style="10" customWidth="1"/>
    <col min="2" max="2" width="9" style="43" customWidth="1"/>
    <col min="3" max="3" width="11.125" style="78" customWidth="1"/>
    <col min="4" max="4" width="17.75" style="2" customWidth="1"/>
    <col min="5" max="5" width="8.625" style="2" customWidth="1"/>
    <col min="6" max="7" width="9" style="2" hidden="1" customWidth="1"/>
    <col min="8" max="8" width="5.625" style="2" customWidth="1"/>
    <col min="9" max="9" width="9" style="1" customWidth="1"/>
    <col min="10" max="10" width="17" style="2" hidden="1" customWidth="1"/>
    <col min="11" max="11" width="4.25" style="1" customWidth="1"/>
    <col min="12" max="13" width="9" style="559" customWidth="1"/>
    <col min="14" max="16" width="9" style="394" customWidth="1"/>
    <col min="17" max="17" width="6.75" style="73" customWidth="1"/>
    <col min="18" max="18" width="9" style="39" customWidth="1"/>
    <col min="19" max="19" width="6.875" style="2" customWidth="1"/>
    <col min="20" max="20" width="9" style="2" customWidth="1"/>
    <col min="21" max="21" width="6.875" style="2" customWidth="1"/>
    <col min="22" max="40" width="9" style="2" customWidth="1"/>
    <col min="41" max="42" width="9" style="9" customWidth="1"/>
    <col min="43" max="48" width="9" style="2" customWidth="1"/>
    <col min="49" max="49" width="9" style="9" customWidth="1"/>
    <col min="50" max="52" width="9" style="2" customWidth="1"/>
    <col min="53" max="53" width="9" style="9" customWidth="1"/>
    <col min="54" max="62" width="9" style="2" customWidth="1"/>
    <col min="63" max="64" width="9" style="9" customWidth="1"/>
    <col min="65" max="66" width="9" style="76" customWidth="1"/>
    <col min="67" max="67" width="9" style="2" customWidth="1"/>
    <col min="68" max="89" width="9" style="9" customWidth="1"/>
    <col min="90" max="91" width="9" style="76"/>
    <col min="92" max="92" width="0" style="2" hidden="1" customWidth="1"/>
    <col min="93" max="98" width="9" style="76"/>
    <col min="99" max="16384" width="9" style="2"/>
  </cols>
  <sheetData>
    <row r="1" spans="1:16383" ht="31.5" customHeight="1" x14ac:dyDescent="0.4">
      <c r="A1" s="7" t="s">
        <v>705</v>
      </c>
      <c r="E1" s="34"/>
      <c r="AQ1" s="58"/>
      <c r="AR1" s="4"/>
      <c r="AS1" s="58"/>
      <c r="AT1" s="4"/>
      <c r="AU1" s="137"/>
      <c r="AV1" s="4"/>
      <c r="AW1" s="137"/>
      <c r="AX1" s="4"/>
      <c r="AY1" s="137"/>
      <c r="AZ1" s="4"/>
      <c r="BA1" s="137"/>
      <c r="BB1" s="4"/>
      <c r="BC1" s="137"/>
      <c r="BD1" s="4"/>
      <c r="BE1" s="137"/>
      <c r="BF1" s="4"/>
      <c r="BG1" s="137"/>
      <c r="BH1" s="4"/>
      <c r="BI1" s="137"/>
      <c r="BJ1" s="4"/>
      <c r="BK1" s="137"/>
      <c r="BL1" s="53"/>
      <c r="BM1" s="99"/>
      <c r="BN1" s="101"/>
      <c r="BP1" s="137"/>
      <c r="BQ1" s="53"/>
      <c r="BR1" s="137"/>
      <c r="BS1" s="53"/>
      <c r="BT1" s="137"/>
      <c r="BU1" s="53"/>
      <c r="BV1" s="137"/>
      <c r="BW1" s="53"/>
      <c r="BX1" s="137"/>
      <c r="BY1" s="53"/>
      <c r="BZ1" s="137"/>
      <c r="CA1" s="53"/>
      <c r="CB1" s="137"/>
      <c r="CC1" s="53"/>
      <c r="CD1" s="137"/>
      <c r="CE1" s="53"/>
      <c r="CF1" s="137"/>
      <c r="CG1" s="53"/>
      <c r="CH1" s="137"/>
      <c r="CI1" s="53"/>
      <c r="CJ1" s="137"/>
      <c r="CK1" s="53"/>
      <c r="CL1" s="99" t="s">
        <v>2403</v>
      </c>
      <c r="CM1" s="101"/>
      <c r="CO1" s="99" t="s">
        <v>3120</v>
      </c>
      <c r="CP1" s="101"/>
      <c r="CQ1" s="99" t="s">
        <v>3089</v>
      </c>
      <c r="CR1" s="101"/>
      <c r="CS1" s="99" t="s">
        <v>3119</v>
      </c>
      <c r="CT1" s="101"/>
    </row>
    <row r="2" spans="1:16383" ht="25.5" x14ac:dyDescent="0.3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N2" s="559"/>
      <c r="O2" s="559"/>
      <c r="P2" s="559"/>
      <c r="Q2" s="74" t="s">
        <v>478</v>
      </c>
      <c r="R2" s="34"/>
      <c r="S2" s="34"/>
      <c r="T2" s="34"/>
      <c r="U2" s="34"/>
      <c r="V2" s="34"/>
      <c r="W2" s="42" t="s">
        <v>479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42" t="s">
        <v>1172</v>
      </c>
      <c r="AP2" s="34"/>
      <c r="AQ2" s="58" t="s">
        <v>1236</v>
      </c>
      <c r="AR2" s="34"/>
      <c r="AS2" s="58" t="s">
        <v>1237</v>
      </c>
      <c r="AT2" s="4"/>
      <c r="AU2" s="137" t="s">
        <v>1238</v>
      </c>
      <c r="AV2" s="34"/>
      <c r="AW2" s="137" t="s">
        <v>1239</v>
      </c>
      <c r="AX2" s="4"/>
      <c r="AY2" s="137" t="s">
        <v>1240</v>
      </c>
      <c r="AZ2" s="34"/>
      <c r="BA2" s="137" t="s">
        <v>1241</v>
      </c>
      <c r="BB2" s="4"/>
      <c r="BC2" s="137" t="s">
        <v>1242</v>
      </c>
      <c r="BD2" s="34"/>
      <c r="BE2" s="137" t="s">
        <v>1243</v>
      </c>
      <c r="BF2" s="4"/>
      <c r="BG2" s="137" t="s">
        <v>1244</v>
      </c>
      <c r="BH2" s="34"/>
      <c r="BI2" s="137" t="s">
        <v>1245</v>
      </c>
      <c r="BJ2" s="4"/>
      <c r="BK2" s="137" t="s">
        <v>1246</v>
      </c>
      <c r="BL2" s="34"/>
      <c r="BM2" s="99" t="s">
        <v>1247</v>
      </c>
      <c r="BN2" s="7"/>
      <c r="BO2" s="34"/>
      <c r="BP2" s="137" t="s">
        <v>1967</v>
      </c>
      <c r="BQ2" s="34"/>
      <c r="BR2" s="137" t="s">
        <v>1968</v>
      </c>
      <c r="BS2" s="34"/>
      <c r="BT2" s="137" t="s">
        <v>1969</v>
      </c>
      <c r="BU2" s="34"/>
      <c r="BV2" s="137" t="s">
        <v>1970</v>
      </c>
      <c r="BW2" s="34"/>
      <c r="BX2" s="137" t="s">
        <v>1971</v>
      </c>
      <c r="BY2" s="34"/>
      <c r="BZ2" s="137" t="s">
        <v>2235</v>
      </c>
      <c r="CA2" s="34"/>
      <c r="CB2" s="137" t="s">
        <v>2398</v>
      </c>
      <c r="CC2" s="34"/>
      <c r="CD2" s="137" t="s">
        <v>2399</v>
      </c>
      <c r="CE2" s="34"/>
      <c r="CF2" s="137" t="s">
        <v>2400</v>
      </c>
      <c r="CG2" s="34"/>
      <c r="CH2" s="137" t="s">
        <v>2401</v>
      </c>
      <c r="CI2" s="34"/>
      <c r="CJ2" s="137" t="s">
        <v>2402</v>
      </c>
      <c r="CK2" s="34"/>
      <c r="CL2" s="81" t="s">
        <v>363</v>
      </c>
      <c r="CM2" s="7"/>
      <c r="CN2" s="34"/>
      <c r="CO2" s="81" t="s">
        <v>343</v>
      </c>
      <c r="CP2" s="7"/>
      <c r="CQ2" s="81" t="s">
        <v>3122</v>
      </c>
      <c r="CR2" s="7"/>
      <c r="CS2" s="81" t="s">
        <v>437</v>
      </c>
      <c r="CT2" s="7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  <c r="AMK2" s="34"/>
      <c r="AML2" s="34"/>
      <c r="AMM2" s="34"/>
      <c r="AMN2" s="34"/>
      <c r="AMO2" s="34"/>
      <c r="AMP2" s="34"/>
      <c r="AMQ2" s="34"/>
      <c r="AMR2" s="34"/>
      <c r="AMS2" s="34"/>
      <c r="AMT2" s="34"/>
      <c r="AMU2" s="34"/>
      <c r="AMV2" s="34"/>
      <c r="AMW2" s="34"/>
      <c r="AMX2" s="34"/>
      <c r="AMY2" s="34"/>
      <c r="AMZ2" s="34"/>
      <c r="ANA2" s="34"/>
      <c r="ANB2" s="34"/>
      <c r="ANC2" s="34"/>
      <c r="AND2" s="34"/>
      <c r="ANE2" s="34"/>
      <c r="ANF2" s="34"/>
      <c r="ANG2" s="34"/>
      <c r="ANH2" s="34"/>
      <c r="ANI2" s="34"/>
      <c r="ANJ2" s="34"/>
      <c r="ANK2" s="34"/>
      <c r="ANL2" s="34"/>
      <c r="ANM2" s="34"/>
      <c r="ANN2" s="34"/>
      <c r="ANO2" s="34"/>
      <c r="ANP2" s="34"/>
      <c r="ANQ2" s="34"/>
      <c r="ANR2" s="34"/>
      <c r="ANS2" s="34"/>
      <c r="ANT2" s="34"/>
      <c r="ANU2" s="34"/>
      <c r="ANV2" s="34"/>
      <c r="ANW2" s="34"/>
      <c r="ANX2" s="34"/>
      <c r="ANY2" s="34"/>
      <c r="ANZ2" s="34"/>
      <c r="AOA2" s="34"/>
      <c r="AOB2" s="34"/>
      <c r="AOC2" s="34"/>
      <c r="AOD2" s="34"/>
      <c r="AOE2" s="34"/>
      <c r="AOF2" s="34"/>
      <c r="AOG2" s="34"/>
      <c r="AOH2" s="34"/>
      <c r="AOI2" s="34"/>
      <c r="AOJ2" s="34"/>
      <c r="AOK2" s="34"/>
      <c r="AOL2" s="34"/>
      <c r="AOM2" s="34"/>
      <c r="AON2" s="34"/>
      <c r="AOO2" s="34"/>
      <c r="AOP2" s="34"/>
      <c r="AOQ2" s="34"/>
      <c r="AOR2" s="34"/>
      <c r="AOS2" s="34"/>
      <c r="AOT2" s="34"/>
      <c r="AOU2" s="34"/>
      <c r="AOV2" s="34"/>
      <c r="AOW2" s="34"/>
      <c r="AOX2" s="34"/>
      <c r="AOY2" s="34"/>
      <c r="AOZ2" s="34"/>
      <c r="APA2" s="34"/>
      <c r="APB2" s="34"/>
      <c r="APC2" s="34"/>
      <c r="APD2" s="34"/>
      <c r="APE2" s="34"/>
      <c r="APF2" s="34"/>
      <c r="APG2" s="34"/>
      <c r="APH2" s="34"/>
      <c r="API2" s="34"/>
      <c r="APJ2" s="34"/>
      <c r="APK2" s="34"/>
      <c r="APL2" s="34"/>
      <c r="APM2" s="34"/>
      <c r="APN2" s="34"/>
      <c r="APO2" s="34"/>
      <c r="APP2" s="34"/>
      <c r="APQ2" s="34"/>
      <c r="APR2" s="34"/>
      <c r="APS2" s="34"/>
      <c r="APT2" s="34"/>
      <c r="APU2" s="34"/>
      <c r="APV2" s="34"/>
      <c r="APW2" s="34"/>
      <c r="APX2" s="34"/>
      <c r="APY2" s="34"/>
      <c r="APZ2" s="34"/>
      <c r="AQA2" s="34"/>
      <c r="AQB2" s="34"/>
      <c r="AQC2" s="34"/>
      <c r="AQD2" s="34"/>
      <c r="AQE2" s="34"/>
      <c r="AQF2" s="34"/>
      <c r="AQG2" s="34"/>
      <c r="AQH2" s="34"/>
      <c r="AQI2" s="34"/>
      <c r="AQJ2" s="34"/>
      <c r="AQK2" s="34"/>
      <c r="AQL2" s="34"/>
      <c r="AQM2" s="34"/>
      <c r="AQN2" s="34"/>
      <c r="AQO2" s="34"/>
      <c r="AQP2" s="34"/>
      <c r="AQQ2" s="34"/>
      <c r="AQR2" s="34"/>
      <c r="AQS2" s="34"/>
      <c r="AQT2" s="34"/>
      <c r="AQU2" s="34"/>
      <c r="AQV2" s="34"/>
      <c r="AQW2" s="34"/>
      <c r="AQX2" s="34"/>
      <c r="AQY2" s="34"/>
      <c r="AQZ2" s="34"/>
      <c r="ARA2" s="34"/>
      <c r="ARB2" s="34"/>
      <c r="ARC2" s="34"/>
      <c r="ARD2" s="34"/>
      <c r="ARE2" s="34"/>
      <c r="ARF2" s="34"/>
      <c r="ARG2" s="34"/>
      <c r="ARH2" s="34"/>
      <c r="ARI2" s="34"/>
      <c r="ARJ2" s="34"/>
      <c r="ARK2" s="34"/>
      <c r="ARL2" s="34"/>
      <c r="ARM2" s="34"/>
      <c r="ARN2" s="34"/>
      <c r="ARO2" s="34"/>
      <c r="ARP2" s="34"/>
      <c r="ARQ2" s="34"/>
      <c r="ARR2" s="34"/>
      <c r="ARS2" s="34"/>
      <c r="ART2" s="34"/>
      <c r="ARU2" s="34"/>
      <c r="ARV2" s="34"/>
      <c r="ARW2" s="34"/>
      <c r="ARX2" s="34"/>
      <c r="ARY2" s="34"/>
      <c r="ARZ2" s="34"/>
      <c r="ASA2" s="34"/>
      <c r="ASB2" s="34"/>
      <c r="ASC2" s="34"/>
      <c r="ASD2" s="34"/>
      <c r="ASE2" s="34"/>
      <c r="ASF2" s="34"/>
      <c r="ASG2" s="34"/>
      <c r="ASH2" s="34"/>
      <c r="ASI2" s="34"/>
      <c r="ASJ2" s="34"/>
      <c r="ASK2" s="34"/>
      <c r="ASL2" s="34"/>
      <c r="ASM2" s="34"/>
      <c r="ASN2" s="34"/>
      <c r="ASO2" s="34"/>
      <c r="ASP2" s="34"/>
      <c r="ASQ2" s="34"/>
      <c r="ASR2" s="34"/>
      <c r="ASS2" s="34"/>
      <c r="AST2" s="34"/>
      <c r="ASU2" s="34"/>
      <c r="ASV2" s="34"/>
      <c r="ASW2" s="34"/>
      <c r="ASX2" s="34"/>
      <c r="ASY2" s="34"/>
      <c r="ASZ2" s="34"/>
      <c r="ATA2" s="34"/>
      <c r="ATB2" s="34"/>
      <c r="ATC2" s="34"/>
      <c r="ATD2" s="34"/>
      <c r="ATE2" s="34"/>
      <c r="ATF2" s="34"/>
      <c r="ATG2" s="34"/>
      <c r="ATH2" s="34"/>
      <c r="ATI2" s="34"/>
      <c r="ATJ2" s="34"/>
      <c r="ATK2" s="34"/>
      <c r="ATL2" s="34"/>
      <c r="ATM2" s="34"/>
      <c r="ATN2" s="34"/>
      <c r="ATO2" s="34"/>
      <c r="ATP2" s="34"/>
      <c r="ATQ2" s="34"/>
      <c r="ATR2" s="34"/>
      <c r="ATS2" s="34"/>
      <c r="ATT2" s="34"/>
      <c r="ATU2" s="34"/>
      <c r="ATV2" s="34"/>
      <c r="ATW2" s="34"/>
      <c r="ATX2" s="34"/>
      <c r="ATY2" s="34"/>
      <c r="ATZ2" s="34"/>
      <c r="AUA2" s="34"/>
      <c r="AUB2" s="34"/>
      <c r="AUC2" s="34"/>
      <c r="AUD2" s="34"/>
      <c r="AUE2" s="34"/>
      <c r="AUF2" s="34"/>
      <c r="AUG2" s="34"/>
      <c r="AUH2" s="34"/>
      <c r="AUI2" s="34"/>
      <c r="AUJ2" s="34"/>
      <c r="AUK2" s="34"/>
      <c r="AUL2" s="34"/>
      <c r="AUM2" s="34"/>
      <c r="AUN2" s="34"/>
      <c r="AUO2" s="34"/>
      <c r="AUP2" s="34"/>
      <c r="AUQ2" s="34"/>
      <c r="AUR2" s="34"/>
      <c r="AUS2" s="34"/>
      <c r="AUT2" s="34"/>
      <c r="AUU2" s="34"/>
      <c r="AUV2" s="34"/>
      <c r="AUW2" s="34"/>
      <c r="AUX2" s="34"/>
      <c r="AUY2" s="34"/>
      <c r="AUZ2" s="34"/>
      <c r="AVA2" s="34"/>
      <c r="AVB2" s="34"/>
      <c r="AVC2" s="34"/>
      <c r="AVD2" s="34"/>
      <c r="AVE2" s="34"/>
      <c r="AVF2" s="34"/>
      <c r="AVG2" s="34"/>
      <c r="AVH2" s="34"/>
      <c r="AVI2" s="34"/>
      <c r="AVJ2" s="34"/>
      <c r="AVK2" s="34"/>
      <c r="AVL2" s="34"/>
      <c r="AVM2" s="34"/>
      <c r="AVN2" s="34"/>
      <c r="AVO2" s="34"/>
      <c r="AVP2" s="34"/>
      <c r="AVQ2" s="34"/>
      <c r="AVR2" s="34"/>
      <c r="AVS2" s="34"/>
      <c r="AVT2" s="34"/>
      <c r="AVU2" s="34"/>
      <c r="AVV2" s="34"/>
      <c r="AVW2" s="34"/>
      <c r="AVX2" s="34"/>
      <c r="AVY2" s="34"/>
      <c r="AVZ2" s="34"/>
      <c r="AWA2" s="34"/>
      <c r="AWB2" s="34"/>
      <c r="AWC2" s="34"/>
      <c r="AWD2" s="34"/>
      <c r="AWE2" s="34"/>
      <c r="AWF2" s="34"/>
      <c r="AWG2" s="34"/>
      <c r="AWH2" s="34"/>
      <c r="AWI2" s="34"/>
      <c r="AWJ2" s="34"/>
      <c r="AWK2" s="34"/>
      <c r="AWL2" s="34"/>
      <c r="AWM2" s="34"/>
      <c r="AWN2" s="34"/>
      <c r="AWO2" s="34"/>
      <c r="AWP2" s="34"/>
      <c r="AWQ2" s="34"/>
      <c r="AWR2" s="34"/>
      <c r="AWS2" s="34"/>
      <c r="AWT2" s="34"/>
      <c r="AWU2" s="34"/>
      <c r="AWV2" s="34"/>
      <c r="AWW2" s="34"/>
      <c r="AWX2" s="34"/>
      <c r="AWY2" s="34"/>
      <c r="AWZ2" s="34"/>
      <c r="AXA2" s="34"/>
      <c r="AXB2" s="34"/>
      <c r="AXC2" s="34"/>
      <c r="AXD2" s="34"/>
      <c r="AXE2" s="34"/>
      <c r="AXF2" s="34"/>
      <c r="AXG2" s="34"/>
      <c r="AXH2" s="34"/>
      <c r="AXI2" s="34"/>
      <c r="AXJ2" s="34"/>
      <c r="AXK2" s="34"/>
      <c r="AXL2" s="34"/>
      <c r="AXM2" s="34"/>
      <c r="AXN2" s="34"/>
      <c r="AXO2" s="34"/>
      <c r="AXP2" s="34"/>
      <c r="AXQ2" s="34"/>
      <c r="AXR2" s="34"/>
      <c r="AXS2" s="34"/>
      <c r="AXT2" s="34"/>
      <c r="AXU2" s="34"/>
      <c r="AXV2" s="34"/>
      <c r="AXW2" s="34"/>
      <c r="AXX2" s="34"/>
      <c r="AXY2" s="34"/>
      <c r="AXZ2" s="34"/>
      <c r="AYA2" s="34"/>
      <c r="AYB2" s="34"/>
      <c r="AYC2" s="34"/>
      <c r="AYD2" s="34"/>
      <c r="AYE2" s="34"/>
      <c r="AYF2" s="34"/>
      <c r="AYG2" s="34"/>
      <c r="AYH2" s="34"/>
      <c r="AYI2" s="34"/>
      <c r="AYJ2" s="34"/>
      <c r="AYK2" s="34"/>
      <c r="AYL2" s="34"/>
      <c r="AYM2" s="34"/>
      <c r="AYN2" s="34"/>
      <c r="AYO2" s="34"/>
      <c r="AYP2" s="34"/>
      <c r="AYQ2" s="34"/>
      <c r="AYR2" s="34"/>
      <c r="AYS2" s="34"/>
      <c r="AYT2" s="34"/>
      <c r="AYU2" s="34"/>
      <c r="AYV2" s="34"/>
      <c r="AYW2" s="34"/>
      <c r="AYX2" s="34"/>
      <c r="AYY2" s="34"/>
      <c r="AYZ2" s="34"/>
      <c r="AZA2" s="34"/>
      <c r="AZB2" s="34"/>
      <c r="AZC2" s="34"/>
      <c r="AZD2" s="34"/>
      <c r="AZE2" s="34"/>
      <c r="AZF2" s="34"/>
      <c r="AZG2" s="34"/>
      <c r="AZH2" s="34"/>
      <c r="AZI2" s="34"/>
      <c r="AZJ2" s="34"/>
      <c r="AZK2" s="34"/>
      <c r="AZL2" s="34"/>
      <c r="AZM2" s="34"/>
      <c r="AZN2" s="34"/>
      <c r="AZO2" s="34"/>
      <c r="AZP2" s="34"/>
      <c r="AZQ2" s="34"/>
      <c r="AZR2" s="34"/>
      <c r="AZS2" s="34"/>
      <c r="AZT2" s="34"/>
      <c r="AZU2" s="34"/>
      <c r="AZV2" s="34"/>
      <c r="AZW2" s="34"/>
      <c r="AZX2" s="34"/>
      <c r="AZY2" s="34"/>
      <c r="AZZ2" s="34"/>
      <c r="BAA2" s="34"/>
      <c r="BAB2" s="34"/>
      <c r="BAC2" s="34"/>
      <c r="BAD2" s="34"/>
      <c r="BAE2" s="34"/>
      <c r="BAF2" s="34"/>
      <c r="BAG2" s="34"/>
      <c r="BAH2" s="34"/>
      <c r="BAI2" s="34"/>
      <c r="BAJ2" s="34"/>
      <c r="BAK2" s="34"/>
      <c r="BAL2" s="34"/>
      <c r="BAM2" s="34"/>
      <c r="BAN2" s="34"/>
      <c r="BAO2" s="34"/>
      <c r="BAP2" s="34"/>
      <c r="BAQ2" s="34"/>
      <c r="BAR2" s="34"/>
      <c r="BAS2" s="34"/>
      <c r="BAT2" s="34"/>
      <c r="BAU2" s="34"/>
      <c r="BAV2" s="34"/>
      <c r="BAW2" s="34"/>
      <c r="BAX2" s="34"/>
      <c r="BAY2" s="34"/>
      <c r="BAZ2" s="34"/>
      <c r="BBA2" s="34"/>
      <c r="BBB2" s="34"/>
      <c r="BBC2" s="34"/>
      <c r="BBD2" s="34"/>
      <c r="BBE2" s="34"/>
      <c r="BBF2" s="34"/>
      <c r="BBG2" s="34"/>
      <c r="BBH2" s="34"/>
      <c r="BBI2" s="34"/>
      <c r="BBJ2" s="34"/>
      <c r="BBK2" s="34"/>
      <c r="BBL2" s="34"/>
      <c r="BBM2" s="34"/>
      <c r="BBN2" s="34"/>
      <c r="BBO2" s="34"/>
      <c r="BBP2" s="34"/>
      <c r="BBQ2" s="34"/>
      <c r="BBR2" s="34"/>
      <c r="BBS2" s="34"/>
      <c r="BBT2" s="34"/>
      <c r="BBU2" s="34"/>
      <c r="BBV2" s="34"/>
      <c r="BBW2" s="34"/>
      <c r="BBX2" s="34"/>
      <c r="BBY2" s="34"/>
      <c r="BBZ2" s="34"/>
      <c r="BCA2" s="34"/>
      <c r="BCB2" s="34"/>
      <c r="BCC2" s="34"/>
      <c r="BCD2" s="34"/>
      <c r="BCE2" s="34"/>
      <c r="BCF2" s="34"/>
      <c r="BCG2" s="34"/>
      <c r="BCH2" s="34"/>
      <c r="BCI2" s="34"/>
      <c r="BCJ2" s="34"/>
      <c r="BCK2" s="34"/>
      <c r="BCL2" s="34"/>
      <c r="BCM2" s="34"/>
      <c r="BCN2" s="34"/>
      <c r="BCO2" s="34"/>
      <c r="BCP2" s="34"/>
      <c r="BCQ2" s="34"/>
      <c r="BCR2" s="34"/>
      <c r="BCS2" s="34"/>
      <c r="BCT2" s="34"/>
      <c r="BCU2" s="34"/>
      <c r="BCV2" s="34"/>
      <c r="BCW2" s="34"/>
      <c r="BCX2" s="34"/>
      <c r="BCY2" s="34"/>
      <c r="BCZ2" s="34"/>
      <c r="BDA2" s="34"/>
      <c r="BDB2" s="34"/>
      <c r="BDC2" s="34"/>
      <c r="BDD2" s="34"/>
      <c r="BDE2" s="34"/>
      <c r="BDF2" s="34"/>
      <c r="BDG2" s="34"/>
      <c r="BDH2" s="34"/>
      <c r="BDI2" s="34"/>
      <c r="BDJ2" s="34"/>
      <c r="BDK2" s="34"/>
      <c r="BDL2" s="34"/>
      <c r="BDM2" s="34"/>
      <c r="BDN2" s="34"/>
      <c r="BDO2" s="34"/>
      <c r="BDP2" s="34"/>
      <c r="BDQ2" s="34"/>
      <c r="BDR2" s="34"/>
      <c r="BDS2" s="34"/>
      <c r="BDT2" s="34"/>
      <c r="BDU2" s="34"/>
      <c r="BDV2" s="34"/>
      <c r="BDW2" s="34"/>
      <c r="BDX2" s="34"/>
      <c r="BDY2" s="34"/>
      <c r="BDZ2" s="34"/>
      <c r="BEA2" s="34"/>
      <c r="BEB2" s="34"/>
      <c r="BEC2" s="34"/>
      <c r="BED2" s="34"/>
      <c r="BEE2" s="34"/>
      <c r="BEF2" s="34"/>
      <c r="BEG2" s="34"/>
      <c r="BEH2" s="34"/>
      <c r="BEI2" s="34"/>
      <c r="BEJ2" s="34"/>
      <c r="BEK2" s="34"/>
      <c r="BEL2" s="34"/>
      <c r="BEM2" s="34"/>
      <c r="BEN2" s="34"/>
      <c r="BEO2" s="34"/>
      <c r="BEP2" s="34"/>
      <c r="BEQ2" s="34"/>
      <c r="BER2" s="34"/>
      <c r="BES2" s="34"/>
      <c r="BET2" s="34"/>
      <c r="BEU2" s="34"/>
      <c r="BEV2" s="34"/>
      <c r="BEW2" s="34"/>
      <c r="BEX2" s="34"/>
      <c r="BEY2" s="34"/>
      <c r="BEZ2" s="34"/>
      <c r="BFA2" s="34"/>
      <c r="BFB2" s="34"/>
      <c r="BFC2" s="34"/>
      <c r="BFD2" s="34"/>
      <c r="BFE2" s="34"/>
      <c r="BFF2" s="34"/>
      <c r="BFG2" s="34"/>
      <c r="BFH2" s="34"/>
      <c r="BFI2" s="34"/>
      <c r="BFJ2" s="34"/>
      <c r="BFK2" s="34"/>
      <c r="BFL2" s="34"/>
      <c r="BFM2" s="34"/>
      <c r="BFN2" s="34"/>
      <c r="BFO2" s="34"/>
      <c r="BFP2" s="34"/>
      <c r="BFQ2" s="34"/>
      <c r="BFR2" s="34"/>
      <c r="BFS2" s="34"/>
      <c r="BFT2" s="34"/>
      <c r="BFU2" s="34"/>
      <c r="BFV2" s="34"/>
      <c r="BFW2" s="34"/>
      <c r="BFX2" s="34"/>
      <c r="BFY2" s="34"/>
      <c r="BFZ2" s="34"/>
      <c r="BGA2" s="34"/>
      <c r="BGB2" s="34"/>
      <c r="BGC2" s="34"/>
      <c r="BGD2" s="34"/>
      <c r="BGE2" s="34"/>
      <c r="BGF2" s="34"/>
      <c r="BGG2" s="34"/>
      <c r="BGH2" s="34"/>
      <c r="BGI2" s="34"/>
      <c r="BGJ2" s="34"/>
      <c r="BGK2" s="34"/>
      <c r="BGL2" s="34"/>
      <c r="BGM2" s="34"/>
      <c r="BGN2" s="34"/>
      <c r="BGO2" s="34"/>
      <c r="BGP2" s="34"/>
      <c r="BGQ2" s="34"/>
      <c r="BGR2" s="34"/>
      <c r="BGS2" s="34"/>
      <c r="BGT2" s="34"/>
      <c r="BGU2" s="34"/>
      <c r="BGV2" s="34"/>
      <c r="BGW2" s="34"/>
      <c r="BGX2" s="34"/>
      <c r="BGY2" s="34"/>
      <c r="BGZ2" s="34"/>
      <c r="BHA2" s="34"/>
      <c r="BHB2" s="34"/>
      <c r="BHC2" s="34"/>
      <c r="BHD2" s="34"/>
      <c r="BHE2" s="34"/>
      <c r="BHF2" s="34"/>
      <c r="BHG2" s="34"/>
      <c r="BHH2" s="34"/>
      <c r="BHI2" s="34"/>
      <c r="BHJ2" s="34"/>
      <c r="BHK2" s="34"/>
      <c r="BHL2" s="34"/>
      <c r="BHM2" s="34"/>
      <c r="BHN2" s="34"/>
      <c r="BHO2" s="34"/>
      <c r="BHP2" s="34"/>
      <c r="BHQ2" s="34"/>
      <c r="BHR2" s="34"/>
      <c r="BHS2" s="34"/>
      <c r="BHT2" s="34"/>
      <c r="BHU2" s="34"/>
      <c r="BHV2" s="34"/>
      <c r="BHW2" s="34"/>
      <c r="BHX2" s="34"/>
      <c r="BHY2" s="34"/>
      <c r="BHZ2" s="34"/>
      <c r="BIA2" s="34"/>
      <c r="BIB2" s="34"/>
      <c r="BIC2" s="34"/>
      <c r="BID2" s="34"/>
      <c r="BIE2" s="34"/>
      <c r="BIF2" s="34"/>
      <c r="BIG2" s="34"/>
      <c r="BIH2" s="34"/>
      <c r="BII2" s="34"/>
      <c r="BIJ2" s="34"/>
      <c r="BIK2" s="34"/>
      <c r="BIL2" s="34"/>
      <c r="BIM2" s="34"/>
      <c r="BIN2" s="34"/>
      <c r="BIO2" s="34"/>
      <c r="BIP2" s="34"/>
      <c r="BIQ2" s="34"/>
      <c r="BIR2" s="34"/>
      <c r="BIS2" s="34"/>
      <c r="BIT2" s="34"/>
      <c r="BIU2" s="34"/>
      <c r="BIV2" s="34"/>
      <c r="BIW2" s="34"/>
      <c r="BIX2" s="34"/>
      <c r="BIY2" s="34"/>
      <c r="BIZ2" s="34"/>
      <c r="BJA2" s="34"/>
      <c r="BJB2" s="34"/>
      <c r="BJC2" s="34"/>
      <c r="BJD2" s="34"/>
      <c r="BJE2" s="34"/>
      <c r="BJF2" s="34"/>
      <c r="BJG2" s="34"/>
      <c r="BJH2" s="34"/>
      <c r="BJI2" s="34"/>
      <c r="BJJ2" s="34"/>
      <c r="BJK2" s="34"/>
      <c r="BJL2" s="34"/>
      <c r="BJM2" s="34"/>
      <c r="BJN2" s="34"/>
      <c r="BJO2" s="34"/>
      <c r="BJP2" s="34"/>
      <c r="BJQ2" s="34"/>
      <c r="BJR2" s="34"/>
      <c r="BJS2" s="34"/>
      <c r="BJT2" s="34"/>
      <c r="BJU2" s="34"/>
      <c r="BJV2" s="34"/>
      <c r="BJW2" s="34"/>
      <c r="BJX2" s="34"/>
      <c r="BJY2" s="34"/>
      <c r="BJZ2" s="34"/>
      <c r="BKA2" s="34"/>
      <c r="BKB2" s="34"/>
      <c r="BKC2" s="34"/>
      <c r="BKD2" s="34"/>
      <c r="BKE2" s="34"/>
      <c r="BKF2" s="34"/>
      <c r="BKG2" s="34"/>
      <c r="BKH2" s="34"/>
      <c r="BKI2" s="34"/>
      <c r="BKJ2" s="34"/>
      <c r="BKK2" s="34"/>
      <c r="BKL2" s="34"/>
      <c r="BKM2" s="34"/>
      <c r="BKN2" s="34"/>
      <c r="BKO2" s="34"/>
      <c r="BKP2" s="34"/>
      <c r="BKQ2" s="34"/>
      <c r="BKR2" s="34"/>
      <c r="BKS2" s="34"/>
      <c r="BKT2" s="34"/>
      <c r="BKU2" s="34"/>
      <c r="BKV2" s="34"/>
      <c r="BKW2" s="34"/>
      <c r="BKX2" s="34"/>
      <c r="BKY2" s="34"/>
      <c r="BKZ2" s="34"/>
      <c r="BLA2" s="34"/>
      <c r="BLB2" s="34"/>
      <c r="BLC2" s="34"/>
      <c r="BLD2" s="34"/>
      <c r="BLE2" s="34"/>
      <c r="BLF2" s="34"/>
      <c r="BLG2" s="34"/>
      <c r="BLH2" s="34"/>
      <c r="BLI2" s="34"/>
      <c r="BLJ2" s="34"/>
      <c r="BLK2" s="34"/>
      <c r="BLL2" s="34"/>
      <c r="BLM2" s="34"/>
      <c r="BLN2" s="34"/>
      <c r="BLO2" s="34"/>
      <c r="BLP2" s="34"/>
      <c r="BLQ2" s="34"/>
      <c r="BLR2" s="34"/>
      <c r="BLS2" s="34"/>
      <c r="BLT2" s="34"/>
      <c r="BLU2" s="34"/>
      <c r="BLV2" s="34"/>
      <c r="BLW2" s="34"/>
      <c r="BLX2" s="34"/>
      <c r="BLY2" s="34"/>
      <c r="BLZ2" s="34"/>
      <c r="BMA2" s="34"/>
      <c r="BMB2" s="34"/>
      <c r="BMC2" s="34"/>
      <c r="BMD2" s="34"/>
      <c r="BME2" s="34"/>
      <c r="BMF2" s="34"/>
      <c r="BMG2" s="34"/>
      <c r="BMH2" s="34"/>
      <c r="BMI2" s="34"/>
      <c r="BMJ2" s="34"/>
      <c r="BMK2" s="34"/>
      <c r="BML2" s="34"/>
      <c r="BMM2" s="34"/>
      <c r="BMN2" s="34"/>
      <c r="BMO2" s="34"/>
      <c r="BMP2" s="34"/>
      <c r="BMQ2" s="34"/>
      <c r="BMR2" s="34"/>
      <c r="BMS2" s="34"/>
      <c r="BMT2" s="34"/>
      <c r="BMU2" s="34"/>
      <c r="BMV2" s="34"/>
      <c r="BMW2" s="34"/>
      <c r="BMX2" s="34"/>
      <c r="BMY2" s="34"/>
      <c r="BMZ2" s="34"/>
      <c r="BNA2" s="34"/>
      <c r="BNB2" s="34"/>
      <c r="BNC2" s="34"/>
      <c r="BND2" s="34"/>
      <c r="BNE2" s="34"/>
      <c r="BNF2" s="34"/>
      <c r="BNG2" s="34"/>
      <c r="BNH2" s="34"/>
      <c r="BNI2" s="34"/>
      <c r="BNJ2" s="34"/>
      <c r="BNK2" s="34"/>
      <c r="BNL2" s="34"/>
      <c r="BNM2" s="34"/>
      <c r="BNN2" s="34"/>
      <c r="BNO2" s="34"/>
      <c r="BNP2" s="34"/>
      <c r="BNQ2" s="34"/>
      <c r="BNR2" s="34"/>
      <c r="BNS2" s="34"/>
      <c r="BNT2" s="34"/>
      <c r="BNU2" s="34"/>
      <c r="BNV2" s="34"/>
      <c r="BNW2" s="34"/>
      <c r="BNX2" s="34"/>
      <c r="BNY2" s="34"/>
      <c r="BNZ2" s="34"/>
      <c r="BOA2" s="34"/>
      <c r="BOB2" s="34"/>
      <c r="BOC2" s="34"/>
      <c r="BOD2" s="34"/>
      <c r="BOE2" s="34"/>
      <c r="BOF2" s="34"/>
      <c r="BOG2" s="34"/>
      <c r="BOH2" s="34"/>
      <c r="BOI2" s="34"/>
      <c r="BOJ2" s="34"/>
      <c r="BOK2" s="34"/>
      <c r="BOL2" s="34"/>
      <c r="BOM2" s="34"/>
      <c r="BON2" s="34"/>
      <c r="BOO2" s="34"/>
      <c r="BOP2" s="34"/>
      <c r="BOQ2" s="34"/>
      <c r="BOR2" s="34"/>
      <c r="BOS2" s="34"/>
      <c r="BOT2" s="34"/>
      <c r="BOU2" s="34"/>
      <c r="BOV2" s="34"/>
      <c r="BOW2" s="34"/>
      <c r="BOX2" s="34"/>
      <c r="BOY2" s="34"/>
      <c r="BOZ2" s="34"/>
      <c r="BPA2" s="34"/>
      <c r="BPB2" s="34"/>
      <c r="BPC2" s="34"/>
      <c r="BPD2" s="34"/>
      <c r="BPE2" s="34"/>
      <c r="BPF2" s="34"/>
      <c r="BPG2" s="34"/>
      <c r="BPH2" s="34"/>
      <c r="BPI2" s="34"/>
      <c r="BPJ2" s="34"/>
      <c r="BPK2" s="34"/>
      <c r="BPL2" s="34"/>
      <c r="BPM2" s="34"/>
      <c r="BPN2" s="34"/>
      <c r="BPO2" s="34"/>
      <c r="BPP2" s="34"/>
      <c r="BPQ2" s="34"/>
      <c r="BPR2" s="34"/>
      <c r="BPS2" s="34"/>
      <c r="BPT2" s="34"/>
      <c r="BPU2" s="34"/>
      <c r="BPV2" s="34"/>
      <c r="BPW2" s="34"/>
      <c r="BPX2" s="34"/>
      <c r="BPY2" s="34"/>
      <c r="BPZ2" s="34"/>
      <c r="BQA2" s="34"/>
      <c r="BQB2" s="34"/>
      <c r="BQC2" s="34"/>
      <c r="BQD2" s="34"/>
      <c r="BQE2" s="34"/>
      <c r="BQF2" s="34"/>
      <c r="BQG2" s="34"/>
      <c r="BQH2" s="34"/>
      <c r="BQI2" s="34"/>
      <c r="BQJ2" s="34"/>
      <c r="BQK2" s="34"/>
      <c r="BQL2" s="34"/>
      <c r="BQM2" s="34"/>
      <c r="BQN2" s="34"/>
      <c r="BQO2" s="34"/>
      <c r="BQP2" s="34"/>
      <c r="BQQ2" s="34"/>
      <c r="BQR2" s="34"/>
      <c r="BQS2" s="34"/>
      <c r="BQT2" s="34"/>
      <c r="BQU2" s="34"/>
      <c r="BQV2" s="34"/>
      <c r="BQW2" s="34"/>
      <c r="BQX2" s="34"/>
      <c r="BQY2" s="34"/>
      <c r="BQZ2" s="34"/>
      <c r="BRA2" s="34"/>
      <c r="BRB2" s="34"/>
      <c r="BRC2" s="34"/>
      <c r="BRD2" s="34"/>
      <c r="BRE2" s="34"/>
      <c r="BRF2" s="34"/>
      <c r="BRG2" s="34"/>
      <c r="BRH2" s="34"/>
      <c r="BRI2" s="34"/>
      <c r="BRJ2" s="34"/>
      <c r="BRK2" s="34"/>
      <c r="BRL2" s="34"/>
      <c r="BRM2" s="34"/>
      <c r="BRN2" s="34"/>
      <c r="BRO2" s="34"/>
      <c r="BRP2" s="34"/>
      <c r="BRQ2" s="34"/>
      <c r="BRR2" s="34"/>
      <c r="BRS2" s="34"/>
      <c r="BRT2" s="34"/>
      <c r="BRU2" s="34"/>
      <c r="BRV2" s="34"/>
      <c r="BRW2" s="34"/>
      <c r="BRX2" s="34"/>
      <c r="BRY2" s="34"/>
      <c r="BRZ2" s="34"/>
      <c r="BSA2" s="34"/>
      <c r="BSB2" s="34"/>
      <c r="BSC2" s="34"/>
      <c r="BSD2" s="34"/>
      <c r="BSE2" s="34"/>
      <c r="BSF2" s="34"/>
      <c r="BSG2" s="34"/>
      <c r="BSH2" s="34"/>
      <c r="BSI2" s="34"/>
      <c r="BSJ2" s="34"/>
      <c r="BSK2" s="34"/>
      <c r="BSL2" s="34"/>
      <c r="BSM2" s="34"/>
      <c r="BSN2" s="34"/>
      <c r="BSO2" s="34"/>
      <c r="BSP2" s="34"/>
      <c r="BSQ2" s="34"/>
      <c r="BSR2" s="34"/>
      <c r="BSS2" s="34"/>
      <c r="BST2" s="34"/>
      <c r="BSU2" s="34"/>
      <c r="BSV2" s="34"/>
      <c r="BSW2" s="34"/>
      <c r="BSX2" s="34"/>
      <c r="BSY2" s="34"/>
      <c r="BSZ2" s="34"/>
      <c r="BTA2" s="34"/>
      <c r="BTB2" s="34"/>
      <c r="BTC2" s="34"/>
      <c r="BTD2" s="34"/>
      <c r="BTE2" s="34"/>
      <c r="BTF2" s="34"/>
      <c r="BTG2" s="34"/>
      <c r="BTH2" s="34"/>
      <c r="BTI2" s="34"/>
      <c r="BTJ2" s="34"/>
      <c r="BTK2" s="34"/>
      <c r="BTL2" s="34"/>
      <c r="BTM2" s="34"/>
      <c r="BTN2" s="34"/>
      <c r="BTO2" s="34"/>
      <c r="BTP2" s="34"/>
      <c r="BTQ2" s="34"/>
      <c r="BTR2" s="34"/>
      <c r="BTS2" s="34"/>
      <c r="BTT2" s="34"/>
      <c r="BTU2" s="34"/>
      <c r="BTV2" s="34"/>
      <c r="BTW2" s="34"/>
      <c r="BTX2" s="34"/>
      <c r="BTY2" s="34"/>
      <c r="BTZ2" s="34"/>
      <c r="BUA2" s="34"/>
      <c r="BUB2" s="34"/>
      <c r="BUC2" s="34"/>
      <c r="BUD2" s="34"/>
      <c r="BUE2" s="34"/>
      <c r="BUF2" s="34"/>
      <c r="BUG2" s="34"/>
      <c r="BUH2" s="34"/>
      <c r="BUI2" s="34"/>
      <c r="BUJ2" s="34"/>
      <c r="BUK2" s="34"/>
      <c r="BUL2" s="34"/>
      <c r="BUM2" s="34"/>
      <c r="BUN2" s="34"/>
      <c r="BUO2" s="34"/>
      <c r="BUP2" s="34"/>
      <c r="BUQ2" s="34"/>
      <c r="BUR2" s="34"/>
      <c r="BUS2" s="34"/>
      <c r="BUT2" s="34"/>
      <c r="BUU2" s="34"/>
      <c r="BUV2" s="34"/>
      <c r="BUW2" s="34"/>
      <c r="BUX2" s="34"/>
      <c r="BUY2" s="34"/>
      <c r="BUZ2" s="34"/>
      <c r="BVA2" s="34"/>
      <c r="BVB2" s="34"/>
      <c r="BVC2" s="34"/>
      <c r="BVD2" s="34"/>
      <c r="BVE2" s="34"/>
      <c r="BVF2" s="34"/>
      <c r="BVG2" s="34"/>
      <c r="BVH2" s="34"/>
      <c r="BVI2" s="34"/>
      <c r="BVJ2" s="34"/>
      <c r="BVK2" s="34"/>
      <c r="BVL2" s="34"/>
      <c r="BVM2" s="34"/>
      <c r="BVN2" s="34"/>
      <c r="BVO2" s="34"/>
      <c r="BVP2" s="34"/>
      <c r="BVQ2" s="34"/>
      <c r="BVR2" s="34"/>
      <c r="BVS2" s="34"/>
      <c r="BVT2" s="34"/>
      <c r="BVU2" s="34"/>
      <c r="BVV2" s="34"/>
      <c r="BVW2" s="34"/>
      <c r="BVX2" s="34"/>
      <c r="BVY2" s="34"/>
      <c r="BVZ2" s="34"/>
      <c r="BWA2" s="34"/>
      <c r="BWB2" s="34"/>
      <c r="BWC2" s="34"/>
      <c r="BWD2" s="34"/>
      <c r="BWE2" s="34"/>
      <c r="BWF2" s="34"/>
      <c r="BWG2" s="34"/>
      <c r="BWH2" s="34"/>
      <c r="BWI2" s="34"/>
      <c r="BWJ2" s="34"/>
      <c r="BWK2" s="34"/>
      <c r="BWL2" s="34"/>
      <c r="BWM2" s="34"/>
      <c r="BWN2" s="34"/>
      <c r="BWO2" s="34"/>
      <c r="BWP2" s="34"/>
      <c r="BWQ2" s="34"/>
      <c r="BWR2" s="34"/>
      <c r="BWS2" s="34"/>
      <c r="BWT2" s="34"/>
      <c r="BWU2" s="34"/>
      <c r="BWV2" s="34"/>
      <c r="BWW2" s="34"/>
      <c r="BWX2" s="34"/>
      <c r="BWY2" s="34"/>
      <c r="BWZ2" s="34"/>
      <c r="BXA2" s="34"/>
      <c r="BXB2" s="34"/>
      <c r="BXC2" s="34"/>
      <c r="BXD2" s="34"/>
      <c r="BXE2" s="34"/>
      <c r="BXF2" s="34"/>
      <c r="BXG2" s="34"/>
      <c r="BXH2" s="34"/>
      <c r="BXI2" s="34"/>
      <c r="BXJ2" s="34"/>
      <c r="BXK2" s="34"/>
      <c r="BXL2" s="34"/>
      <c r="BXM2" s="34"/>
      <c r="BXN2" s="34"/>
      <c r="BXO2" s="34"/>
      <c r="BXP2" s="34"/>
      <c r="BXQ2" s="34"/>
      <c r="BXR2" s="34"/>
      <c r="BXS2" s="34"/>
      <c r="BXT2" s="34"/>
      <c r="BXU2" s="34"/>
      <c r="BXV2" s="34"/>
      <c r="BXW2" s="34"/>
      <c r="BXX2" s="34"/>
      <c r="BXY2" s="34"/>
      <c r="BXZ2" s="34"/>
      <c r="BYA2" s="34"/>
      <c r="BYB2" s="34"/>
      <c r="BYC2" s="34"/>
      <c r="BYD2" s="34"/>
      <c r="BYE2" s="34"/>
      <c r="BYF2" s="34"/>
      <c r="BYG2" s="34"/>
      <c r="BYH2" s="34"/>
      <c r="BYI2" s="34"/>
      <c r="BYJ2" s="34"/>
      <c r="BYK2" s="34"/>
      <c r="BYL2" s="34"/>
      <c r="BYM2" s="34"/>
      <c r="BYN2" s="34"/>
      <c r="BYO2" s="34"/>
      <c r="BYP2" s="34"/>
      <c r="BYQ2" s="34"/>
      <c r="BYR2" s="34"/>
      <c r="BYS2" s="34"/>
      <c r="BYT2" s="34"/>
      <c r="BYU2" s="34"/>
      <c r="BYV2" s="34"/>
      <c r="BYW2" s="34"/>
      <c r="BYX2" s="34"/>
      <c r="BYY2" s="34"/>
      <c r="BYZ2" s="34"/>
      <c r="BZA2" s="34"/>
      <c r="BZB2" s="34"/>
      <c r="BZC2" s="34"/>
      <c r="BZD2" s="34"/>
      <c r="BZE2" s="34"/>
      <c r="BZF2" s="34"/>
      <c r="BZG2" s="34"/>
      <c r="BZH2" s="34"/>
      <c r="BZI2" s="34"/>
      <c r="BZJ2" s="34"/>
      <c r="BZK2" s="34"/>
      <c r="BZL2" s="34"/>
      <c r="BZM2" s="34"/>
      <c r="BZN2" s="34"/>
      <c r="BZO2" s="34"/>
      <c r="BZP2" s="34"/>
      <c r="BZQ2" s="34"/>
      <c r="BZR2" s="34"/>
      <c r="BZS2" s="34"/>
      <c r="BZT2" s="34"/>
      <c r="BZU2" s="34"/>
      <c r="BZV2" s="34"/>
      <c r="BZW2" s="34"/>
      <c r="BZX2" s="34"/>
      <c r="BZY2" s="34"/>
      <c r="BZZ2" s="34"/>
      <c r="CAA2" s="34"/>
      <c r="CAB2" s="34"/>
      <c r="CAC2" s="34"/>
      <c r="CAD2" s="34"/>
      <c r="CAE2" s="34"/>
      <c r="CAF2" s="34"/>
      <c r="CAG2" s="34"/>
      <c r="CAH2" s="34"/>
      <c r="CAI2" s="34"/>
      <c r="CAJ2" s="34"/>
      <c r="CAK2" s="34"/>
      <c r="CAL2" s="34"/>
      <c r="CAM2" s="34"/>
      <c r="CAN2" s="34"/>
      <c r="CAO2" s="34"/>
      <c r="CAP2" s="34"/>
      <c r="CAQ2" s="34"/>
      <c r="CAR2" s="34"/>
      <c r="CAS2" s="34"/>
      <c r="CAT2" s="34"/>
      <c r="CAU2" s="34"/>
      <c r="CAV2" s="34"/>
      <c r="CAW2" s="34"/>
      <c r="CAX2" s="34"/>
      <c r="CAY2" s="34"/>
      <c r="CAZ2" s="34"/>
      <c r="CBA2" s="34"/>
      <c r="CBB2" s="34"/>
      <c r="CBC2" s="34"/>
      <c r="CBD2" s="34"/>
      <c r="CBE2" s="34"/>
      <c r="CBF2" s="34"/>
      <c r="CBG2" s="34"/>
      <c r="CBH2" s="34"/>
      <c r="CBI2" s="34"/>
      <c r="CBJ2" s="34"/>
      <c r="CBK2" s="34"/>
      <c r="CBL2" s="34"/>
      <c r="CBM2" s="34"/>
      <c r="CBN2" s="34"/>
      <c r="CBO2" s="34"/>
      <c r="CBP2" s="34"/>
      <c r="CBQ2" s="34"/>
      <c r="CBR2" s="34"/>
      <c r="CBS2" s="34"/>
      <c r="CBT2" s="34"/>
      <c r="CBU2" s="34"/>
      <c r="CBV2" s="34"/>
      <c r="CBW2" s="34"/>
      <c r="CBX2" s="34"/>
      <c r="CBY2" s="34"/>
      <c r="CBZ2" s="34"/>
      <c r="CCA2" s="34"/>
      <c r="CCB2" s="34"/>
      <c r="CCC2" s="34"/>
      <c r="CCD2" s="34"/>
      <c r="CCE2" s="34"/>
      <c r="CCF2" s="34"/>
      <c r="CCG2" s="34"/>
      <c r="CCH2" s="34"/>
      <c r="CCI2" s="34"/>
      <c r="CCJ2" s="34"/>
      <c r="CCK2" s="34"/>
      <c r="CCL2" s="34"/>
      <c r="CCM2" s="34"/>
      <c r="CCN2" s="34"/>
      <c r="CCO2" s="34"/>
      <c r="CCP2" s="34"/>
      <c r="CCQ2" s="34"/>
      <c r="CCR2" s="34"/>
      <c r="CCS2" s="34"/>
      <c r="CCT2" s="34"/>
      <c r="CCU2" s="34"/>
      <c r="CCV2" s="34"/>
      <c r="CCW2" s="34"/>
      <c r="CCX2" s="34"/>
      <c r="CCY2" s="34"/>
      <c r="CCZ2" s="34"/>
      <c r="CDA2" s="34"/>
      <c r="CDB2" s="34"/>
      <c r="CDC2" s="34"/>
      <c r="CDD2" s="34"/>
      <c r="CDE2" s="34"/>
      <c r="CDF2" s="34"/>
      <c r="CDG2" s="34"/>
      <c r="CDH2" s="34"/>
      <c r="CDI2" s="34"/>
      <c r="CDJ2" s="34"/>
      <c r="CDK2" s="34"/>
      <c r="CDL2" s="34"/>
      <c r="CDM2" s="34"/>
      <c r="CDN2" s="34"/>
      <c r="CDO2" s="34"/>
      <c r="CDP2" s="34"/>
      <c r="CDQ2" s="34"/>
      <c r="CDR2" s="34"/>
      <c r="CDS2" s="34"/>
      <c r="CDT2" s="34"/>
      <c r="CDU2" s="34"/>
      <c r="CDV2" s="34"/>
      <c r="CDW2" s="34"/>
      <c r="CDX2" s="34"/>
      <c r="CDY2" s="34"/>
      <c r="CDZ2" s="34"/>
      <c r="CEA2" s="34"/>
      <c r="CEB2" s="34"/>
      <c r="CEC2" s="34"/>
      <c r="CED2" s="34"/>
      <c r="CEE2" s="34"/>
      <c r="CEF2" s="34"/>
      <c r="CEG2" s="34"/>
      <c r="CEH2" s="34"/>
      <c r="CEI2" s="34"/>
      <c r="CEJ2" s="34"/>
      <c r="CEK2" s="34"/>
      <c r="CEL2" s="34"/>
      <c r="CEM2" s="34"/>
      <c r="CEN2" s="34"/>
      <c r="CEO2" s="34"/>
      <c r="CEP2" s="34"/>
      <c r="CEQ2" s="34"/>
      <c r="CER2" s="34"/>
      <c r="CES2" s="34"/>
      <c r="CET2" s="34"/>
      <c r="CEU2" s="34"/>
      <c r="CEV2" s="34"/>
      <c r="CEW2" s="34"/>
      <c r="CEX2" s="34"/>
      <c r="CEY2" s="34"/>
      <c r="CEZ2" s="34"/>
      <c r="CFA2" s="34"/>
      <c r="CFB2" s="34"/>
      <c r="CFC2" s="34"/>
      <c r="CFD2" s="34"/>
      <c r="CFE2" s="34"/>
      <c r="CFF2" s="34"/>
      <c r="CFG2" s="34"/>
      <c r="CFH2" s="34"/>
      <c r="CFI2" s="34"/>
      <c r="CFJ2" s="34"/>
      <c r="CFK2" s="34"/>
      <c r="CFL2" s="34"/>
      <c r="CFM2" s="34"/>
      <c r="CFN2" s="34"/>
      <c r="CFO2" s="34"/>
      <c r="CFP2" s="34"/>
      <c r="CFQ2" s="34"/>
      <c r="CFR2" s="34"/>
      <c r="CFS2" s="34"/>
      <c r="CFT2" s="34"/>
      <c r="CFU2" s="34"/>
      <c r="CFV2" s="34"/>
      <c r="CFW2" s="34"/>
      <c r="CFX2" s="34"/>
      <c r="CFY2" s="34"/>
      <c r="CFZ2" s="34"/>
      <c r="CGA2" s="34"/>
      <c r="CGB2" s="34"/>
      <c r="CGC2" s="34"/>
      <c r="CGD2" s="34"/>
      <c r="CGE2" s="34"/>
      <c r="CGF2" s="34"/>
      <c r="CGG2" s="34"/>
      <c r="CGH2" s="34"/>
      <c r="CGI2" s="34"/>
      <c r="CGJ2" s="34"/>
      <c r="CGK2" s="34"/>
      <c r="CGL2" s="34"/>
      <c r="CGM2" s="34"/>
      <c r="CGN2" s="34"/>
      <c r="CGO2" s="34"/>
      <c r="CGP2" s="34"/>
      <c r="CGQ2" s="34"/>
      <c r="CGR2" s="34"/>
      <c r="CGS2" s="34"/>
      <c r="CGT2" s="34"/>
      <c r="CGU2" s="34"/>
      <c r="CGV2" s="34"/>
      <c r="CGW2" s="34"/>
      <c r="CGX2" s="34"/>
      <c r="CGY2" s="34"/>
      <c r="CGZ2" s="34"/>
      <c r="CHA2" s="34"/>
      <c r="CHB2" s="34"/>
      <c r="CHC2" s="34"/>
      <c r="CHD2" s="34"/>
      <c r="CHE2" s="34"/>
      <c r="CHF2" s="34"/>
      <c r="CHG2" s="34"/>
      <c r="CHH2" s="34"/>
      <c r="CHI2" s="34"/>
      <c r="CHJ2" s="34"/>
      <c r="CHK2" s="34"/>
      <c r="CHL2" s="34"/>
      <c r="CHM2" s="34"/>
      <c r="CHN2" s="34"/>
      <c r="CHO2" s="34"/>
      <c r="CHP2" s="34"/>
      <c r="CHQ2" s="34"/>
      <c r="CHR2" s="34"/>
      <c r="CHS2" s="34"/>
      <c r="CHT2" s="34"/>
      <c r="CHU2" s="34"/>
      <c r="CHV2" s="34"/>
      <c r="CHW2" s="34"/>
      <c r="CHX2" s="34"/>
      <c r="CHY2" s="34"/>
      <c r="CHZ2" s="34"/>
      <c r="CIA2" s="34"/>
      <c r="CIB2" s="34"/>
      <c r="CIC2" s="34"/>
      <c r="CID2" s="34"/>
      <c r="CIE2" s="34"/>
      <c r="CIF2" s="34"/>
      <c r="CIG2" s="34"/>
      <c r="CIH2" s="34"/>
      <c r="CII2" s="34"/>
      <c r="CIJ2" s="34"/>
      <c r="CIK2" s="34"/>
      <c r="CIL2" s="34"/>
      <c r="CIM2" s="34"/>
      <c r="CIN2" s="34"/>
      <c r="CIO2" s="34"/>
      <c r="CIP2" s="34"/>
      <c r="CIQ2" s="34"/>
      <c r="CIR2" s="34"/>
      <c r="CIS2" s="34"/>
      <c r="CIT2" s="34"/>
      <c r="CIU2" s="34"/>
      <c r="CIV2" s="34"/>
      <c r="CIW2" s="34"/>
      <c r="CIX2" s="34"/>
      <c r="CIY2" s="34"/>
      <c r="CIZ2" s="34"/>
      <c r="CJA2" s="34"/>
      <c r="CJB2" s="34"/>
      <c r="CJC2" s="34"/>
      <c r="CJD2" s="34"/>
      <c r="CJE2" s="34"/>
      <c r="CJF2" s="34"/>
      <c r="CJG2" s="34"/>
      <c r="CJH2" s="34"/>
      <c r="CJI2" s="34"/>
      <c r="CJJ2" s="34"/>
      <c r="CJK2" s="34"/>
      <c r="CJL2" s="34"/>
      <c r="CJM2" s="34"/>
      <c r="CJN2" s="34"/>
      <c r="CJO2" s="34"/>
      <c r="CJP2" s="34"/>
      <c r="CJQ2" s="34"/>
      <c r="CJR2" s="34"/>
      <c r="CJS2" s="34"/>
      <c r="CJT2" s="34"/>
      <c r="CJU2" s="34"/>
      <c r="CJV2" s="34"/>
      <c r="CJW2" s="34"/>
      <c r="CJX2" s="34"/>
      <c r="CJY2" s="34"/>
      <c r="CJZ2" s="34"/>
      <c r="CKA2" s="34"/>
      <c r="CKB2" s="34"/>
      <c r="CKC2" s="34"/>
      <c r="CKD2" s="34"/>
      <c r="CKE2" s="34"/>
      <c r="CKF2" s="34"/>
      <c r="CKG2" s="34"/>
      <c r="CKH2" s="34"/>
      <c r="CKI2" s="34"/>
      <c r="CKJ2" s="34"/>
      <c r="CKK2" s="34"/>
      <c r="CKL2" s="34"/>
      <c r="CKM2" s="34"/>
      <c r="CKN2" s="34"/>
      <c r="CKO2" s="34"/>
      <c r="CKP2" s="34"/>
      <c r="CKQ2" s="34"/>
      <c r="CKR2" s="34"/>
      <c r="CKS2" s="34"/>
      <c r="CKT2" s="34"/>
      <c r="CKU2" s="34"/>
      <c r="CKV2" s="34"/>
      <c r="CKW2" s="34"/>
      <c r="CKX2" s="34"/>
      <c r="CKY2" s="34"/>
      <c r="CKZ2" s="34"/>
      <c r="CLA2" s="34"/>
      <c r="CLB2" s="34"/>
      <c r="CLC2" s="34"/>
      <c r="CLD2" s="34"/>
      <c r="CLE2" s="34"/>
      <c r="CLF2" s="34"/>
      <c r="CLG2" s="34"/>
      <c r="CLH2" s="34"/>
      <c r="CLI2" s="34"/>
      <c r="CLJ2" s="34"/>
      <c r="CLK2" s="34"/>
      <c r="CLL2" s="34"/>
      <c r="CLM2" s="34"/>
      <c r="CLN2" s="34"/>
      <c r="CLO2" s="34"/>
      <c r="CLP2" s="34"/>
      <c r="CLQ2" s="34"/>
      <c r="CLR2" s="34"/>
      <c r="CLS2" s="34"/>
      <c r="CLT2" s="34"/>
      <c r="CLU2" s="34"/>
      <c r="CLV2" s="34"/>
      <c r="CLW2" s="34"/>
      <c r="CLX2" s="34"/>
      <c r="CLY2" s="34"/>
      <c r="CLZ2" s="34"/>
      <c r="CMA2" s="34"/>
      <c r="CMB2" s="34"/>
      <c r="CMC2" s="34"/>
      <c r="CMD2" s="34"/>
      <c r="CME2" s="34"/>
      <c r="CMF2" s="34"/>
      <c r="CMG2" s="34"/>
      <c r="CMH2" s="34"/>
      <c r="CMI2" s="34"/>
      <c r="CMJ2" s="34"/>
      <c r="CMK2" s="34"/>
      <c r="CML2" s="34"/>
      <c r="CMM2" s="34"/>
      <c r="CMN2" s="34"/>
      <c r="CMO2" s="34"/>
      <c r="CMP2" s="34"/>
      <c r="CMQ2" s="34"/>
      <c r="CMR2" s="34"/>
      <c r="CMS2" s="34"/>
      <c r="CMT2" s="34"/>
      <c r="CMU2" s="34"/>
      <c r="CMV2" s="34"/>
      <c r="CMW2" s="34"/>
      <c r="CMX2" s="34"/>
      <c r="CMY2" s="34"/>
      <c r="CMZ2" s="34"/>
      <c r="CNA2" s="34"/>
      <c r="CNB2" s="34"/>
      <c r="CNC2" s="34"/>
      <c r="CND2" s="34"/>
      <c r="CNE2" s="34"/>
      <c r="CNF2" s="34"/>
      <c r="CNG2" s="34"/>
      <c r="CNH2" s="34"/>
      <c r="CNI2" s="34"/>
      <c r="CNJ2" s="34"/>
      <c r="CNK2" s="34"/>
      <c r="CNL2" s="34"/>
      <c r="CNM2" s="34"/>
      <c r="CNN2" s="34"/>
      <c r="CNO2" s="34"/>
      <c r="CNP2" s="34"/>
      <c r="CNQ2" s="34"/>
      <c r="CNR2" s="34"/>
      <c r="CNS2" s="34"/>
      <c r="CNT2" s="34"/>
      <c r="CNU2" s="34"/>
      <c r="CNV2" s="34"/>
      <c r="CNW2" s="34"/>
      <c r="CNX2" s="34"/>
      <c r="CNY2" s="34"/>
      <c r="CNZ2" s="34"/>
      <c r="COA2" s="34"/>
      <c r="COB2" s="34"/>
      <c r="COC2" s="34"/>
      <c r="COD2" s="34"/>
      <c r="COE2" s="34"/>
      <c r="COF2" s="34"/>
      <c r="COG2" s="34"/>
      <c r="COH2" s="34"/>
      <c r="COI2" s="34"/>
      <c r="COJ2" s="34"/>
      <c r="COK2" s="34"/>
      <c r="COL2" s="34"/>
      <c r="COM2" s="34"/>
      <c r="CON2" s="34"/>
      <c r="COO2" s="34"/>
      <c r="COP2" s="34"/>
      <c r="COQ2" s="34"/>
      <c r="COR2" s="34"/>
      <c r="COS2" s="34"/>
      <c r="COT2" s="34"/>
      <c r="COU2" s="34"/>
      <c r="COV2" s="34"/>
      <c r="COW2" s="34"/>
      <c r="COX2" s="34"/>
      <c r="COY2" s="34"/>
      <c r="COZ2" s="34"/>
      <c r="CPA2" s="34"/>
      <c r="CPB2" s="34"/>
      <c r="CPC2" s="34"/>
      <c r="CPD2" s="34"/>
      <c r="CPE2" s="34"/>
      <c r="CPF2" s="34"/>
      <c r="CPG2" s="34"/>
      <c r="CPH2" s="34"/>
      <c r="CPI2" s="34"/>
      <c r="CPJ2" s="34"/>
      <c r="CPK2" s="34"/>
      <c r="CPL2" s="34"/>
      <c r="CPM2" s="34"/>
      <c r="CPN2" s="34"/>
      <c r="CPO2" s="34"/>
      <c r="CPP2" s="34"/>
      <c r="CPQ2" s="34"/>
      <c r="CPR2" s="34"/>
      <c r="CPS2" s="34"/>
      <c r="CPT2" s="34"/>
      <c r="CPU2" s="34"/>
      <c r="CPV2" s="34"/>
      <c r="CPW2" s="34"/>
      <c r="CPX2" s="34"/>
      <c r="CPY2" s="34"/>
      <c r="CPZ2" s="34"/>
      <c r="CQA2" s="34"/>
      <c r="CQB2" s="34"/>
      <c r="CQC2" s="34"/>
      <c r="CQD2" s="34"/>
      <c r="CQE2" s="34"/>
      <c r="CQF2" s="34"/>
      <c r="CQG2" s="34"/>
      <c r="CQH2" s="34"/>
      <c r="CQI2" s="34"/>
      <c r="CQJ2" s="34"/>
      <c r="CQK2" s="34"/>
      <c r="CQL2" s="34"/>
      <c r="CQM2" s="34"/>
      <c r="CQN2" s="34"/>
      <c r="CQO2" s="34"/>
      <c r="CQP2" s="34"/>
      <c r="CQQ2" s="34"/>
      <c r="CQR2" s="34"/>
      <c r="CQS2" s="34"/>
      <c r="CQT2" s="34"/>
      <c r="CQU2" s="34"/>
      <c r="CQV2" s="34"/>
      <c r="CQW2" s="34"/>
      <c r="CQX2" s="34"/>
      <c r="CQY2" s="34"/>
      <c r="CQZ2" s="34"/>
      <c r="CRA2" s="34"/>
      <c r="CRB2" s="34"/>
      <c r="CRC2" s="34"/>
      <c r="CRD2" s="34"/>
      <c r="CRE2" s="34"/>
      <c r="CRF2" s="34"/>
      <c r="CRG2" s="34"/>
      <c r="CRH2" s="34"/>
      <c r="CRI2" s="34"/>
      <c r="CRJ2" s="34"/>
      <c r="CRK2" s="34"/>
      <c r="CRL2" s="34"/>
      <c r="CRM2" s="34"/>
      <c r="CRN2" s="34"/>
      <c r="CRO2" s="34"/>
      <c r="CRP2" s="34"/>
      <c r="CRQ2" s="34"/>
      <c r="CRR2" s="34"/>
      <c r="CRS2" s="34"/>
      <c r="CRT2" s="34"/>
      <c r="CRU2" s="34"/>
      <c r="CRV2" s="34"/>
      <c r="CRW2" s="34"/>
      <c r="CRX2" s="34"/>
      <c r="CRY2" s="34"/>
      <c r="CRZ2" s="34"/>
      <c r="CSA2" s="34"/>
      <c r="CSB2" s="34"/>
      <c r="CSC2" s="34"/>
      <c r="CSD2" s="34"/>
      <c r="CSE2" s="34"/>
      <c r="CSF2" s="34"/>
      <c r="CSG2" s="34"/>
      <c r="CSH2" s="34"/>
      <c r="CSI2" s="34"/>
      <c r="CSJ2" s="34"/>
      <c r="CSK2" s="34"/>
      <c r="CSL2" s="34"/>
      <c r="CSM2" s="34"/>
      <c r="CSN2" s="34"/>
      <c r="CSO2" s="34"/>
      <c r="CSP2" s="34"/>
      <c r="CSQ2" s="34"/>
      <c r="CSR2" s="34"/>
      <c r="CSS2" s="34"/>
      <c r="CST2" s="34"/>
      <c r="CSU2" s="34"/>
      <c r="CSV2" s="34"/>
      <c r="CSW2" s="34"/>
      <c r="CSX2" s="34"/>
      <c r="CSY2" s="34"/>
      <c r="CSZ2" s="34"/>
      <c r="CTA2" s="34"/>
      <c r="CTB2" s="34"/>
      <c r="CTC2" s="34"/>
      <c r="CTD2" s="34"/>
      <c r="CTE2" s="34"/>
      <c r="CTF2" s="34"/>
      <c r="CTG2" s="34"/>
      <c r="CTH2" s="34"/>
      <c r="CTI2" s="34"/>
      <c r="CTJ2" s="34"/>
      <c r="CTK2" s="34"/>
      <c r="CTL2" s="34"/>
      <c r="CTM2" s="34"/>
      <c r="CTN2" s="34"/>
      <c r="CTO2" s="34"/>
      <c r="CTP2" s="34"/>
      <c r="CTQ2" s="34"/>
      <c r="CTR2" s="34"/>
      <c r="CTS2" s="34"/>
      <c r="CTT2" s="34"/>
      <c r="CTU2" s="34"/>
      <c r="CTV2" s="34"/>
      <c r="CTW2" s="34"/>
      <c r="CTX2" s="34"/>
      <c r="CTY2" s="34"/>
      <c r="CTZ2" s="34"/>
      <c r="CUA2" s="34"/>
      <c r="CUB2" s="34"/>
      <c r="CUC2" s="34"/>
      <c r="CUD2" s="34"/>
      <c r="CUE2" s="34"/>
      <c r="CUF2" s="34"/>
      <c r="CUG2" s="34"/>
      <c r="CUH2" s="34"/>
      <c r="CUI2" s="34"/>
      <c r="CUJ2" s="34"/>
      <c r="CUK2" s="34"/>
      <c r="CUL2" s="34"/>
      <c r="CUM2" s="34"/>
      <c r="CUN2" s="34"/>
      <c r="CUO2" s="34"/>
      <c r="CUP2" s="34"/>
      <c r="CUQ2" s="34"/>
      <c r="CUR2" s="34"/>
      <c r="CUS2" s="34"/>
      <c r="CUT2" s="34"/>
      <c r="CUU2" s="34"/>
      <c r="CUV2" s="34"/>
      <c r="CUW2" s="34"/>
      <c r="CUX2" s="34"/>
      <c r="CUY2" s="34"/>
      <c r="CUZ2" s="34"/>
      <c r="CVA2" s="34"/>
      <c r="CVB2" s="34"/>
      <c r="CVC2" s="34"/>
      <c r="CVD2" s="34"/>
      <c r="CVE2" s="34"/>
      <c r="CVF2" s="34"/>
      <c r="CVG2" s="34"/>
      <c r="CVH2" s="34"/>
      <c r="CVI2" s="34"/>
      <c r="CVJ2" s="34"/>
      <c r="CVK2" s="34"/>
      <c r="CVL2" s="34"/>
      <c r="CVM2" s="34"/>
      <c r="CVN2" s="34"/>
      <c r="CVO2" s="34"/>
      <c r="CVP2" s="34"/>
      <c r="CVQ2" s="34"/>
      <c r="CVR2" s="34"/>
      <c r="CVS2" s="34"/>
      <c r="CVT2" s="34"/>
      <c r="CVU2" s="34"/>
      <c r="CVV2" s="34"/>
      <c r="CVW2" s="34"/>
      <c r="CVX2" s="34"/>
      <c r="CVY2" s="34"/>
      <c r="CVZ2" s="34"/>
      <c r="CWA2" s="34"/>
      <c r="CWB2" s="34"/>
      <c r="CWC2" s="34"/>
      <c r="CWD2" s="34"/>
      <c r="CWE2" s="34"/>
      <c r="CWF2" s="34"/>
      <c r="CWG2" s="34"/>
      <c r="CWH2" s="34"/>
      <c r="CWI2" s="34"/>
      <c r="CWJ2" s="34"/>
      <c r="CWK2" s="34"/>
      <c r="CWL2" s="34"/>
      <c r="CWM2" s="34"/>
      <c r="CWN2" s="34"/>
      <c r="CWO2" s="34"/>
      <c r="CWP2" s="34"/>
      <c r="CWQ2" s="34"/>
      <c r="CWR2" s="34"/>
      <c r="CWS2" s="34"/>
      <c r="CWT2" s="34"/>
      <c r="CWU2" s="34"/>
      <c r="CWV2" s="34"/>
      <c r="CWW2" s="34"/>
      <c r="CWX2" s="34"/>
      <c r="CWY2" s="34"/>
      <c r="CWZ2" s="34"/>
      <c r="CXA2" s="34"/>
      <c r="CXB2" s="34"/>
      <c r="CXC2" s="34"/>
      <c r="CXD2" s="34"/>
      <c r="CXE2" s="34"/>
      <c r="CXF2" s="34"/>
      <c r="CXG2" s="34"/>
      <c r="CXH2" s="34"/>
      <c r="CXI2" s="34"/>
      <c r="CXJ2" s="34"/>
      <c r="CXK2" s="34"/>
      <c r="CXL2" s="34"/>
      <c r="CXM2" s="34"/>
      <c r="CXN2" s="34"/>
      <c r="CXO2" s="34"/>
      <c r="CXP2" s="34"/>
      <c r="CXQ2" s="34"/>
      <c r="CXR2" s="34"/>
      <c r="CXS2" s="34"/>
      <c r="CXT2" s="34"/>
      <c r="CXU2" s="34"/>
      <c r="CXV2" s="34"/>
      <c r="CXW2" s="34"/>
      <c r="CXX2" s="34"/>
      <c r="CXY2" s="34"/>
      <c r="CXZ2" s="34"/>
      <c r="CYA2" s="34"/>
      <c r="CYB2" s="34"/>
      <c r="CYC2" s="34"/>
      <c r="CYD2" s="34"/>
      <c r="CYE2" s="34"/>
      <c r="CYF2" s="34"/>
      <c r="CYG2" s="34"/>
      <c r="CYH2" s="34"/>
      <c r="CYI2" s="34"/>
      <c r="CYJ2" s="34"/>
      <c r="CYK2" s="34"/>
      <c r="CYL2" s="34"/>
      <c r="CYM2" s="34"/>
      <c r="CYN2" s="34"/>
      <c r="CYO2" s="34"/>
      <c r="CYP2" s="34"/>
      <c r="CYQ2" s="34"/>
      <c r="CYR2" s="34"/>
      <c r="CYS2" s="34"/>
      <c r="CYT2" s="34"/>
      <c r="CYU2" s="34"/>
      <c r="CYV2" s="34"/>
      <c r="CYW2" s="34"/>
      <c r="CYX2" s="34"/>
      <c r="CYY2" s="34"/>
      <c r="CYZ2" s="34"/>
      <c r="CZA2" s="34"/>
      <c r="CZB2" s="34"/>
      <c r="CZC2" s="34"/>
      <c r="CZD2" s="34"/>
      <c r="CZE2" s="34"/>
      <c r="CZF2" s="34"/>
      <c r="CZG2" s="34"/>
      <c r="CZH2" s="34"/>
      <c r="CZI2" s="34"/>
      <c r="CZJ2" s="34"/>
      <c r="CZK2" s="34"/>
      <c r="CZL2" s="34"/>
      <c r="CZM2" s="34"/>
      <c r="CZN2" s="34"/>
      <c r="CZO2" s="34"/>
      <c r="CZP2" s="34"/>
      <c r="CZQ2" s="34"/>
      <c r="CZR2" s="34"/>
      <c r="CZS2" s="34"/>
      <c r="CZT2" s="34"/>
      <c r="CZU2" s="34"/>
      <c r="CZV2" s="34"/>
      <c r="CZW2" s="34"/>
      <c r="CZX2" s="34"/>
      <c r="CZY2" s="34"/>
      <c r="CZZ2" s="34"/>
      <c r="DAA2" s="34"/>
      <c r="DAB2" s="34"/>
      <c r="DAC2" s="34"/>
      <c r="DAD2" s="34"/>
      <c r="DAE2" s="34"/>
      <c r="DAF2" s="34"/>
      <c r="DAG2" s="34"/>
      <c r="DAH2" s="34"/>
      <c r="DAI2" s="34"/>
      <c r="DAJ2" s="34"/>
      <c r="DAK2" s="34"/>
      <c r="DAL2" s="34"/>
      <c r="DAM2" s="34"/>
      <c r="DAN2" s="34"/>
      <c r="DAO2" s="34"/>
      <c r="DAP2" s="34"/>
      <c r="DAQ2" s="34"/>
      <c r="DAR2" s="34"/>
      <c r="DAS2" s="34"/>
      <c r="DAT2" s="34"/>
      <c r="DAU2" s="34"/>
      <c r="DAV2" s="34"/>
      <c r="DAW2" s="34"/>
      <c r="DAX2" s="34"/>
      <c r="DAY2" s="34"/>
      <c r="DAZ2" s="34"/>
      <c r="DBA2" s="34"/>
      <c r="DBB2" s="34"/>
      <c r="DBC2" s="34"/>
      <c r="DBD2" s="34"/>
      <c r="DBE2" s="34"/>
      <c r="DBF2" s="34"/>
      <c r="DBG2" s="34"/>
      <c r="DBH2" s="34"/>
      <c r="DBI2" s="34"/>
      <c r="DBJ2" s="34"/>
      <c r="DBK2" s="34"/>
      <c r="DBL2" s="34"/>
      <c r="DBM2" s="34"/>
      <c r="DBN2" s="34"/>
      <c r="DBO2" s="34"/>
      <c r="DBP2" s="34"/>
      <c r="DBQ2" s="34"/>
      <c r="DBR2" s="34"/>
      <c r="DBS2" s="34"/>
      <c r="DBT2" s="34"/>
      <c r="DBU2" s="34"/>
      <c r="DBV2" s="34"/>
      <c r="DBW2" s="34"/>
      <c r="DBX2" s="34"/>
      <c r="DBY2" s="34"/>
      <c r="DBZ2" s="34"/>
      <c r="DCA2" s="34"/>
      <c r="DCB2" s="34"/>
      <c r="DCC2" s="34"/>
      <c r="DCD2" s="34"/>
      <c r="DCE2" s="34"/>
      <c r="DCF2" s="34"/>
      <c r="DCG2" s="34"/>
      <c r="DCH2" s="34"/>
      <c r="DCI2" s="34"/>
      <c r="DCJ2" s="34"/>
      <c r="DCK2" s="34"/>
      <c r="DCL2" s="34"/>
      <c r="DCM2" s="34"/>
      <c r="DCN2" s="34"/>
      <c r="DCO2" s="34"/>
      <c r="DCP2" s="34"/>
      <c r="DCQ2" s="34"/>
      <c r="DCR2" s="34"/>
      <c r="DCS2" s="34"/>
      <c r="DCT2" s="34"/>
      <c r="DCU2" s="34"/>
      <c r="DCV2" s="34"/>
      <c r="DCW2" s="34"/>
      <c r="DCX2" s="34"/>
      <c r="DCY2" s="34"/>
      <c r="DCZ2" s="34"/>
      <c r="DDA2" s="34"/>
      <c r="DDB2" s="34"/>
      <c r="DDC2" s="34"/>
      <c r="DDD2" s="34"/>
      <c r="DDE2" s="34"/>
      <c r="DDF2" s="34"/>
      <c r="DDG2" s="34"/>
      <c r="DDH2" s="34"/>
      <c r="DDI2" s="34"/>
      <c r="DDJ2" s="34"/>
      <c r="DDK2" s="34"/>
      <c r="DDL2" s="34"/>
      <c r="DDM2" s="34"/>
      <c r="DDN2" s="34"/>
      <c r="DDO2" s="34"/>
      <c r="DDP2" s="34"/>
      <c r="DDQ2" s="34"/>
      <c r="DDR2" s="34"/>
      <c r="DDS2" s="34"/>
      <c r="DDT2" s="34"/>
      <c r="DDU2" s="34"/>
      <c r="DDV2" s="34"/>
      <c r="DDW2" s="34"/>
      <c r="DDX2" s="34"/>
      <c r="DDY2" s="34"/>
      <c r="DDZ2" s="34"/>
      <c r="DEA2" s="34"/>
      <c r="DEB2" s="34"/>
      <c r="DEC2" s="34"/>
      <c r="DED2" s="34"/>
      <c r="DEE2" s="34"/>
      <c r="DEF2" s="34"/>
      <c r="DEG2" s="34"/>
      <c r="DEH2" s="34"/>
      <c r="DEI2" s="34"/>
      <c r="DEJ2" s="34"/>
      <c r="DEK2" s="34"/>
      <c r="DEL2" s="34"/>
      <c r="DEM2" s="34"/>
      <c r="DEN2" s="34"/>
      <c r="DEO2" s="34"/>
      <c r="DEP2" s="34"/>
      <c r="DEQ2" s="34"/>
      <c r="DER2" s="34"/>
      <c r="DES2" s="34"/>
      <c r="DET2" s="34"/>
      <c r="DEU2" s="34"/>
      <c r="DEV2" s="34"/>
      <c r="DEW2" s="34"/>
      <c r="DEX2" s="34"/>
      <c r="DEY2" s="34"/>
      <c r="DEZ2" s="34"/>
      <c r="DFA2" s="34"/>
      <c r="DFB2" s="34"/>
      <c r="DFC2" s="34"/>
      <c r="DFD2" s="34"/>
      <c r="DFE2" s="34"/>
      <c r="DFF2" s="34"/>
      <c r="DFG2" s="34"/>
      <c r="DFH2" s="34"/>
      <c r="DFI2" s="34"/>
      <c r="DFJ2" s="34"/>
      <c r="DFK2" s="34"/>
      <c r="DFL2" s="34"/>
      <c r="DFM2" s="34"/>
      <c r="DFN2" s="34"/>
      <c r="DFO2" s="34"/>
      <c r="DFP2" s="34"/>
      <c r="DFQ2" s="34"/>
      <c r="DFR2" s="34"/>
      <c r="DFS2" s="34"/>
      <c r="DFT2" s="34"/>
      <c r="DFU2" s="34"/>
      <c r="DFV2" s="34"/>
      <c r="DFW2" s="34"/>
      <c r="DFX2" s="34"/>
      <c r="DFY2" s="34"/>
      <c r="DFZ2" s="34"/>
      <c r="DGA2" s="34"/>
      <c r="DGB2" s="34"/>
      <c r="DGC2" s="34"/>
      <c r="DGD2" s="34"/>
      <c r="DGE2" s="34"/>
      <c r="DGF2" s="34"/>
      <c r="DGG2" s="34"/>
      <c r="DGH2" s="34"/>
      <c r="DGI2" s="34"/>
      <c r="DGJ2" s="34"/>
      <c r="DGK2" s="34"/>
      <c r="DGL2" s="34"/>
      <c r="DGM2" s="34"/>
      <c r="DGN2" s="34"/>
      <c r="DGO2" s="34"/>
      <c r="DGP2" s="34"/>
      <c r="DGQ2" s="34"/>
      <c r="DGR2" s="34"/>
      <c r="DGS2" s="34"/>
      <c r="DGT2" s="34"/>
      <c r="DGU2" s="34"/>
      <c r="DGV2" s="34"/>
      <c r="DGW2" s="34"/>
      <c r="DGX2" s="34"/>
      <c r="DGY2" s="34"/>
      <c r="DGZ2" s="34"/>
      <c r="DHA2" s="34"/>
      <c r="DHB2" s="34"/>
      <c r="DHC2" s="34"/>
      <c r="DHD2" s="34"/>
      <c r="DHE2" s="34"/>
      <c r="DHF2" s="34"/>
      <c r="DHG2" s="34"/>
      <c r="DHH2" s="34"/>
      <c r="DHI2" s="34"/>
      <c r="DHJ2" s="34"/>
      <c r="DHK2" s="34"/>
      <c r="DHL2" s="34"/>
      <c r="DHM2" s="34"/>
      <c r="DHN2" s="34"/>
      <c r="DHO2" s="34"/>
      <c r="DHP2" s="34"/>
      <c r="DHQ2" s="34"/>
      <c r="DHR2" s="34"/>
      <c r="DHS2" s="34"/>
      <c r="DHT2" s="34"/>
      <c r="DHU2" s="34"/>
      <c r="DHV2" s="34"/>
      <c r="DHW2" s="34"/>
      <c r="DHX2" s="34"/>
      <c r="DHY2" s="34"/>
      <c r="DHZ2" s="34"/>
      <c r="DIA2" s="34"/>
      <c r="DIB2" s="34"/>
      <c r="DIC2" s="34"/>
      <c r="DID2" s="34"/>
      <c r="DIE2" s="34"/>
      <c r="DIF2" s="34"/>
      <c r="DIG2" s="34"/>
      <c r="DIH2" s="34"/>
      <c r="DII2" s="34"/>
      <c r="DIJ2" s="34"/>
      <c r="DIK2" s="34"/>
      <c r="DIL2" s="34"/>
      <c r="DIM2" s="34"/>
      <c r="DIN2" s="34"/>
      <c r="DIO2" s="34"/>
      <c r="DIP2" s="34"/>
      <c r="DIQ2" s="34"/>
      <c r="DIR2" s="34"/>
      <c r="DIS2" s="34"/>
      <c r="DIT2" s="34"/>
      <c r="DIU2" s="34"/>
      <c r="DIV2" s="34"/>
      <c r="DIW2" s="34"/>
      <c r="DIX2" s="34"/>
      <c r="DIY2" s="34"/>
      <c r="DIZ2" s="34"/>
      <c r="DJA2" s="34"/>
      <c r="DJB2" s="34"/>
      <c r="DJC2" s="34"/>
      <c r="DJD2" s="34"/>
      <c r="DJE2" s="34"/>
      <c r="DJF2" s="34"/>
      <c r="DJG2" s="34"/>
      <c r="DJH2" s="34"/>
      <c r="DJI2" s="34"/>
      <c r="DJJ2" s="34"/>
      <c r="DJK2" s="34"/>
      <c r="DJL2" s="34"/>
      <c r="DJM2" s="34"/>
      <c r="DJN2" s="34"/>
      <c r="DJO2" s="34"/>
      <c r="DJP2" s="34"/>
      <c r="DJQ2" s="34"/>
      <c r="DJR2" s="34"/>
      <c r="DJS2" s="34"/>
      <c r="DJT2" s="34"/>
      <c r="DJU2" s="34"/>
      <c r="DJV2" s="34"/>
      <c r="DJW2" s="34"/>
      <c r="DJX2" s="34"/>
      <c r="DJY2" s="34"/>
      <c r="DJZ2" s="34"/>
      <c r="DKA2" s="34"/>
      <c r="DKB2" s="34"/>
      <c r="DKC2" s="34"/>
      <c r="DKD2" s="34"/>
      <c r="DKE2" s="34"/>
      <c r="DKF2" s="34"/>
      <c r="DKG2" s="34"/>
      <c r="DKH2" s="34"/>
      <c r="DKI2" s="34"/>
      <c r="DKJ2" s="34"/>
      <c r="DKK2" s="34"/>
      <c r="DKL2" s="34"/>
      <c r="DKM2" s="34"/>
      <c r="DKN2" s="34"/>
      <c r="DKO2" s="34"/>
      <c r="DKP2" s="34"/>
      <c r="DKQ2" s="34"/>
      <c r="DKR2" s="34"/>
      <c r="DKS2" s="34"/>
      <c r="DKT2" s="34"/>
      <c r="DKU2" s="34"/>
      <c r="DKV2" s="34"/>
      <c r="DKW2" s="34"/>
      <c r="DKX2" s="34"/>
      <c r="DKY2" s="34"/>
      <c r="DKZ2" s="34"/>
      <c r="DLA2" s="34"/>
      <c r="DLB2" s="34"/>
      <c r="DLC2" s="34"/>
      <c r="DLD2" s="34"/>
      <c r="DLE2" s="34"/>
      <c r="DLF2" s="34"/>
      <c r="DLG2" s="34"/>
      <c r="DLH2" s="34"/>
      <c r="DLI2" s="34"/>
      <c r="DLJ2" s="34"/>
      <c r="DLK2" s="34"/>
      <c r="DLL2" s="34"/>
      <c r="DLM2" s="34"/>
      <c r="DLN2" s="34"/>
      <c r="DLO2" s="34"/>
      <c r="DLP2" s="34"/>
      <c r="DLQ2" s="34"/>
      <c r="DLR2" s="34"/>
      <c r="DLS2" s="34"/>
      <c r="DLT2" s="34"/>
      <c r="DLU2" s="34"/>
      <c r="DLV2" s="34"/>
      <c r="DLW2" s="34"/>
      <c r="DLX2" s="34"/>
      <c r="DLY2" s="34"/>
      <c r="DLZ2" s="34"/>
      <c r="DMA2" s="34"/>
      <c r="DMB2" s="34"/>
      <c r="DMC2" s="34"/>
      <c r="DMD2" s="34"/>
      <c r="DME2" s="34"/>
      <c r="DMF2" s="34"/>
      <c r="DMG2" s="34"/>
      <c r="DMH2" s="34"/>
      <c r="DMI2" s="34"/>
      <c r="DMJ2" s="34"/>
      <c r="DMK2" s="34"/>
      <c r="DML2" s="34"/>
      <c r="DMM2" s="34"/>
      <c r="DMN2" s="34"/>
      <c r="DMO2" s="34"/>
      <c r="DMP2" s="34"/>
      <c r="DMQ2" s="34"/>
      <c r="DMR2" s="34"/>
      <c r="DMS2" s="34"/>
      <c r="DMT2" s="34"/>
      <c r="DMU2" s="34"/>
      <c r="DMV2" s="34"/>
      <c r="DMW2" s="34"/>
      <c r="DMX2" s="34"/>
      <c r="DMY2" s="34"/>
      <c r="DMZ2" s="34"/>
      <c r="DNA2" s="34"/>
      <c r="DNB2" s="34"/>
      <c r="DNC2" s="34"/>
      <c r="DND2" s="34"/>
      <c r="DNE2" s="34"/>
      <c r="DNF2" s="34"/>
      <c r="DNG2" s="34"/>
      <c r="DNH2" s="34"/>
      <c r="DNI2" s="34"/>
      <c r="DNJ2" s="34"/>
      <c r="DNK2" s="34"/>
      <c r="DNL2" s="34"/>
      <c r="DNM2" s="34"/>
      <c r="DNN2" s="34"/>
      <c r="DNO2" s="34"/>
      <c r="DNP2" s="34"/>
      <c r="DNQ2" s="34"/>
      <c r="DNR2" s="34"/>
      <c r="DNS2" s="34"/>
      <c r="DNT2" s="34"/>
      <c r="DNU2" s="34"/>
      <c r="DNV2" s="34"/>
      <c r="DNW2" s="34"/>
      <c r="DNX2" s="34"/>
      <c r="DNY2" s="34"/>
      <c r="DNZ2" s="34"/>
      <c r="DOA2" s="34"/>
      <c r="DOB2" s="34"/>
      <c r="DOC2" s="34"/>
      <c r="DOD2" s="34"/>
      <c r="DOE2" s="34"/>
      <c r="DOF2" s="34"/>
      <c r="DOG2" s="34"/>
      <c r="DOH2" s="34"/>
      <c r="DOI2" s="34"/>
      <c r="DOJ2" s="34"/>
      <c r="DOK2" s="34"/>
      <c r="DOL2" s="34"/>
      <c r="DOM2" s="34"/>
      <c r="DON2" s="34"/>
      <c r="DOO2" s="34"/>
      <c r="DOP2" s="34"/>
      <c r="DOQ2" s="34"/>
      <c r="DOR2" s="34"/>
      <c r="DOS2" s="34"/>
      <c r="DOT2" s="34"/>
      <c r="DOU2" s="34"/>
      <c r="DOV2" s="34"/>
      <c r="DOW2" s="34"/>
      <c r="DOX2" s="34"/>
      <c r="DOY2" s="34"/>
      <c r="DOZ2" s="34"/>
      <c r="DPA2" s="34"/>
      <c r="DPB2" s="34"/>
      <c r="DPC2" s="34"/>
      <c r="DPD2" s="34"/>
      <c r="DPE2" s="34"/>
      <c r="DPF2" s="34"/>
      <c r="DPG2" s="34"/>
      <c r="DPH2" s="34"/>
      <c r="DPI2" s="34"/>
      <c r="DPJ2" s="34"/>
      <c r="DPK2" s="34"/>
      <c r="DPL2" s="34"/>
      <c r="DPM2" s="34"/>
      <c r="DPN2" s="34"/>
      <c r="DPO2" s="34"/>
      <c r="DPP2" s="34"/>
      <c r="DPQ2" s="34"/>
      <c r="DPR2" s="34"/>
      <c r="DPS2" s="34"/>
      <c r="DPT2" s="34"/>
      <c r="DPU2" s="34"/>
      <c r="DPV2" s="34"/>
      <c r="DPW2" s="34"/>
      <c r="DPX2" s="34"/>
      <c r="DPY2" s="34"/>
      <c r="DPZ2" s="34"/>
      <c r="DQA2" s="34"/>
      <c r="DQB2" s="34"/>
      <c r="DQC2" s="34"/>
      <c r="DQD2" s="34"/>
      <c r="DQE2" s="34"/>
      <c r="DQF2" s="34"/>
      <c r="DQG2" s="34"/>
      <c r="DQH2" s="34"/>
      <c r="DQI2" s="34"/>
      <c r="DQJ2" s="34"/>
      <c r="DQK2" s="34"/>
      <c r="DQL2" s="34"/>
      <c r="DQM2" s="34"/>
      <c r="DQN2" s="34"/>
      <c r="DQO2" s="34"/>
      <c r="DQP2" s="34"/>
      <c r="DQQ2" s="34"/>
      <c r="DQR2" s="34"/>
      <c r="DQS2" s="34"/>
      <c r="DQT2" s="34"/>
      <c r="DQU2" s="34"/>
      <c r="DQV2" s="34"/>
      <c r="DQW2" s="34"/>
      <c r="DQX2" s="34"/>
      <c r="DQY2" s="34"/>
      <c r="DQZ2" s="34"/>
      <c r="DRA2" s="34"/>
      <c r="DRB2" s="34"/>
      <c r="DRC2" s="34"/>
      <c r="DRD2" s="34"/>
      <c r="DRE2" s="34"/>
      <c r="DRF2" s="34"/>
      <c r="DRG2" s="34"/>
      <c r="DRH2" s="34"/>
      <c r="DRI2" s="34"/>
      <c r="DRJ2" s="34"/>
      <c r="DRK2" s="34"/>
      <c r="DRL2" s="34"/>
      <c r="DRM2" s="34"/>
      <c r="DRN2" s="34"/>
      <c r="DRO2" s="34"/>
      <c r="DRP2" s="34"/>
      <c r="DRQ2" s="34"/>
      <c r="DRR2" s="34"/>
      <c r="DRS2" s="34"/>
      <c r="DRT2" s="34"/>
      <c r="DRU2" s="34"/>
      <c r="DRV2" s="34"/>
      <c r="DRW2" s="34"/>
      <c r="DRX2" s="34"/>
      <c r="DRY2" s="34"/>
      <c r="DRZ2" s="34"/>
      <c r="DSA2" s="34"/>
      <c r="DSB2" s="34"/>
      <c r="DSC2" s="34"/>
      <c r="DSD2" s="34"/>
      <c r="DSE2" s="34"/>
      <c r="DSF2" s="34"/>
      <c r="DSG2" s="34"/>
      <c r="DSH2" s="34"/>
      <c r="DSI2" s="34"/>
      <c r="DSJ2" s="34"/>
      <c r="DSK2" s="34"/>
      <c r="DSL2" s="34"/>
      <c r="DSM2" s="34"/>
      <c r="DSN2" s="34"/>
      <c r="DSO2" s="34"/>
      <c r="DSP2" s="34"/>
      <c r="DSQ2" s="34"/>
      <c r="DSR2" s="34"/>
      <c r="DSS2" s="34"/>
      <c r="DST2" s="34"/>
      <c r="DSU2" s="34"/>
      <c r="DSV2" s="34"/>
      <c r="DSW2" s="34"/>
      <c r="DSX2" s="34"/>
      <c r="DSY2" s="34"/>
      <c r="DSZ2" s="34"/>
      <c r="DTA2" s="34"/>
      <c r="DTB2" s="34"/>
      <c r="DTC2" s="34"/>
      <c r="DTD2" s="34"/>
      <c r="DTE2" s="34"/>
      <c r="DTF2" s="34"/>
      <c r="DTG2" s="34"/>
      <c r="DTH2" s="34"/>
      <c r="DTI2" s="34"/>
      <c r="DTJ2" s="34"/>
      <c r="DTK2" s="34"/>
      <c r="DTL2" s="34"/>
      <c r="DTM2" s="34"/>
      <c r="DTN2" s="34"/>
      <c r="DTO2" s="34"/>
      <c r="DTP2" s="34"/>
      <c r="DTQ2" s="34"/>
      <c r="DTR2" s="34"/>
      <c r="DTS2" s="34"/>
      <c r="DTT2" s="34"/>
      <c r="DTU2" s="34"/>
      <c r="DTV2" s="34"/>
      <c r="DTW2" s="34"/>
      <c r="DTX2" s="34"/>
      <c r="DTY2" s="34"/>
      <c r="DTZ2" s="34"/>
      <c r="DUA2" s="34"/>
      <c r="DUB2" s="34"/>
      <c r="DUC2" s="34"/>
      <c r="DUD2" s="34"/>
      <c r="DUE2" s="34"/>
      <c r="DUF2" s="34"/>
      <c r="DUG2" s="34"/>
      <c r="DUH2" s="34"/>
      <c r="DUI2" s="34"/>
      <c r="DUJ2" s="34"/>
      <c r="DUK2" s="34"/>
      <c r="DUL2" s="34"/>
      <c r="DUM2" s="34"/>
      <c r="DUN2" s="34"/>
      <c r="DUO2" s="34"/>
      <c r="DUP2" s="34"/>
      <c r="DUQ2" s="34"/>
      <c r="DUR2" s="34"/>
      <c r="DUS2" s="34"/>
      <c r="DUT2" s="34"/>
      <c r="DUU2" s="34"/>
      <c r="DUV2" s="34"/>
      <c r="DUW2" s="34"/>
      <c r="DUX2" s="34"/>
      <c r="DUY2" s="34"/>
      <c r="DUZ2" s="34"/>
      <c r="DVA2" s="34"/>
      <c r="DVB2" s="34"/>
      <c r="DVC2" s="34"/>
      <c r="DVD2" s="34"/>
      <c r="DVE2" s="34"/>
      <c r="DVF2" s="34"/>
      <c r="DVG2" s="34"/>
      <c r="DVH2" s="34"/>
      <c r="DVI2" s="34"/>
      <c r="DVJ2" s="34"/>
      <c r="DVK2" s="34"/>
      <c r="DVL2" s="34"/>
      <c r="DVM2" s="34"/>
      <c r="DVN2" s="34"/>
      <c r="DVO2" s="34"/>
      <c r="DVP2" s="34"/>
      <c r="DVQ2" s="34"/>
      <c r="DVR2" s="34"/>
      <c r="DVS2" s="34"/>
      <c r="DVT2" s="34"/>
      <c r="DVU2" s="34"/>
      <c r="DVV2" s="34"/>
      <c r="DVW2" s="34"/>
      <c r="DVX2" s="34"/>
      <c r="DVY2" s="34"/>
      <c r="DVZ2" s="34"/>
      <c r="DWA2" s="34"/>
      <c r="DWB2" s="34"/>
      <c r="DWC2" s="34"/>
      <c r="DWD2" s="34"/>
      <c r="DWE2" s="34"/>
      <c r="DWF2" s="34"/>
      <c r="DWG2" s="34"/>
      <c r="DWH2" s="34"/>
      <c r="DWI2" s="34"/>
      <c r="DWJ2" s="34"/>
      <c r="DWK2" s="34"/>
      <c r="DWL2" s="34"/>
      <c r="DWM2" s="34"/>
      <c r="DWN2" s="34"/>
      <c r="DWO2" s="34"/>
      <c r="DWP2" s="34"/>
      <c r="DWQ2" s="34"/>
      <c r="DWR2" s="34"/>
      <c r="DWS2" s="34"/>
      <c r="DWT2" s="34"/>
      <c r="DWU2" s="34"/>
      <c r="DWV2" s="34"/>
      <c r="DWW2" s="34"/>
      <c r="DWX2" s="34"/>
      <c r="DWY2" s="34"/>
      <c r="DWZ2" s="34"/>
      <c r="DXA2" s="34"/>
      <c r="DXB2" s="34"/>
      <c r="DXC2" s="34"/>
      <c r="DXD2" s="34"/>
      <c r="DXE2" s="34"/>
      <c r="DXF2" s="34"/>
      <c r="DXG2" s="34"/>
      <c r="DXH2" s="34"/>
      <c r="DXI2" s="34"/>
      <c r="DXJ2" s="34"/>
      <c r="DXK2" s="34"/>
      <c r="DXL2" s="34"/>
      <c r="DXM2" s="34"/>
      <c r="DXN2" s="34"/>
      <c r="DXO2" s="34"/>
      <c r="DXP2" s="34"/>
      <c r="DXQ2" s="34"/>
      <c r="DXR2" s="34"/>
      <c r="DXS2" s="34"/>
      <c r="DXT2" s="34"/>
      <c r="DXU2" s="34"/>
      <c r="DXV2" s="34"/>
      <c r="DXW2" s="34"/>
      <c r="DXX2" s="34"/>
      <c r="DXY2" s="34"/>
      <c r="DXZ2" s="34"/>
      <c r="DYA2" s="34"/>
      <c r="DYB2" s="34"/>
      <c r="DYC2" s="34"/>
      <c r="DYD2" s="34"/>
      <c r="DYE2" s="34"/>
      <c r="DYF2" s="34"/>
      <c r="DYG2" s="34"/>
      <c r="DYH2" s="34"/>
      <c r="DYI2" s="34"/>
      <c r="DYJ2" s="34"/>
      <c r="DYK2" s="34"/>
      <c r="DYL2" s="34"/>
      <c r="DYM2" s="34"/>
      <c r="DYN2" s="34"/>
      <c r="DYO2" s="34"/>
      <c r="DYP2" s="34"/>
      <c r="DYQ2" s="34"/>
      <c r="DYR2" s="34"/>
      <c r="DYS2" s="34"/>
      <c r="DYT2" s="34"/>
      <c r="DYU2" s="34"/>
      <c r="DYV2" s="34"/>
      <c r="DYW2" s="34"/>
      <c r="DYX2" s="34"/>
      <c r="DYY2" s="34"/>
      <c r="DYZ2" s="34"/>
      <c r="DZA2" s="34"/>
      <c r="DZB2" s="34"/>
      <c r="DZC2" s="34"/>
      <c r="DZD2" s="34"/>
      <c r="DZE2" s="34"/>
      <c r="DZF2" s="34"/>
      <c r="DZG2" s="34"/>
      <c r="DZH2" s="34"/>
      <c r="DZI2" s="34"/>
      <c r="DZJ2" s="34"/>
      <c r="DZK2" s="34"/>
      <c r="DZL2" s="34"/>
      <c r="DZM2" s="34"/>
      <c r="DZN2" s="34"/>
      <c r="DZO2" s="34"/>
      <c r="DZP2" s="34"/>
      <c r="DZQ2" s="34"/>
      <c r="DZR2" s="34"/>
      <c r="DZS2" s="34"/>
      <c r="DZT2" s="34"/>
      <c r="DZU2" s="34"/>
      <c r="DZV2" s="34"/>
      <c r="DZW2" s="34"/>
      <c r="DZX2" s="34"/>
      <c r="DZY2" s="34"/>
      <c r="DZZ2" s="34"/>
      <c r="EAA2" s="34"/>
      <c r="EAB2" s="34"/>
      <c r="EAC2" s="34"/>
      <c r="EAD2" s="34"/>
      <c r="EAE2" s="34"/>
      <c r="EAF2" s="34"/>
      <c r="EAG2" s="34"/>
      <c r="EAH2" s="34"/>
      <c r="EAI2" s="34"/>
      <c r="EAJ2" s="34"/>
      <c r="EAK2" s="34"/>
      <c r="EAL2" s="34"/>
      <c r="EAM2" s="34"/>
      <c r="EAN2" s="34"/>
      <c r="EAO2" s="34"/>
      <c r="EAP2" s="34"/>
      <c r="EAQ2" s="34"/>
      <c r="EAR2" s="34"/>
      <c r="EAS2" s="34"/>
      <c r="EAT2" s="34"/>
      <c r="EAU2" s="34"/>
      <c r="EAV2" s="34"/>
      <c r="EAW2" s="34"/>
      <c r="EAX2" s="34"/>
      <c r="EAY2" s="34"/>
      <c r="EAZ2" s="34"/>
      <c r="EBA2" s="34"/>
      <c r="EBB2" s="34"/>
      <c r="EBC2" s="34"/>
      <c r="EBD2" s="34"/>
      <c r="EBE2" s="34"/>
      <c r="EBF2" s="34"/>
      <c r="EBG2" s="34"/>
      <c r="EBH2" s="34"/>
      <c r="EBI2" s="34"/>
      <c r="EBJ2" s="34"/>
      <c r="EBK2" s="34"/>
      <c r="EBL2" s="34"/>
      <c r="EBM2" s="34"/>
      <c r="EBN2" s="34"/>
      <c r="EBO2" s="34"/>
      <c r="EBP2" s="34"/>
      <c r="EBQ2" s="34"/>
      <c r="EBR2" s="34"/>
      <c r="EBS2" s="34"/>
      <c r="EBT2" s="34"/>
      <c r="EBU2" s="34"/>
      <c r="EBV2" s="34"/>
      <c r="EBW2" s="34"/>
      <c r="EBX2" s="34"/>
      <c r="EBY2" s="34"/>
      <c r="EBZ2" s="34"/>
      <c r="ECA2" s="34"/>
      <c r="ECB2" s="34"/>
      <c r="ECC2" s="34"/>
      <c r="ECD2" s="34"/>
      <c r="ECE2" s="34"/>
      <c r="ECF2" s="34"/>
      <c r="ECG2" s="34"/>
      <c r="ECH2" s="34"/>
      <c r="ECI2" s="34"/>
      <c r="ECJ2" s="34"/>
      <c r="ECK2" s="34"/>
      <c r="ECL2" s="34"/>
      <c r="ECM2" s="34"/>
      <c r="ECN2" s="34"/>
      <c r="ECO2" s="34"/>
      <c r="ECP2" s="34"/>
      <c r="ECQ2" s="34"/>
      <c r="ECR2" s="34"/>
      <c r="ECS2" s="34"/>
      <c r="ECT2" s="34"/>
      <c r="ECU2" s="34"/>
      <c r="ECV2" s="34"/>
      <c r="ECW2" s="34"/>
      <c r="ECX2" s="34"/>
      <c r="ECY2" s="34"/>
      <c r="ECZ2" s="34"/>
      <c r="EDA2" s="34"/>
      <c r="EDB2" s="34"/>
      <c r="EDC2" s="34"/>
      <c r="EDD2" s="34"/>
      <c r="EDE2" s="34"/>
      <c r="EDF2" s="34"/>
      <c r="EDG2" s="34"/>
      <c r="EDH2" s="34"/>
      <c r="EDI2" s="34"/>
      <c r="EDJ2" s="34"/>
      <c r="EDK2" s="34"/>
      <c r="EDL2" s="34"/>
      <c r="EDM2" s="34"/>
      <c r="EDN2" s="34"/>
      <c r="EDO2" s="34"/>
      <c r="EDP2" s="34"/>
      <c r="EDQ2" s="34"/>
      <c r="EDR2" s="34"/>
      <c r="EDS2" s="34"/>
      <c r="EDT2" s="34"/>
      <c r="EDU2" s="34"/>
      <c r="EDV2" s="34"/>
      <c r="EDW2" s="34"/>
      <c r="EDX2" s="34"/>
      <c r="EDY2" s="34"/>
      <c r="EDZ2" s="34"/>
      <c r="EEA2" s="34"/>
      <c r="EEB2" s="34"/>
      <c r="EEC2" s="34"/>
      <c r="EED2" s="34"/>
      <c r="EEE2" s="34"/>
      <c r="EEF2" s="34"/>
      <c r="EEG2" s="34"/>
      <c r="EEH2" s="34"/>
      <c r="EEI2" s="34"/>
      <c r="EEJ2" s="34"/>
      <c r="EEK2" s="34"/>
      <c r="EEL2" s="34"/>
      <c r="EEM2" s="34"/>
      <c r="EEN2" s="34"/>
      <c r="EEO2" s="34"/>
      <c r="EEP2" s="34"/>
      <c r="EEQ2" s="34"/>
      <c r="EER2" s="34"/>
      <c r="EES2" s="34"/>
      <c r="EET2" s="34"/>
      <c r="EEU2" s="34"/>
      <c r="EEV2" s="34"/>
      <c r="EEW2" s="34"/>
      <c r="EEX2" s="34"/>
      <c r="EEY2" s="34"/>
      <c r="EEZ2" s="34"/>
      <c r="EFA2" s="34"/>
      <c r="EFB2" s="34"/>
      <c r="EFC2" s="34"/>
      <c r="EFD2" s="34"/>
      <c r="EFE2" s="34"/>
      <c r="EFF2" s="34"/>
      <c r="EFG2" s="34"/>
      <c r="EFH2" s="34"/>
      <c r="EFI2" s="34"/>
      <c r="EFJ2" s="34"/>
      <c r="EFK2" s="34"/>
      <c r="EFL2" s="34"/>
      <c r="EFM2" s="34"/>
      <c r="EFN2" s="34"/>
      <c r="EFO2" s="34"/>
      <c r="EFP2" s="34"/>
      <c r="EFQ2" s="34"/>
      <c r="EFR2" s="34"/>
      <c r="EFS2" s="34"/>
      <c r="EFT2" s="34"/>
      <c r="EFU2" s="34"/>
      <c r="EFV2" s="34"/>
      <c r="EFW2" s="34"/>
      <c r="EFX2" s="34"/>
      <c r="EFY2" s="34"/>
      <c r="EFZ2" s="34"/>
      <c r="EGA2" s="34"/>
      <c r="EGB2" s="34"/>
      <c r="EGC2" s="34"/>
      <c r="EGD2" s="34"/>
      <c r="EGE2" s="34"/>
      <c r="EGF2" s="34"/>
      <c r="EGG2" s="34"/>
      <c r="EGH2" s="34"/>
      <c r="EGI2" s="34"/>
      <c r="EGJ2" s="34"/>
      <c r="EGK2" s="34"/>
      <c r="EGL2" s="34"/>
      <c r="EGM2" s="34"/>
      <c r="EGN2" s="34"/>
      <c r="EGO2" s="34"/>
      <c r="EGP2" s="34"/>
      <c r="EGQ2" s="34"/>
      <c r="EGR2" s="34"/>
      <c r="EGS2" s="34"/>
      <c r="EGT2" s="34"/>
      <c r="EGU2" s="34"/>
      <c r="EGV2" s="34"/>
      <c r="EGW2" s="34"/>
      <c r="EGX2" s="34"/>
      <c r="EGY2" s="34"/>
      <c r="EGZ2" s="34"/>
      <c r="EHA2" s="34"/>
      <c r="EHB2" s="34"/>
      <c r="EHC2" s="34"/>
      <c r="EHD2" s="34"/>
      <c r="EHE2" s="34"/>
      <c r="EHF2" s="34"/>
      <c r="EHG2" s="34"/>
      <c r="EHH2" s="34"/>
      <c r="EHI2" s="34"/>
      <c r="EHJ2" s="34"/>
      <c r="EHK2" s="34"/>
      <c r="EHL2" s="34"/>
      <c r="EHM2" s="34"/>
      <c r="EHN2" s="34"/>
      <c r="EHO2" s="34"/>
      <c r="EHP2" s="34"/>
      <c r="EHQ2" s="34"/>
      <c r="EHR2" s="34"/>
      <c r="EHS2" s="34"/>
      <c r="EHT2" s="34"/>
      <c r="EHU2" s="34"/>
      <c r="EHV2" s="34"/>
      <c r="EHW2" s="34"/>
      <c r="EHX2" s="34"/>
      <c r="EHY2" s="34"/>
      <c r="EHZ2" s="34"/>
      <c r="EIA2" s="34"/>
      <c r="EIB2" s="34"/>
      <c r="EIC2" s="34"/>
      <c r="EID2" s="34"/>
      <c r="EIE2" s="34"/>
      <c r="EIF2" s="34"/>
      <c r="EIG2" s="34"/>
      <c r="EIH2" s="34"/>
      <c r="EII2" s="34"/>
      <c r="EIJ2" s="34"/>
      <c r="EIK2" s="34"/>
      <c r="EIL2" s="34"/>
      <c r="EIM2" s="34"/>
      <c r="EIN2" s="34"/>
      <c r="EIO2" s="34"/>
      <c r="EIP2" s="34"/>
      <c r="EIQ2" s="34"/>
      <c r="EIR2" s="34"/>
      <c r="EIS2" s="34"/>
      <c r="EIT2" s="34"/>
      <c r="EIU2" s="34"/>
      <c r="EIV2" s="34"/>
      <c r="EIW2" s="34"/>
      <c r="EIX2" s="34"/>
      <c r="EIY2" s="34"/>
      <c r="EIZ2" s="34"/>
      <c r="EJA2" s="34"/>
      <c r="EJB2" s="34"/>
      <c r="EJC2" s="34"/>
      <c r="EJD2" s="34"/>
      <c r="EJE2" s="34"/>
      <c r="EJF2" s="34"/>
      <c r="EJG2" s="34"/>
      <c r="EJH2" s="34"/>
      <c r="EJI2" s="34"/>
      <c r="EJJ2" s="34"/>
      <c r="EJK2" s="34"/>
      <c r="EJL2" s="34"/>
      <c r="EJM2" s="34"/>
      <c r="EJN2" s="34"/>
      <c r="EJO2" s="34"/>
      <c r="EJP2" s="34"/>
      <c r="EJQ2" s="34"/>
      <c r="EJR2" s="34"/>
      <c r="EJS2" s="34"/>
      <c r="EJT2" s="34"/>
      <c r="EJU2" s="34"/>
      <c r="EJV2" s="34"/>
      <c r="EJW2" s="34"/>
      <c r="EJX2" s="34"/>
      <c r="EJY2" s="34"/>
      <c r="EJZ2" s="34"/>
      <c r="EKA2" s="34"/>
      <c r="EKB2" s="34"/>
      <c r="EKC2" s="34"/>
      <c r="EKD2" s="34"/>
      <c r="EKE2" s="34"/>
      <c r="EKF2" s="34"/>
      <c r="EKG2" s="34"/>
      <c r="EKH2" s="34"/>
      <c r="EKI2" s="34"/>
      <c r="EKJ2" s="34"/>
      <c r="EKK2" s="34"/>
      <c r="EKL2" s="34"/>
      <c r="EKM2" s="34"/>
      <c r="EKN2" s="34"/>
      <c r="EKO2" s="34"/>
      <c r="EKP2" s="34"/>
      <c r="EKQ2" s="34"/>
      <c r="EKR2" s="34"/>
      <c r="EKS2" s="34"/>
      <c r="EKT2" s="34"/>
      <c r="EKU2" s="34"/>
      <c r="EKV2" s="34"/>
      <c r="EKW2" s="34"/>
      <c r="EKX2" s="34"/>
      <c r="EKY2" s="34"/>
      <c r="EKZ2" s="34"/>
      <c r="ELA2" s="34"/>
      <c r="ELB2" s="34"/>
      <c r="ELC2" s="34"/>
      <c r="ELD2" s="34"/>
      <c r="ELE2" s="34"/>
      <c r="ELF2" s="34"/>
      <c r="ELG2" s="34"/>
      <c r="ELH2" s="34"/>
      <c r="ELI2" s="34"/>
      <c r="ELJ2" s="34"/>
      <c r="ELK2" s="34"/>
      <c r="ELL2" s="34"/>
      <c r="ELM2" s="34"/>
      <c r="ELN2" s="34"/>
      <c r="ELO2" s="34"/>
      <c r="ELP2" s="34"/>
      <c r="ELQ2" s="34"/>
      <c r="ELR2" s="34"/>
      <c r="ELS2" s="34"/>
      <c r="ELT2" s="34"/>
      <c r="ELU2" s="34"/>
      <c r="ELV2" s="34"/>
      <c r="ELW2" s="34"/>
      <c r="ELX2" s="34"/>
      <c r="ELY2" s="34"/>
      <c r="ELZ2" s="34"/>
      <c r="EMA2" s="34"/>
      <c r="EMB2" s="34"/>
      <c r="EMC2" s="34"/>
      <c r="EMD2" s="34"/>
      <c r="EME2" s="34"/>
      <c r="EMF2" s="34"/>
      <c r="EMG2" s="34"/>
      <c r="EMH2" s="34"/>
      <c r="EMI2" s="34"/>
      <c r="EMJ2" s="34"/>
      <c r="EMK2" s="34"/>
      <c r="EML2" s="34"/>
      <c r="EMM2" s="34"/>
      <c r="EMN2" s="34"/>
      <c r="EMO2" s="34"/>
      <c r="EMP2" s="34"/>
      <c r="EMQ2" s="34"/>
      <c r="EMR2" s="34"/>
      <c r="EMS2" s="34"/>
      <c r="EMT2" s="34"/>
      <c r="EMU2" s="34"/>
      <c r="EMV2" s="34"/>
      <c r="EMW2" s="34"/>
      <c r="EMX2" s="34"/>
      <c r="EMY2" s="34"/>
      <c r="EMZ2" s="34"/>
      <c r="ENA2" s="34"/>
      <c r="ENB2" s="34"/>
      <c r="ENC2" s="34"/>
      <c r="END2" s="34"/>
      <c r="ENE2" s="34"/>
      <c r="ENF2" s="34"/>
      <c r="ENG2" s="34"/>
      <c r="ENH2" s="34"/>
      <c r="ENI2" s="34"/>
      <c r="ENJ2" s="34"/>
      <c r="ENK2" s="34"/>
      <c r="ENL2" s="34"/>
      <c r="ENM2" s="34"/>
      <c r="ENN2" s="34"/>
      <c r="ENO2" s="34"/>
      <c r="ENP2" s="34"/>
      <c r="ENQ2" s="34"/>
      <c r="ENR2" s="34"/>
      <c r="ENS2" s="34"/>
      <c r="ENT2" s="34"/>
      <c r="ENU2" s="34"/>
      <c r="ENV2" s="34"/>
      <c r="ENW2" s="34"/>
      <c r="ENX2" s="34"/>
      <c r="ENY2" s="34"/>
      <c r="ENZ2" s="34"/>
      <c r="EOA2" s="34"/>
      <c r="EOB2" s="34"/>
      <c r="EOC2" s="34"/>
      <c r="EOD2" s="34"/>
      <c r="EOE2" s="34"/>
      <c r="EOF2" s="34"/>
      <c r="EOG2" s="34"/>
      <c r="EOH2" s="34"/>
      <c r="EOI2" s="34"/>
      <c r="EOJ2" s="34"/>
      <c r="EOK2" s="34"/>
      <c r="EOL2" s="34"/>
      <c r="EOM2" s="34"/>
      <c r="EON2" s="34"/>
      <c r="EOO2" s="34"/>
      <c r="EOP2" s="34"/>
      <c r="EOQ2" s="34"/>
      <c r="EOR2" s="34"/>
      <c r="EOS2" s="34"/>
      <c r="EOT2" s="34"/>
      <c r="EOU2" s="34"/>
      <c r="EOV2" s="34"/>
      <c r="EOW2" s="34"/>
      <c r="EOX2" s="34"/>
      <c r="EOY2" s="34"/>
      <c r="EOZ2" s="34"/>
      <c r="EPA2" s="34"/>
      <c r="EPB2" s="34"/>
      <c r="EPC2" s="34"/>
      <c r="EPD2" s="34"/>
      <c r="EPE2" s="34"/>
      <c r="EPF2" s="34"/>
      <c r="EPG2" s="34"/>
      <c r="EPH2" s="34"/>
      <c r="EPI2" s="34"/>
      <c r="EPJ2" s="34"/>
      <c r="EPK2" s="34"/>
      <c r="EPL2" s="34"/>
      <c r="EPM2" s="34"/>
      <c r="EPN2" s="34"/>
      <c r="EPO2" s="34"/>
      <c r="EPP2" s="34"/>
      <c r="EPQ2" s="34"/>
      <c r="EPR2" s="34"/>
      <c r="EPS2" s="34"/>
      <c r="EPT2" s="34"/>
      <c r="EPU2" s="34"/>
      <c r="EPV2" s="34"/>
      <c r="EPW2" s="34"/>
      <c r="EPX2" s="34"/>
      <c r="EPY2" s="34"/>
      <c r="EPZ2" s="34"/>
      <c r="EQA2" s="34"/>
      <c r="EQB2" s="34"/>
      <c r="EQC2" s="34"/>
      <c r="EQD2" s="34"/>
      <c r="EQE2" s="34"/>
      <c r="EQF2" s="34"/>
      <c r="EQG2" s="34"/>
      <c r="EQH2" s="34"/>
      <c r="EQI2" s="34"/>
      <c r="EQJ2" s="34"/>
      <c r="EQK2" s="34"/>
      <c r="EQL2" s="34"/>
      <c r="EQM2" s="34"/>
      <c r="EQN2" s="34"/>
      <c r="EQO2" s="34"/>
      <c r="EQP2" s="34"/>
      <c r="EQQ2" s="34"/>
      <c r="EQR2" s="34"/>
      <c r="EQS2" s="34"/>
      <c r="EQT2" s="34"/>
      <c r="EQU2" s="34"/>
      <c r="EQV2" s="34"/>
      <c r="EQW2" s="34"/>
      <c r="EQX2" s="34"/>
      <c r="EQY2" s="34"/>
      <c r="EQZ2" s="34"/>
      <c r="ERA2" s="34"/>
      <c r="ERB2" s="34"/>
      <c r="ERC2" s="34"/>
      <c r="ERD2" s="34"/>
      <c r="ERE2" s="34"/>
      <c r="ERF2" s="34"/>
      <c r="ERG2" s="34"/>
      <c r="ERH2" s="34"/>
      <c r="ERI2" s="34"/>
      <c r="ERJ2" s="34"/>
      <c r="ERK2" s="34"/>
      <c r="ERL2" s="34"/>
      <c r="ERM2" s="34"/>
      <c r="ERN2" s="34"/>
      <c r="ERO2" s="34"/>
      <c r="ERP2" s="34"/>
      <c r="ERQ2" s="34"/>
      <c r="ERR2" s="34"/>
      <c r="ERS2" s="34"/>
      <c r="ERT2" s="34"/>
      <c r="ERU2" s="34"/>
      <c r="ERV2" s="34"/>
      <c r="ERW2" s="34"/>
      <c r="ERX2" s="34"/>
      <c r="ERY2" s="34"/>
      <c r="ERZ2" s="34"/>
      <c r="ESA2" s="34"/>
      <c r="ESB2" s="34"/>
      <c r="ESC2" s="34"/>
      <c r="ESD2" s="34"/>
      <c r="ESE2" s="34"/>
      <c r="ESF2" s="34"/>
      <c r="ESG2" s="34"/>
      <c r="ESH2" s="34"/>
      <c r="ESI2" s="34"/>
      <c r="ESJ2" s="34"/>
      <c r="ESK2" s="34"/>
      <c r="ESL2" s="34"/>
      <c r="ESM2" s="34"/>
      <c r="ESN2" s="34"/>
      <c r="ESO2" s="34"/>
      <c r="ESP2" s="34"/>
      <c r="ESQ2" s="34"/>
      <c r="ESR2" s="34"/>
      <c r="ESS2" s="34"/>
      <c r="EST2" s="34"/>
      <c r="ESU2" s="34"/>
      <c r="ESV2" s="34"/>
      <c r="ESW2" s="34"/>
      <c r="ESX2" s="34"/>
      <c r="ESY2" s="34"/>
      <c r="ESZ2" s="34"/>
      <c r="ETA2" s="34"/>
      <c r="ETB2" s="34"/>
      <c r="ETC2" s="34"/>
      <c r="ETD2" s="34"/>
      <c r="ETE2" s="34"/>
      <c r="ETF2" s="34"/>
      <c r="ETG2" s="34"/>
      <c r="ETH2" s="34"/>
      <c r="ETI2" s="34"/>
      <c r="ETJ2" s="34"/>
      <c r="ETK2" s="34"/>
      <c r="ETL2" s="34"/>
      <c r="ETM2" s="34"/>
      <c r="ETN2" s="34"/>
      <c r="ETO2" s="34"/>
      <c r="ETP2" s="34"/>
      <c r="ETQ2" s="34"/>
      <c r="ETR2" s="34"/>
      <c r="ETS2" s="34"/>
      <c r="ETT2" s="34"/>
      <c r="ETU2" s="34"/>
      <c r="ETV2" s="34"/>
      <c r="ETW2" s="34"/>
      <c r="ETX2" s="34"/>
      <c r="ETY2" s="34"/>
      <c r="ETZ2" s="34"/>
      <c r="EUA2" s="34"/>
      <c r="EUB2" s="34"/>
      <c r="EUC2" s="34"/>
      <c r="EUD2" s="34"/>
      <c r="EUE2" s="34"/>
      <c r="EUF2" s="34"/>
      <c r="EUG2" s="34"/>
      <c r="EUH2" s="34"/>
      <c r="EUI2" s="34"/>
      <c r="EUJ2" s="34"/>
      <c r="EUK2" s="34"/>
      <c r="EUL2" s="34"/>
      <c r="EUM2" s="34"/>
      <c r="EUN2" s="34"/>
      <c r="EUO2" s="34"/>
      <c r="EUP2" s="34"/>
      <c r="EUQ2" s="34"/>
      <c r="EUR2" s="34"/>
      <c r="EUS2" s="34"/>
      <c r="EUT2" s="34"/>
      <c r="EUU2" s="34"/>
      <c r="EUV2" s="34"/>
      <c r="EUW2" s="34"/>
      <c r="EUX2" s="34"/>
      <c r="EUY2" s="34"/>
      <c r="EUZ2" s="34"/>
      <c r="EVA2" s="34"/>
      <c r="EVB2" s="34"/>
      <c r="EVC2" s="34"/>
      <c r="EVD2" s="34"/>
      <c r="EVE2" s="34"/>
      <c r="EVF2" s="34"/>
      <c r="EVG2" s="34"/>
      <c r="EVH2" s="34"/>
      <c r="EVI2" s="34"/>
      <c r="EVJ2" s="34"/>
      <c r="EVK2" s="34"/>
      <c r="EVL2" s="34"/>
      <c r="EVM2" s="34"/>
      <c r="EVN2" s="34"/>
      <c r="EVO2" s="34"/>
      <c r="EVP2" s="34"/>
      <c r="EVQ2" s="34"/>
      <c r="EVR2" s="34"/>
      <c r="EVS2" s="34"/>
      <c r="EVT2" s="34"/>
      <c r="EVU2" s="34"/>
      <c r="EVV2" s="34"/>
      <c r="EVW2" s="34"/>
      <c r="EVX2" s="34"/>
      <c r="EVY2" s="34"/>
      <c r="EVZ2" s="34"/>
      <c r="EWA2" s="34"/>
      <c r="EWB2" s="34"/>
      <c r="EWC2" s="34"/>
      <c r="EWD2" s="34"/>
      <c r="EWE2" s="34"/>
      <c r="EWF2" s="34"/>
      <c r="EWG2" s="34"/>
      <c r="EWH2" s="34"/>
      <c r="EWI2" s="34"/>
      <c r="EWJ2" s="34"/>
      <c r="EWK2" s="34"/>
      <c r="EWL2" s="34"/>
      <c r="EWM2" s="34"/>
      <c r="EWN2" s="34"/>
      <c r="EWO2" s="34"/>
      <c r="EWP2" s="34"/>
      <c r="EWQ2" s="34"/>
      <c r="EWR2" s="34"/>
      <c r="EWS2" s="34"/>
      <c r="EWT2" s="34"/>
      <c r="EWU2" s="34"/>
      <c r="EWV2" s="34"/>
      <c r="EWW2" s="34"/>
      <c r="EWX2" s="34"/>
      <c r="EWY2" s="34"/>
      <c r="EWZ2" s="34"/>
      <c r="EXA2" s="34"/>
      <c r="EXB2" s="34"/>
      <c r="EXC2" s="34"/>
      <c r="EXD2" s="34"/>
      <c r="EXE2" s="34"/>
      <c r="EXF2" s="34"/>
      <c r="EXG2" s="34"/>
      <c r="EXH2" s="34"/>
      <c r="EXI2" s="34"/>
      <c r="EXJ2" s="34"/>
      <c r="EXK2" s="34"/>
      <c r="EXL2" s="34"/>
      <c r="EXM2" s="34"/>
      <c r="EXN2" s="34"/>
      <c r="EXO2" s="34"/>
      <c r="EXP2" s="34"/>
      <c r="EXQ2" s="34"/>
      <c r="EXR2" s="34"/>
      <c r="EXS2" s="34"/>
      <c r="EXT2" s="34"/>
      <c r="EXU2" s="34"/>
      <c r="EXV2" s="34"/>
      <c r="EXW2" s="34"/>
      <c r="EXX2" s="34"/>
      <c r="EXY2" s="34"/>
      <c r="EXZ2" s="34"/>
      <c r="EYA2" s="34"/>
      <c r="EYB2" s="34"/>
      <c r="EYC2" s="34"/>
      <c r="EYD2" s="34"/>
      <c r="EYE2" s="34"/>
      <c r="EYF2" s="34"/>
      <c r="EYG2" s="34"/>
      <c r="EYH2" s="34"/>
      <c r="EYI2" s="34"/>
      <c r="EYJ2" s="34"/>
      <c r="EYK2" s="34"/>
      <c r="EYL2" s="34"/>
      <c r="EYM2" s="34"/>
      <c r="EYN2" s="34"/>
      <c r="EYO2" s="34"/>
      <c r="EYP2" s="34"/>
      <c r="EYQ2" s="34"/>
      <c r="EYR2" s="34"/>
      <c r="EYS2" s="34"/>
      <c r="EYT2" s="34"/>
      <c r="EYU2" s="34"/>
      <c r="EYV2" s="34"/>
      <c r="EYW2" s="34"/>
      <c r="EYX2" s="34"/>
      <c r="EYY2" s="34"/>
      <c r="EYZ2" s="34"/>
      <c r="EZA2" s="34"/>
      <c r="EZB2" s="34"/>
      <c r="EZC2" s="34"/>
      <c r="EZD2" s="34"/>
      <c r="EZE2" s="34"/>
      <c r="EZF2" s="34"/>
      <c r="EZG2" s="34"/>
      <c r="EZH2" s="34"/>
      <c r="EZI2" s="34"/>
      <c r="EZJ2" s="34"/>
      <c r="EZK2" s="34"/>
      <c r="EZL2" s="34"/>
      <c r="EZM2" s="34"/>
      <c r="EZN2" s="34"/>
      <c r="EZO2" s="34"/>
      <c r="EZP2" s="34"/>
      <c r="EZQ2" s="34"/>
      <c r="EZR2" s="34"/>
      <c r="EZS2" s="34"/>
      <c r="EZT2" s="34"/>
      <c r="EZU2" s="34"/>
      <c r="EZV2" s="34"/>
      <c r="EZW2" s="34"/>
      <c r="EZX2" s="34"/>
      <c r="EZY2" s="34"/>
      <c r="EZZ2" s="34"/>
      <c r="FAA2" s="34"/>
      <c r="FAB2" s="34"/>
      <c r="FAC2" s="34"/>
      <c r="FAD2" s="34"/>
      <c r="FAE2" s="34"/>
      <c r="FAF2" s="34"/>
      <c r="FAG2" s="34"/>
      <c r="FAH2" s="34"/>
      <c r="FAI2" s="34"/>
      <c r="FAJ2" s="34"/>
      <c r="FAK2" s="34"/>
      <c r="FAL2" s="34"/>
      <c r="FAM2" s="34"/>
      <c r="FAN2" s="34"/>
      <c r="FAO2" s="34"/>
      <c r="FAP2" s="34"/>
      <c r="FAQ2" s="34"/>
      <c r="FAR2" s="34"/>
      <c r="FAS2" s="34"/>
      <c r="FAT2" s="34"/>
      <c r="FAU2" s="34"/>
      <c r="FAV2" s="34"/>
      <c r="FAW2" s="34"/>
      <c r="FAX2" s="34"/>
      <c r="FAY2" s="34"/>
      <c r="FAZ2" s="34"/>
      <c r="FBA2" s="34"/>
      <c r="FBB2" s="34"/>
      <c r="FBC2" s="34"/>
      <c r="FBD2" s="34"/>
      <c r="FBE2" s="34"/>
      <c r="FBF2" s="34"/>
      <c r="FBG2" s="34"/>
      <c r="FBH2" s="34"/>
      <c r="FBI2" s="34"/>
      <c r="FBJ2" s="34"/>
      <c r="FBK2" s="34"/>
      <c r="FBL2" s="34"/>
      <c r="FBM2" s="34"/>
      <c r="FBN2" s="34"/>
      <c r="FBO2" s="34"/>
      <c r="FBP2" s="34"/>
      <c r="FBQ2" s="34"/>
      <c r="FBR2" s="34"/>
      <c r="FBS2" s="34"/>
      <c r="FBT2" s="34"/>
      <c r="FBU2" s="34"/>
      <c r="FBV2" s="34"/>
      <c r="FBW2" s="34"/>
      <c r="FBX2" s="34"/>
      <c r="FBY2" s="34"/>
      <c r="FBZ2" s="34"/>
      <c r="FCA2" s="34"/>
      <c r="FCB2" s="34"/>
      <c r="FCC2" s="34"/>
      <c r="FCD2" s="34"/>
      <c r="FCE2" s="34"/>
      <c r="FCF2" s="34"/>
      <c r="FCG2" s="34"/>
      <c r="FCH2" s="34"/>
      <c r="FCI2" s="34"/>
      <c r="FCJ2" s="34"/>
      <c r="FCK2" s="34"/>
      <c r="FCL2" s="34"/>
      <c r="FCM2" s="34"/>
      <c r="FCN2" s="34"/>
      <c r="FCO2" s="34"/>
      <c r="FCP2" s="34"/>
      <c r="FCQ2" s="34"/>
      <c r="FCR2" s="34"/>
      <c r="FCS2" s="34"/>
      <c r="FCT2" s="34"/>
      <c r="FCU2" s="34"/>
      <c r="FCV2" s="34"/>
      <c r="FCW2" s="34"/>
      <c r="FCX2" s="34"/>
      <c r="FCY2" s="34"/>
      <c r="FCZ2" s="34"/>
      <c r="FDA2" s="34"/>
      <c r="FDB2" s="34"/>
      <c r="FDC2" s="34"/>
      <c r="FDD2" s="34"/>
      <c r="FDE2" s="34"/>
      <c r="FDF2" s="34"/>
      <c r="FDG2" s="34"/>
      <c r="FDH2" s="34"/>
      <c r="FDI2" s="34"/>
      <c r="FDJ2" s="34"/>
      <c r="FDK2" s="34"/>
      <c r="FDL2" s="34"/>
      <c r="FDM2" s="34"/>
      <c r="FDN2" s="34"/>
      <c r="FDO2" s="34"/>
      <c r="FDP2" s="34"/>
      <c r="FDQ2" s="34"/>
      <c r="FDR2" s="34"/>
      <c r="FDS2" s="34"/>
      <c r="FDT2" s="34"/>
      <c r="FDU2" s="34"/>
      <c r="FDV2" s="34"/>
      <c r="FDW2" s="34"/>
      <c r="FDX2" s="34"/>
      <c r="FDY2" s="34"/>
      <c r="FDZ2" s="34"/>
      <c r="FEA2" s="34"/>
      <c r="FEB2" s="34"/>
      <c r="FEC2" s="34"/>
      <c r="FED2" s="34"/>
      <c r="FEE2" s="34"/>
      <c r="FEF2" s="34"/>
      <c r="FEG2" s="34"/>
      <c r="FEH2" s="34"/>
      <c r="FEI2" s="34"/>
      <c r="FEJ2" s="34"/>
      <c r="FEK2" s="34"/>
      <c r="FEL2" s="34"/>
      <c r="FEM2" s="34"/>
      <c r="FEN2" s="34"/>
      <c r="FEO2" s="34"/>
      <c r="FEP2" s="34"/>
      <c r="FEQ2" s="34"/>
      <c r="FER2" s="34"/>
      <c r="FES2" s="34"/>
      <c r="FET2" s="34"/>
      <c r="FEU2" s="34"/>
      <c r="FEV2" s="34"/>
      <c r="FEW2" s="34"/>
      <c r="FEX2" s="34"/>
      <c r="FEY2" s="34"/>
      <c r="FEZ2" s="34"/>
      <c r="FFA2" s="34"/>
      <c r="FFB2" s="34"/>
      <c r="FFC2" s="34"/>
      <c r="FFD2" s="34"/>
      <c r="FFE2" s="34"/>
      <c r="FFF2" s="34"/>
      <c r="FFG2" s="34"/>
      <c r="FFH2" s="34"/>
      <c r="FFI2" s="34"/>
      <c r="FFJ2" s="34"/>
      <c r="FFK2" s="34"/>
      <c r="FFL2" s="34"/>
      <c r="FFM2" s="34"/>
      <c r="FFN2" s="34"/>
      <c r="FFO2" s="34"/>
      <c r="FFP2" s="34"/>
      <c r="FFQ2" s="34"/>
      <c r="FFR2" s="34"/>
      <c r="FFS2" s="34"/>
      <c r="FFT2" s="34"/>
      <c r="FFU2" s="34"/>
      <c r="FFV2" s="34"/>
      <c r="FFW2" s="34"/>
      <c r="FFX2" s="34"/>
      <c r="FFY2" s="34"/>
      <c r="FFZ2" s="34"/>
      <c r="FGA2" s="34"/>
      <c r="FGB2" s="34"/>
      <c r="FGC2" s="34"/>
      <c r="FGD2" s="34"/>
      <c r="FGE2" s="34"/>
      <c r="FGF2" s="34"/>
      <c r="FGG2" s="34"/>
      <c r="FGH2" s="34"/>
      <c r="FGI2" s="34"/>
      <c r="FGJ2" s="34"/>
      <c r="FGK2" s="34"/>
      <c r="FGL2" s="34"/>
      <c r="FGM2" s="34"/>
      <c r="FGN2" s="34"/>
      <c r="FGO2" s="34"/>
      <c r="FGP2" s="34"/>
      <c r="FGQ2" s="34"/>
      <c r="FGR2" s="34"/>
      <c r="FGS2" s="34"/>
      <c r="FGT2" s="34"/>
      <c r="FGU2" s="34"/>
      <c r="FGV2" s="34"/>
      <c r="FGW2" s="34"/>
      <c r="FGX2" s="34"/>
      <c r="FGY2" s="34"/>
      <c r="FGZ2" s="34"/>
      <c r="FHA2" s="34"/>
      <c r="FHB2" s="34"/>
      <c r="FHC2" s="34"/>
      <c r="FHD2" s="34"/>
      <c r="FHE2" s="34"/>
      <c r="FHF2" s="34"/>
      <c r="FHG2" s="34"/>
      <c r="FHH2" s="34"/>
      <c r="FHI2" s="34"/>
      <c r="FHJ2" s="34"/>
      <c r="FHK2" s="34"/>
      <c r="FHL2" s="34"/>
      <c r="FHM2" s="34"/>
      <c r="FHN2" s="34"/>
      <c r="FHO2" s="34"/>
      <c r="FHP2" s="34"/>
      <c r="FHQ2" s="34"/>
      <c r="FHR2" s="34"/>
      <c r="FHS2" s="34"/>
      <c r="FHT2" s="34"/>
      <c r="FHU2" s="34"/>
      <c r="FHV2" s="34"/>
      <c r="FHW2" s="34"/>
      <c r="FHX2" s="34"/>
      <c r="FHY2" s="34"/>
      <c r="FHZ2" s="34"/>
      <c r="FIA2" s="34"/>
      <c r="FIB2" s="34"/>
      <c r="FIC2" s="34"/>
      <c r="FID2" s="34"/>
      <c r="FIE2" s="34"/>
      <c r="FIF2" s="34"/>
      <c r="FIG2" s="34"/>
      <c r="FIH2" s="34"/>
      <c r="FII2" s="34"/>
      <c r="FIJ2" s="34"/>
      <c r="FIK2" s="34"/>
      <c r="FIL2" s="34"/>
      <c r="FIM2" s="34"/>
      <c r="FIN2" s="34"/>
      <c r="FIO2" s="34"/>
      <c r="FIP2" s="34"/>
      <c r="FIQ2" s="34"/>
      <c r="FIR2" s="34"/>
      <c r="FIS2" s="34"/>
      <c r="FIT2" s="34"/>
      <c r="FIU2" s="34"/>
      <c r="FIV2" s="34"/>
      <c r="FIW2" s="34"/>
      <c r="FIX2" s="34"/>
      <c r="FIY2" s="34"/>
      <c r="FIZ2" s="34"/>
      <c r="FJA2" s="34"/>
      <c r="FJB2" s="34"/>
      <c r="FJC2" s="34"/>
      <c r="FJD2" s="34"/>
      <c r="FJE2" s="34"/>
      <c r="FJF2" s="34"/>
      <c r="FJG2" s="34"/>
      <c r="FJH2" s="34"/>
      <c r="FJI2" s="34"/>
      <c r="FJJ2" s="34"/>
      <c r="FJK2" s="34"/>
      <c r="FJL2" s="34"/>
      <c r="FJM2" s="34"/>
      <c r="FJN2" s="34"/>
      <c r="FJO2" s="34"/>
      <c r="FJP2" s="34"/>
      <c r="FJQ2" s="34"/>
      <c r="FJR2" s="34"/>
      <c r="FJS2" s="34"/>
      <c r="FJT2" s="34"/>
      <c r="FJU2" s="34"/>
      <c r="FJV2" s="34"/>
      <c r="FJW2" s="34"/>
      <c r="FJX2" s="34"/>
      <c r="FJY2" s="34"/>
      <c r="FJZ2" s="34"/>
      <c r="FKA2" s="34"/>
      <c r="FKB2" s="34"/>
      <c r="FKC2" s="34"/>
      <c r="FKD2" s="34"/>
      <c r="FKE2" s="34"/>
      <c r="FKF2" s="34"/>
      <c r="FKG2" s="34"/>
      <c r="FKH2" s="34"/>
      <c r="FKI2" s="34"/>
      <c r="FKJ2" s="34"/>
      <c r="FKK2" s="34"/>
      <c r="FKL2" s="34"/>
      <c r="FKM2" s="34"/>
      <c r="FKN2" s="34"/>
      <c r="FKO2" s="34"/>
      <c r="FKP2" s="34"/>
      <c r="FKQ2" s="34"/>
      <c r="FKR2" s="34"/>
      <c r="FKS2" s="34"/>
      <c r="FKT2" s="34"/>
      <c r="FKU2" s="34"/>
      <c r="FKV2" s="34"/>
      <c r="FKW2" s="34"/>
      <c r="FKX2" s="34"/>
      <c r="FKY2" s="34"/>
      <c r="FKZ2" s="34"/>
      <c r="FLA2" s="34"/>
      <c r="FLB2" s="34"/>
      <c r="FLC2" s="34"/>
      <c r="FLD2" s="34"/>
      <c r="FLE2" s="34"/>
      <c r="FLF2" s="34"/>
      <c r="FLG2" s="34"/>
      <c r="FLH2" s="34"/>
      <c r="FLI2" s="34"/>
      <c r="FLJ2" s="34"/>
      <c r="FLK2" s="34"/>
      <c r="FLL2" s="34"/>
      <c r="FLM2" s="34"/>
      <c r="FLN2" s="34"/>
      <c r="FLO2" s="34"/>
      <c r="FLP2" s="34"/>
      <c r="FLQ2" s="34"/>
      <c r="FLR2" s="34"/>
      <c r="FLS2" s="34"/>
      <c r="FLT2" s="34"/>
      <c r="FLU2" s="34"/>
      <c r="FLV2" s="34"/>
      <c r="FLW2" s="34"/>
      <c r="FLX2" s="34"/>
      <c r="FLY2" s="34"/>
      <c r="FLZ2" s="34"/>
      <c r="FMA2" s="34"/>
      <c r="FMB2" s="34"/>
      <c r="FMC2" s="34"/>
      <c r="FMD2" s="34"/>
      <c r="FME2" s="34"/>
      <c r="FMF2" s="34"/>
      <c r="FMG2" s="34"/>
      <c r="FMH2" s="34"/>
      <c r="FMI2" s="34"/>
      <c r="FMJ2" s="34"/>
      <c r="FMK2" s="34"/>
      <c r="FML2" s="34"/>
      <c r="FMM2" s="34"/>
      <c r="FMN2" s="34"/>
      <c r="FMO2" s="34"/>
      <c r="FMP2" s="34"/>
      <c r="FMQ2" s="34"/>
      <c r="FMR2" s="34"/>
      <c r="FMS2" s="34"/>
      <c r="FMT2" s="34"/>
      <c r="FMU2" s="34"/>
      <c r="FMV2" s="34"/>
      <c r="FMW2" s="34"/>
      <c r="FMX2" s="34"/>
      <c r="FMY2" s="34"/>
      <c r="FMZ2" s="34"/>
      <c r="FNA2" s="34"/>
      <c r="FNB2" s="34"/>
      <c r="FNC2" s="34"/>
      <c r="FND2" s="34"/>
      <c r="FNE2" s="34"/>
      <c r="FNF2" s="34"/>
      <c r="FNG2" s="34"/>
      <c r="FNH2" s="34"/>
      <c r="FNI2" s="34"/>
      <c r="FNJ2" s="34"/>
      <c r="FNK2" s="34"/>
      <c r="FNL2" s="34"/>
      <c r="FNM2" s="34"/>
      <c r="FNN2" s="34"/>
      <c r="FNO2" s="34"/>
      <c r="FNP2" s="34"/>
      <c r="FNQ2" s="34"/>
      <c r="FNR2" s="34"/>
      <c r="FNS2" s="34"/>
      <c r="FNT2" s="34"/>
      <c r="FNU2" s="34"/>
      <c r="FNV2" s="34"/>
      <c r="FNW2" s="34"/>
      <c r="FNX2" s="34"/>
      <c r="FNY2" s="34"/>
      <c r="FNZ2" s="34"/>
      <c r="FOA2" s="34"/>
      <c r="FOB2" s="34"/>
      <c r="FOC2" s="34"/>
      <c r="FOD2" s="34"/>
      <c r="FOE2" s="34"/>
      <c r="FOF2" s="34"/>
      <c r="FOG2" s="34"/>
      <c r="FOH2" s="34"/>
      <c r="FOI2" s="34"/>
      <c r="FOJ2" s="34"/>
      <c r="FOK2" s="34"/>
      <c r="FOL2" s="34"/>
      <c r="FOM2" s="34"/>
      <c r="FON2" s="34"/>
      <c r="FOO2" s="34"/>
      <c r="FOP2" s="34"/>
      <c r="FOQ2" s="34"/>
      <c r="FOR2" s="34"/>
      <c r="FOS2" s="34"/>
      <c r="FOT2" s="34"/>
      <c r="FOU2" s="34"/>
      <c r="FOV2" s="34"/>
      <c r="FOW2" s="34"/>
      <c r="FOX2" s="34"/>
      <c r="FOY2" s="34"/>
      <c r="FOZ2" s="34"/>
      <c r="FPA2" s="34"/>
      <c r="FPB2" s="34"/>
      <c r="FPC2" s="34"/>
      <c r="FPD2" s="34"/>
      <c r="FPE2" s="34"/>
      <c r="FPF2" s="34"/>
      <c r="FPG2" s="34"/>
      <c r="FPH2" s="34"/>
      <c r="FPI2" s="34"/>
      <c r="FPJ2" s="34"/>
      <c r="FPK2" s="34"/>
      <c r="FPL2" s="34"/>
      <c r="FPM2" s="34"/>
      <c r="FPN2" s="34"/>
      <c r="FPO2" s="34"/>
      <c r="FPP2" s="34"/>
      <c r="FPQ2" s="34"/>
      <c r="FPR2" s="34"/>
      <c r="FPS2" s="34"/>
      <c r="FPT2" s="34"/>
      <c r="FPU2" s="34"/>
      <c r="FPV2" s="34"/>
      <c r="FPW2" s="34"/>
      <c r="FPX2" s="34"/>
      <c r="FPY2" s="34"/>
      <c r="FPZ2" s="34"/>
      <c r="FQA2" s="34"/>
      <c r="FQB2" s="34"/>
      <c r="FQC2" s="34"/>
      <c r="FQD2" s="34"/>
      <c r="FQE2" s="34"/>
      <c r="FQF2" s="34"/>
      <c r="FQG2" s="34"/>
      <c r="FQH2" s="34"/>
      <c r="FQI2" s="34"/>
      <c r="FQJ2" s="34"/>
      <c r="FQK2" s="34"/>
      <c r="FQL2" s="34"/>
      <c r="FQM2" s="34"/>
      <c r="FQN2" s="34"/>
      <c r="FQO2" s="34"/>
      <c r="FQP2" s="34"/>
      <c r="FQQ2" s="34"/>
      <c r="FQR2" s="34"/>
      <c r="FQS2" s="34"/>
      <c r="FQT2" s="34"/>
      <c r="FQU2" s="34"/>
      <c r="FQV2" s="34"/>
      <c r="FQW2" s="34"/>
      <c r="FQX2" s="34"/>
      <c r="FQY2" s="34"/>
      <c r="FQZ2" s="34"/>
      <c r="FRA2" s="34"/>
      <c r="FRB2" s="34"/>
      <c r="FRC2" s="34"/>
      <c r="FRD2" s="34"/>
      <c r="FRE2" s="34"/>
      <c r="FRF2" s="34"/>
      <c r="FRG2" s="34"/>
      <c r="FRH2" s="34"/>
      <c r="FRI2" s="34"/>
      <c r="FRJ2" s="34"/>
      <c r="FRK2" s="34"/>
      <c r="FRL2" s="34"/>
      <c r="FRM2" s="34"/>
      <c r="FRN2" s="34"/>
      <c r="FRO2" s="34"/>
      <c r="FRP2" s="34"/>
      <c r="FRQ2" s="34"/>
      <c r="FRR2" s="34"/>
      <c r="FRS2" s="34"/>
      <c r="FRT2" s="34"/>
      <c r="FRU2" s="34"/>
      <c r="FRV2" s="34"/>
      <c r="FRW2" s="34"/>
      <c r="FRX2" s="34"/>
      <c r="FRY2" s="34"/>
      <c r="FRZ2" s="34"/>
      <c r="FSA2" s="34"/>
      <c r="FSB2" s="34"/>
      <c r="FSC2" s="34"/>
      <c r="FSD2" s="34"/>
      <c r="FSE2" s="34"/>
      <c r="FSF2" s="34"/>
      <c r="FSG2" s="34"/>
      <c r="FSH2" s="34"/>
      <c r="FSI2" s="34"/>
      <c r="FSJ2" s="34"/>
      <c r="FSK2" s="34"/>
      <c r="FSL2" s="34"/>
      <c r="FSM2" s="34"/>
      <c r="FSN2" s="34"/>
      <c r="FSO2" s="34"/>
      <c r="FSP2" s="34"/>
      <c r="FSQ2" s="34"/>
      <c r="FSR2" s="34"/>
      <c r="FSS2" s="34"/>
      <c r="FST2" s="34"/>
      <c r="FSU2" s="34"/>
      <c r="FSV2" s="34"/>
      <c r="FSW2" s="34"/>
      <c r="FSX2" s="34"/>
      <c r="FSY2" s="34"/>
      <c r="FSZ2" s="34"/>
      <c r="FTA2" s="34"/>
      <c r="FTB2" s="34"/>
      <c r="FTC2" s="34"/>
      <c r="FTD2" s="34"/>
      <c r="FTE2" s="34"/>
      <c r="FTF2" s="34"/>
      <c r="FTG2" s="34"/>
      <c r="FTH2" s="34"/>
      <c r="FTI2" s="34"/>
      <c r="FTJ2" s="34"/>
      <c r="FTK2" s="34"/>
      <c r="FTL2" s="34"/>
      <c r="FTM2" s="34"/>
      <c r="FTN2" s="34"/>
      <c r="FTO2" s="34"/>
      <c r="FTP2" s="34"/>
      <c r="FTQ2" s="34"/>
      <c r="FTR2" s="34"/>
      <c r="FTS2" s="34"/>
      <c r="FTT2" s="34"/>
      <c r="FTU2" s="34"/>
      <c r="FTV2" s="34"/>
      <c r="FTW2" s="34"/>
      <c r="FTX2" s="34"/>
      <c r="FTY2" s="34"/>
      <c r="FTZ2" s="34"/>
      <c r="FUA2" s="34"/>
      <c r="FUB2" s="34"/>
      <c r="FUC2" s="34"/>
      <c r="FUD2" s="34"/>
      <c r="FUE2" s="34"/>
      <c r="FUF2" s="34"/>
      <c r="FUG2" s="34"/>
      <c r="FUH2" s="34"/>
      <c r="FUI2" s="34"/>
      <c r="FUJ2" s="34"/>
      <c r="FUK2" s="34"/>
      <c r="FUL2" s="34"/>
      <c r="FUM2" s="34"/>
      <c r="FUN2" s="34"/>
      <c r="FUO2" s="34"/>
      <c r="FUP2" s="34"/>
      <c r="FUQ2" s="34"/>
      <c r="FUR2" s="34"/>
      <c r="FUS2" s="34"/>
      <c r="FUT2" s="34"/>
      <c r="FUU2" s="34"/>
      <c r="FUV2" s="34"/>
      <c r="FUW2" s="34"/>
      <c r="FUX2" s="34"/>
      <c r="FUY2" s="34"/>
      <c r="FUZ2" s="34"/>
      <c r="FVA2" s="34"/>
      <c r="FVB2" s="34"/>
      <c r="FVC2" s="34"/>
      <c r="FVD2" s="34"/>
      <c r="FVE2" s="34"/>
      <c r="FVF2" s="34"/>
      <c r="FVG2" s="34"/>
      <c r="FVH2" s="34"/>
      <c r="FVI2" s="34"/>
      <c r="FVJ2" s="34"/>
      <c r="FVK2" s="34"/>
      <c r="FVL2" s="34"/>
      <c r="FVM2" s="34"/>
      <c r="FVN2" s="34"/>
      <c r="FVO2" s="34"/>
      <c r="FVP2" s="34"/>
      <c r="FVQ2" s="34"/>
      <c r="FVR2" s="34"/>
      <c r="FVS2" s="34"/>
      <c r="FVT2" s="34"/>
      <c r="FVU2" s="34"/>
      <c r="FVV2" s="34"/>
      <c r="FVW2" s="34"/>
      <c r="FVX2" s="34"/>
      <c r="FVY2" s="34"/>
      <c r="FVZ2" s="34"/>
      <c r="FWA2" s="34"/>
      <c r="FWB2" s="34"/>
      <c r="FWC2" s="34"/>
      <c r="FWD2" s="34"/>
      <c r="FWE2" s="34"/>
      <c r="FWF2" s="34"/>
      <c r="FWG2" s="34"/>
      <c r="FWH2" s="34"/>
      <c r="FWI2" s="34"/>
      <c r="FWJ2" s="34"/>
      <c r="FWK2" s="34"/>
      <c r="FWL2" s="34"/>
      <c r="FWM2" s="34"/>
      <c r="FWN2" s="34"/>
      <c r="FWO2" s="34"/>
      <c r="FWP2" s="34"/>
      <c r="FWQ2" s="34"/>
      <c r="FWR2" s="34"/>
      <c r="FWS2" s="34"/>
      <c r="FWT2" s="34"/>
      <c r="FWU2" s="34"/>
      <c r="FWV2" s="34"/>
      <c r="FWW2" s="34"/>
      <c r="FWX2" s="34"/>
      <c r="FWY2" s="34"/>
      <c r="FWZ2" s="34"/>
      <c r="FXA2" s="34"/>
      <c r="FXB2" s="34"/>
      <c r="FXC2" s="34"/>
      <c r="FXD2" s="34"/>
      <c r="FXE2" s="34"/>
      <c r="FXF2" s="34"/>
      <c r="FXG2" s="34"/>
      <c r="FXH2" s="34"/>
      <c r="FXI2" s="34"/>
      <c r="FXJ2" s="34"/>
      <c r="FXK2" s="34"/>
      <c r="FXL2" s="34"/>
      <c r="FXM2" s="34"/>
      <c r="FXN2" s="34"/>
      <c r="FXO2" s="34"/>
      <c r="FXP2" s="34"/>
      <c r="FXQ2" s="34"/>
      <c r="FXR2" s="34"/>
      <c r="FXS2" s="34"/>
      <c r="FXT2" s="34"/>
      <c r="FXU2" s="34"/>
      <c r="FXV2" s="34"/>
      <c r="FXW2" s="34"/>
      <c r="FXX2" s="34"/>
      <c r="FXY2" s="34"/>
      <c r="FXZ2" s="34"/>
      <c r="FYA2" s="34"/>
      <c r="FYB2" s="34"/>
      <c r="FYC2" s="34"/>
      <c r="FYD2" s="34"/>
      <c r="FYE2" s="34"/>
      <c r="FYF2" s="34"/>
      <c r="FYG2" s="34"/>
      <c r="FYH2" s="34"/>
      <c r="FYI2" s="34"/>
      <c r="FYJ2" s="34"/>
      <c r="FYK2" s="34"/>
      <c r="FYL2" s="34"/>
      <c r="FYM2" s="34"/>
      <c r="FYN2" s="34"/>
      <c r="FYO2" s="34"/>
      <c r="FYP2" s="34"/>
      <c r="FYQ2" s="34"/>
      <c r="FYR2" s="34"/>
      <c r="FYS2" s="34"/>
      <c r="FYT2" s="34"/>
      <c r="FYU2" s="34"/>
      <c r="FYV2" s="34"/>
      <c r="FYW2" s="34"/>
      <c r="FYX2" s="34"/>
      <c r="FYY2" s="34"/>
      <c r="FYZ2" s="34"/>
      <c r="FZA2" s="34"/>
      <c r="FZB2" s="34"/>
      <c r="FZC2" s="34"/>
      <c r="FZD2" s="34"/>
      <c r="FZE2" s="34"/>
      <c r="FZF2" s="34"/>
      <c r="FZG2" s="34"/>
      <c r="FZH2" s="34"/>
      <c r="FZI2" s="34"/>
      <c r="FZJ2" s="34"/>
      <c r="FZK2" s="34"/>
      <c r="FZL2" s="34"/>
      <c r="FZM2" s="34"/>
      <c r="FZN2" s="34"/>
      <c r="FZO2" s="34"/>
      <c r="FZP2" s="34"/>
      <c r="FZQ2" s="34"/>
      <c r="FZR2" s="34"/>
      <c r="FZS2" s="34"/>
      <c r="FZT2" s="34"/>
      <c r="FZU2" s="34"/>
      <c r="FZV2" s="34"/>
      <c r="FZW2" s="34"/>
      <c r="FZX2" s="34"/>
      <c r="FZY2" s="34"/>
      <c r="FZZ2" s="34"/>
      <c r="GAA2" s="34"/>
      <c r="GAB2" s="34"/>
      <c r="GAC2" s="34"/>
      <c r="GAD2" s="34"/>
      <c r="GAE2" s="34"/>
      <c r="GAF2" s="34"/>
      <c r="GAG2" s="34"/>
      <c r="GAH2" s="34"/>
      <c r="GAI2" s="34"/>
      <c r="GAJ2" s="34"/>
      <c r="GAK2" s="34"/>
      <c r="GAL2" s="34"/>
      <c r="GAM2" s="34"/>
      <c r="GAN2" s="34"/>
      <c r="GAO2" s="34"/>
      <c r="GAP2" s="34"/>
      <c r="GAQ2" s="34"/>
      <c r="GAR2" s="34"/>
      <c r="GAS2" s="34"/>
      <c r="GAT2" s="34"/>
      <c r="GAU2" s="34"/>
      <c r="GAV2" s="34"/>
      <c r="GAW2" s="34"/>
      <c r="GAX2" s="34"/>
      <c r="GAY2" s="34"/>
      <c r="GAZ2" s="34"/>
      <c r="GBA2" s="34"/>
      <c r="GBB2" s="34"/>
      <c r="GBC2" s="34"/>
      <c r="GBD2" s="34"/>
      <c r="GBE2" s="34"/>
      <c r="GBF2" s="34"/>
      <c r="GBG2" s="34"/>
      <c r="GBH2" s="34"/>
      <c r="GBI2" s="34"/>
      <c r="GBJ2" s="34"/>
      <c r="GBK2" s="34"/>
      <c r="GBL2" s="34"/>
      <c r="GBM2" s="34"/>
      <c r="GBN2" s="34"/>
      <c r="GBO2" s="34"/>
      <c r="GBP2" s="34"/>
      <c r="GBQ2" s="34"/>
      <c r="GBR2" s="34"/>
      <c r="GBS2" s="34"/>
      <c r="GBT2" s="34"/>
      <c r="GBU2" s="34"/>
      <c r="GBV2" s="34"/>
      <c r="GBW2" s="34"/>
      <c r="GBX2" s="34"/>
      <c r="GBY2" s="34"/>
      <c r="GBZ2" s="34"/>
      <c r="GCA2" s="34"/>
      <c r="GCB2" s="34"/>
      <c r="GCC2" s="34"/>
      <c r="GCD2" s="34"/>
      <c r="GCE2" s="34"/>
      <c r="GCF2" s="34"/>
      <c r="GCG2" s="34"/>
      <c r="GCH2" s="34"/>
      <c r="GCI2" s="34"/>
      <c r="GCJ2" s="34"/>
      <c r="GCK2" s="34"/>
      <c r="GCL2" s="34"/>
      <c r="GCM2" s="34"/>
      <c r="GCN2" s="34"/>
      <c r="GCO2" s="34"/>
      <c r="GCP2" s="34"/>
      <c r="GCQ2" s="34"/>
      <c r="GCR2" s="34"/>
      <c r="GCS2" s="34"/>
      <c r="GCT2" s="34"/>
      <c r="GCU2" s="34"/>
      <c r="GCV2" s="34"/>
      <c r="GCW2" s="34"/>
      <c r="GCX2" s="34"/>
      <c r="GCY2" s="34"/>
      <c r="GCZ2" s="34"/>
      <c r="GDA2" s="34"/>
      <c r="GDB2" s="34"/>
      <c r="GDC2" s="34"/>
      <c r="GDD2" s="34"/>
      <c r="GDE2" s="34"/>
      <c r="GDF2" s="34"/>
      <c r="GDG2" s="34"/>
      <c r="GDH2" s="34"/>
      <c r="GDI2" s="34"/>
      <c r="GDJ2" s="34"/>
      <c r="GDK2" s="34"/>
      <c r="GDL2" s="34"/>
      <c r="GDM2" s="34"/>
      <c r="GDN2" s="34"/>
      <c r="GDO2" s="34"/>
      <c r="GDP2" s="34"/>
      <c r="GDQ2" s="34"/>
      <c r="GDR2" s="34"/>
      <c r="GDS2" s="34"/>
      <c r="GDT2" s="34"/>
      <c r="GDU2" s="34"/>
      <c r="GDV2" s="34"/>
      <c r="GDW2" s="34"/>
      <c r="GDX2" s="34"/>
      <c r="GDY2" s="34"/>
      <c r="GDZ2" s="34"/>
      <c r="GEA2" s="34"/>
      <c r="GEB2" s="34"/>
      <c r="GEC2" s="34"/>
      <c r="GED2" s="34"/>
      <c r="GEE2" s="34"/>
      <c r="GEF2" s="34"/>
      <c r="GEG2" s="34"/>
      <c r="GEH2" s="34"/>
      <c r="GEI2" s="34"/>
      <c r="GEJ2" s="34"/>
      <c r="GEK2" s="34"/>
      <c r="GEL2" s="34"/>
      <c r="GEM2" s="34"/>
      <c r="GEN2" s="34"/>
      <c r="GEO2" s="34"/>
      <c r="GEP2" s="34"/>
      <c r="GEQ2" s="34"/>
      <c r="GER2" s="34"/>
      <c r="GES2" s="34"/>
      <c r="GET2" s="34"/>
      <c r="GEU2" s="34"/>
      <c r="GEV2" s="34"/>
      <c r="GEW2" s="34"/>
      <c r="GEX2" s="34"/>
      <c r="GEY2" s="34"/>
      <c r="GEZ2" s="34"/>
      <c r="GFA2" s="34"/>
      <c r="GFB2" s="34"/>
      <c r="GFC2" s="34"/>
      <c r="GFD2" s="34"/>
      <c r="GFE2" s="34"/>
      <c r="GFF2" s="34"/>
      <c r="GFG2" s="34"/>
      <c r="GFH2" s="34"/>
      <c r="GFI2" s="34"/>
      <c r="GFJ2" s="34"/>
      <c r="GFK2" s="34"/>
      <c r="GFL2" s="34"/>
      <c r="GFM2" s="34"/>
      <c r="GFN2" s="34"/>
      <c r="GFO2" s="34"/>
      <c r="GFP2" s="34"/>
      <c r="GFQ2" s="34"/>
      <c r="GFR2" s="34"/>
      <c r="GFS2" s="34"/>
      <c r="GFT2" s="34"/>
      <c r="GFU2" s="34"/>
      <c r="GFV2" s="34"/>
      <c r="GFW2" s="34"/>
      <c r="GFX2" s="34"/>
      <c r="GFY2" s="34"/>
      <c r="GFZ2" s="34"/>
      <c r="GGA2" s="34"/>
      <c r="GGB2" s="34"/>
      <c r="GGC2" s="34"/>
      <c r="GGD2" s="34"/>
      <c r="GGE2" s="34"/>
      <c r="GGF2" s="34"/>
      <c r="GGG2" s="34"/>
      <c r="GGH2" s="34"/>
      <c r="GGI2" s="34"/>
      <c r="GGJ2" s="34"/>
      <c r="GGK2" s="34"/>
      <c r="GGL2" s="34"/>
      <c r="GGM2" s="34"/>
      <c r="GGN2" s="34"/>
      <c r="GGO2" s="34"/>
      <c r="GGP2" s="34"/>
      <c r="GGQ2" s="34"/>
      <c r="GGR2" s="34"/>
      <c r="GGS2" s="34"/>
      <c r="GGT2" s="34"/>
      <c r="GGU2" s="34"/>
      <c r="GGV2" s="34"/>
      <c r="GGW2" s="34"/>
      <c r="GGX2" s="34"/>
      <c r="GGY2" s="34"/>
      <c r="GGZ2" s="34"/>
      <c r="GHA2" s="34"/>
      <c r="GHB2" s="34"/>
      <c r="GHC2" s="34"/>
      <c r="GHD2" s="34"/>
      <c r="GHE2" s="34"/>
      <c r="GHF2" s="34"/>
      <c r="GHG2" s="34"/>
      <c r="GHH2" s="34"/>
      <c r="GHI2" s="34"/>
      <c r="GHJ2" s="34"/>
      <c r="GHK2" s="34"/>
      <c r="GHL2" s="34"/>
      <c r="GHM2" s="34"/>
      <c r="GHN2" s="34"/>
      <c r="GHO2" s="34"/>
      <c r="GHP2" s="34"/>
      <c r="GHQ2" s="34"/>
      <c r="GHR2" s="34"/>
      <c r="GHS2" s="34"/>
      <c r="GHT2" s="34"/>
      <c r="GHU2" s="34"/>
      <c r="GHV2" s="34"/>
      <c r="GHW2" s="34"/>
      <c r="GHX2" s="34"/>
      <c r="GHY2" s="34"/>
      <c r="GHZ2" s="34"/>
      <c r="GIA2" s="34"/>
      <c r="GIB2" s="34"/>
      <c r="GIC2" s="34"/>
      <c r="GID2" s="34"/>
      <c r="GIE2" s="34"/>
      <c r="GIF2" s="34"/>
      <c r="GIG2" s="34"/>
      <c r="GIH2" s="34"/>
      <c r="GII2" s="34"/>
      <c r="GIJ2" s="34"/>
      <c r="GIK2" s="34"/>
      <c r="GIL2" s="34"/>
      <c r="GIM2" s="34"/>
      <c r="GIN2" s="34"/>
      <c r="GIO2" s="34"/>
      <c r="GIP2" s="34"/>
      <c r="GIQ2" s="34"/>
      <c r="GIR2" s="34"/>
      <c r="GIS2" s="34"/>
      <c r="GIT2" s="34"/>
      <c r="GIU2" s="34"/>
      <c r="GIV2" s="34"/>
      <c r="GIW2" s="34"/>
      <c r="GIX2" s="34"/>
      <c r="GIY2" s="34"/>
      <c r="GIZ2" s="34"/>
      <c r="GJA2" s="34"/>
      <c r="GJB2" s="34"/>
      <c r="GJC2" s="34"/>
      <c r="GJD2" s="34"/>
      <c r="GJE2" s="34"/>
      <c r="GJF2" s="34"/>
      <c r="GJG2" s="34"/>
      <c r="GJH2" s="34"/>
      <c r="GJI2" s="34"/>
      <c r="GJJ2" s="34"/>
      <c r="GJK2" s="34"/>
      <c r="GJL2" s="34"/>
      <c r="GJM2" s="34"/>
      <c r="GJN2" s="34"/>
      <c r="GJO2" s="34"/>
      <c r="GJP2" s="34"/>
      <c r="GJQ2" s="34"/>
      <c r="GJR2" s="34"/>
      <c r="GJS2" s="34"/>
      <c r="GJT2" s="34"/>
      <c r="GJU2" s="34"/>
      <c r="GJV2" s="34"/>
      <c r="GJW2" s="34"/>
      <c r="GJX2" s="34"/>
      <c r="GJY2" s="34"/>
      <c r="GJZ2" s="34"/>
      <c r="GKA2" s="34"/>
      <c r="GKB2" s="34"/>
      <c r="GKC2" s="34"/>
      <c r="GKD2" s="34"/>
      <c r="GKE2" s="34"/>
      <c r="GKF2" s="34"/>
      <c r="GKG2" s="34"/>
      <c r="GKH2" s="34"/>
      <c r="GKI2" s="34"/>
      <c r="GKJ2" s="34"/>
      <c r="GKK2" s="34"/>
      <c r="GKL2" s="34"/>
      <c r="GKM2" s="34"/>
      <c r="GKN2" s="34"/>
      <c r="GKO2" s="34"/>
      <c r="GKP2" s="34"/>
      <c r="GKQ2" s="34"/>
      <c r="GKR2" s="34"/>
      <c r="GKS2" s="34"/>
      <c r="GKT2" s="34"/>
      <c r="GKU2" s="34"/>
      <c r="GKV2" s="34"/>
      <c r="GKW2" s="34"/>
      <c r="GKX2" s="34"/>
      <c r="GKY2" s="34"/>
      <c r="GKZ2" s="34"/>
      <c r="GLA2" s="34"/>
      <c r="GLB2" s="34"/>
      <c r="GLC2" s="34"/>
      <c r="GLD2" s="34"/>
      <c r="GLE2" s="34"/>
      <c r="GLF2" s="34"/>
      <c r="GLG2" s="34"/>
      <c r="GLH2" s="34"/>
      <c r="GLI2" s="34"/>
      <c r="GLJ2" s="34"/>
      <c r="GLK2" s="34"/>
      <c r="GLL2" s="34"/>
      <c r="GLM2" s="34"/>
      <c r="GLN2" s="34"/>
      <c r="GLO2" s="34"/>
      <c r="GLP2" s="34"/>
      <c r="GLQ2" s="34"/>
      <c r="GLR2" s="34"/>
      <c r="GLS2" s="34"/>
      <c r="GLT2" s="34"/>
      <c r="GLU2" s="34"/>
      <c r="GLV2" s="34"/>
      <c r="GLW2" s="34"/>
      <c r="GLX2" s="34"/>
      <c r="GLY2" s="34"/>
      <c r="GLZ2" s="34"/>
      <c r="GMA2" s="34"/>
      <c r="GMB2" s="34"/>
      <c r="GMC2" s="34"/>
      <c r="GMD2" s="34"/>
      <c r="GME2" s="34"/>
      <c r="GMF2" s="34"/>
      <c r="GMG2" s="34"/>
      <c r="GMH2" s="34"/>
      <c r="GMI2" s="34"/>
      <c r="GMJ2" s="34"/>
      <c r="GMK2" s="34"/>
      <c r="GML2" s="34"/>
      <c r="GMM2" s="34"/>
      <c r="GMN2" s="34"/>
      <c r="GMO2" s="34"/>
      <c r="GMP2" s="34"/>
      <c r="GMQ2" s="34"/>
      <c r="GMR2" s="34"/>
      <c r="GMS2" s="34"/>
      <c r="GMT2" s="34"/>
      <c r="GMU2" s="34"/>
      <c r="GMV2" s="34"/>
      <c r="GMW2" s="34"/>
      <c r="GMX2" s="34"/>
      <c r="GMY2" s="34"/>
      <c r="GMZ2" s="34"/>
      <c r="GNA2" s="34"/>
      <c r="GNB2" s="34"/>
      <c r="GNC2" s="34"/>
      <c r="GND2" s="34"/>
      <c r="GNE2" s="34"/>
      <c r="GNF2" s="34"/>
      <c r="GNG2" s="34"/>
      <c r="GNH2" s="34"/>
      <c r="GNI2" s="34"/>
      <c r="GNJ2" s="34"/>
      <c r="GNK2" s="34"/>
      <c r="GNL2" s="34"/>
      <c r="GNM2" s="34"/>
      <c r="GNN2" s="34"/>
      <c r="GNO2" s="34"/>
      <c r="GNP2" s="34"/>
      <c r="GNQ2" s="34"/>
      <c r="GNR2" s="34"/>
      <c r="GNS2" s="34"/>
      <c r="GNT2" s="34"/>
      <c r="GNU2" s="34"/>
      <c r="GNV2" s="34"/>
      <c r="GNW2" s="34"/>
      <c r="GNX2" s="34"/>
      <c r="GNY2" s="34"/>
      <c r="GNZ2" s="34"/>
      <c r="GOA2" s="34"/>
      <c r="GOB2" s="34"/>
      <c r="GOC2" s="34"/>
      <c r="GOD2" s="34"/>
      <c r="GOE2" s="34"/>
      <c r="GOF2" s="34"/>
      <c r="GOG2" s="34"/>
      <c r="GOH2" s="34"/>
      <c r="GOI2" s="34"/>
      <c r="GOJ2" s="34"/>
      <c r="GOK2" s="34"/>
      <c r="GOL2" s="34"/>
      <c r="GOM2" s="34"/>
      <c r="GON2" s="34"/>
      <c r="GOO2" s="34"/>
      <c r="GOP2" s="34"/>
      <c r="GOQ2" s="34"/>
      <c r="GOR2" s="34"/>
      <c r="GOS2" s="34"/>
      <c r="GOT2" s="34"/>
      <c r="GOU2" s="34"/>
      <c r="GOV2" s="34"/>
      <c r="GOW2" s="34"/>
      <c r="GOX2" s="34"/>
      <c r="GOY2" s="34"/>
      <c r="GOZ2" s="34"/>
      <c r="GPA2" s="34"/>
      <c r="GPB2" s="34"/>
      <c r="GPC2" s="34"/>
      <c r="GPD2" s="34"/>
      <c r="GPE2" s="34"/>
      <c r="GPF2" s="34"/>
      <c r="GPG2" s="34"/>
      <c r="GPH2" s="34"/>
      <c r="GPI2" s="34"/>
      <c r="GPJ2" s="34"/>
      <c r="GPK2" s="34"/>
      <c r="GPL2" s="34"/>
      <c r="GPM2" s="34"/>
      <c r="GPN2" s="34"/>
      <c r="GPO2" s="34"/>
      <c r="GPP2" s="34"/>
      <c r="GPQ2" s="34"/>
      <c r="GPR2" s="34"/>
      <c r="GPS2" s="34"/>
      <c r="GPT2" s="34"/>
      <c r="GPU2" s="34"/>
      <c r="GPV2" s="34"/>
      <c r="GPW2" s="34"/>
      <c r="GPX2" s="34"/>
      <c r="GPY2" s="34"/>
      <c r="GPZ2" s="34"/>
      <c r="GQA2" s="34"/>
      <c r="GQB2" s="34"/>
      <c r="GQC2" s="34"/>
      <c r="GQD2" s="34"/>
      <c r="GQE2" s="34"/>
      <c r="GQF2" s="34"/>
      <c r="GQG2" s="34"/>
      <c r="GQH2" s="34"/>
      <c r="GQI2" s="34"/>
      <c r="GQJ2" s="34"/>
      <c r="GQK2" s="34"/>
      <c r="GQL2" s="34"/>
      <c r="GQM2" s="34"/>
      <c r="GQN2" s="34"/>
      <c r="GQO2" s="34"/>
      <c r="GQP2" s="34"/>
      <c r="GQQ2" s="34"/>
      <c r="GQR2" s="34"/>
      <c r="GQS2" s="34"/>
      <c r="GQT2" s="34"/>
      <c r="GQU2" s="34"/>
      <c r="GQV2" s="34"/>
      <c r="GQW2" s="34"/>
      <c r="GQX2" s="34"/>
      <c r="GQY2" s="34"/>
      <c r="GQZ2" s="34"/>
      <c r="GRA2" s="34"/>
      <c r="GRB2" s="34"/>
      <c r="GRC2" s="34"/>
      <c r="GRD2" s="34"/>
      <c r="GRE2" s="34"/>
      <c r="GRF2" s="34"/>
      <c r="GRG2" s="34"/>
      <c r="GRH2" s="34"/>
      <c r="GRI2" s="34"/>
      <c r="GRJ2" s="34"/>
      <c r="GRK2" s="34"/>
      <c r="GRL2" s="34"/>
      <c r="GRM2" s="34"/>
      <c r="GRN2" s="34"/>
      <c r="GRO2" s="34"/>
      <c r="GRP2" s="34"/>
      <c r="GRQ2" s="34"/>
      <c r="GRR2" s="34"/>
      <c r="GRS2" s="34"/>
      <c r="GRT2" s="34"/>
      <c r="GRU2" s="34"/>
      <c r="GRV2" s="34"/>
      <c r="GRW2" s="34"/>
      <c r="GRX2" s="34"/>
      <c r="GRY2" s="34"/>
      <c r="GRZ2" s="34"/>
      <c r="GSA2" s="34"/>
      <c r="GSB2" s="34"/>
      <c r="GSC2" s="34"/>
      <c r="GSD2" s="34"/>
      <c r="GSE2" s="34"/>
      <c r="GSF2" s="34"/>
      <c r="GSG2" s="34"/>
      <c r="GSH2" s="34"/>
      <c r="GSI2" s="34"/>
      <c r="GSJ2" s="34"/>
      <c r="GSK2" s="34"/>
      <c r="GSL2" s="34"/>
      <c r="GSM2" s="34"/>
      <c r="GSN2" s="34"/>
      <c r="GSO2" s="34"/>
      <c r="GSP2" s="34"/>
      <c r="GSQ2" s="34"/>
      <c r="GSR2" s="34"/>
      <c r="GSS2" s="34"/>
      <c r="GST2" s="34"/>
      <c r="GSU2" s="34"/>
      <c r="GSV2" s="34"/>
      <c r="GSW2" s="34"/>
      <c r="GSX2" s="34"/>
      <c r="GSY2" s="34"/>
      <c r="GSZ2" s="34"/>
      <c r="GTA2" s="34"/>
      <c r="GTB2" s="34"/>
      <c r="GTC2" s="34"/>
      <c r="GTD2" s="34"/>
      <c r="GTE2" s="34"/>
      <c r="GTF2" s="34"/>
      <c r="GTG2" s="34"/>
      <c r="GTH2" s="34"/>
      <c r="GTI2" s="34"/>
      <c r="GTJ2" s="34"/>
      <c r="GTK2" s="34"/>
      <c r="GTL2" s="34"/>
      <c r="GTM2" s="34"/>
      <c r="GTN2" s="34"/>
      <c r="GTO2" s="34"/>
      <c r="GTP2" s="34"/>
      <c r="GTQ2" s="34"/>
      <c r="GTR2" s="34"/>
      <c r="GTS2" s="34"/>
      <c r="GTT2" s="34"/>
      <c r="GTU2" s="34"/>
      <c r="GTV2" s="34"/>
      <c r="GTW2" s="34"/>
      <c r="GTX2" s="34"/>
      <c r="GTY2" s="34"/>
      <c r="GTZ2" s="34"/>
      <c r="GUA2" s="34"/>
      <c r="GUB2" s="34"/>
      <c r="GUC2" s="34"/>
      <c r="GUD2" s="34"/>
      <c r="GUE2" s="34"/>
      <c r="GUF2" s="34"/>
      <c r="GUG2" s="34"/>
      <c r="GUH2" s="34"/>
      <c r="GUI2" s="34"/>
      <c r="GUJ2" s="34"/>
      <c r="GUK2" s="34"/>
      <c r="GUL2" s="34"/>
      <c r="GUM2" s="34"/>
      <c r="GUN2" s="34"/>
      <c r="GUO2" s="34"/>
      <c r="GUP2" s="34"/>
      <c r="GUQ2" s="34"/>
      <c r="GUR2" s="34"/>
      <c r="GUS2" s="34"/>
      <c r="GUT2" s="34"/>
      <c r="GUU2" s="34"/>
      <c r="GUV2" s="34"/>
      <c r="GUW2" s="34"/>
      <c r="GUX2" s="34"/>
      <c r="GUY2" s="34"/>
      <c r="GUZ2" s="34"/>
      <c r="GVA2" s="34"/>
      <c r="GVB2" s="34"/>
      <c r="GVC2" s="34"/>
      <c r="GVD2" s="34"/>
      <c r="GVE2" s="34"/>
      <c r="GVF2" s="34"/>
      <c r="GVG2" s="34"/>
      <c r="GVH2" s="34"/>
      <c r="GVI2" s="34"/>
      <c r="GVJ2" s="34"/>
      <c r="GVK2" s="34"/>
      <c r="GVL2" s="34"/>
      <c r="GVM2" s="34"/>
      <c r="GVN2" s="34"/>
      <c r="GVO2" s="34"/>
      <c r="GVP2" s="34"/>
      <c r="GVQ2" s="34"/>
      <c r="GVR2" s="34"/>
      <c r="GVS2" s="34"/>
      <c r="GVT2" s="34"/>
      <c r="GVU2" s="34"/>
      <c r="GVV2" s="34"/>
      <c r="GVW2" s="34"/>
      <c r="GVX2" s="34"/>
      <c r="GVY2" s="34"/>
      <c r="GVZ2" s="34"/>
      <c r="GWA2" s="34"/>
      <c r="GWB2" s="34"/>
      <c r="GWC2" s="34"/>
      <c r="GWD2" s="34"/>
      <c r="GWE2" s="34"/>
      <c r="GWF2" s="34"/>
      <c r="GWG2" s="34"/>
      <c r="GWH2" s="34"/>
      <c r="GWI2" s="34"/>
      <c r="GWJ2" s="34"/>
      <c r="GWK2" s="34"/>
      <c r="GWL2" s="34"/>
      <c r="GWM2" s="34"/>
      <c r="GWN2" s="34"/>
      <c r="GWO2" s="34"/>
      <c r="GWP2" s="34"/>
      <c r="GWQ2" s="34"/>
      <c r="GWR2" s="34"/>
      <c r="GWS2" s="34"/>
      <c r="GWT2" s="34"/>
      <c r="GWU2" s="34"/>
      <c r="GWV2" s="34"/>
      <c r="GWW2" s="34"/>
      <c r="GWX2" s="34"/>
      <c r="GWY2" s="34"/>
      <c r="GWZ2" s="34"/>
      <c r="GXA2" s="34"/>
      <c r="GXB2" s="34"/>
      <c r="GXC2" s="34"/>
      <c r="GXD2" s="34"/>
      <c r="GXE2" s="34"/>
      <c r="GXF2" s="34"/>
      <c r="GXG2" s="34"/>
      <c r="GXH2" s="34"/>
      <c r="GXI2" s="34"/>
      <c r="GXJ2" s="34"/>
      <c r="GXK2" s="34"/>
      <c r="GXL2" s="34"/>
      <c r="GXM2" s="34"/>
      <c r="GXN2" s="34"/>
      <c r="GXO2" s="34"/>
      <c r="GXP2" s="34"/>
      <c r="GXQ2" s="34"/>
      <c r="GXR2" s="34"/>
      <c r="GXS2" s="34"/>
      <c r="GXT2" s="34"/>
      <c r="GXU2" s="34"/>
      <c r="GXV2" s="34"/>
      <c r="GXW2" s="34"/>
      <c r="GXX2" s="34"/>
      <c r="GXY2" s="34"/>
      <c r="GXZ2" s="34"/>
      <c r="GYA2" s="34"/>
      <c r="GYB2" s="34"/>
      <c r="GYC2" s="34"/>
      <c r="GYD2" s="34"/>
      <c r="GYE2" s="34"/>
      <c r="GYF2" s="34"/>
      <c r="GYG2" s="34"/>
      <c r="GYH2" s="34"/>
      <c r="GYI2" s="34"/>
      <c r="GYJ2" s="34"/>
      <c r="GYK2" s="34"/>
      <c r="GYL2" s="34"/>
      <c r="GYM2" s="34"/>
      <c r="GYN2" s="34"/>
      <c r="GYO2" s="34"/>
      <c r="GYP2" s="34"/>
      <c r="GYQ2" s="34"/>
      <c r="GYR2" s="34"/>
      <c r="GYS2" s="34"/>
      <c r="GYT2" s="34"/>
      <c r="GYU2" s="34"/>
      <c r="GYV2" s="34"/>
      <c r="GYW2" s="34"/>
      <c r="GYX2" s="34"/>
      <c r="GYY2" s="34"/>
      <c r="GYZ2" s="34"/>
      <c r="GZA2" s="34"/>
      <c r="GZB2" s="34"/>
      <c r="GZC2" s="34"/>
      <c r="GZD2" s="34"/>
      <c r="GZE2" s="34"/>
      <c r="GZF2" s="34"/>
      <c r="GZG2" s="34"/>
      <c r="GZH2" s="34"/>
      <c r="GZI2" s="34"/>
      <c r="GZJ2" s="34"/>
      <c r="GZK2" s="34"/>
      <c r="GZL2" s="34"/>
      <c r="GZM2" s="34"/>
      <c r="GZN2" s="34"/>
      <c r="GZO2" s="34"/>
      <c r="GZP2" s="34"/>
      <c r="GZQ2" s="34"/>
      <c r="GZR2" s="34"/>
      <c r="GZS2" s="34"/>
      <c r="GZT2" s="34"/>
      <c r="GZU2" s="34"/>
      <c r="GZV2" s="34"/>
      <c r="GZW2" s="34"/>
      <c r="GZX2" s="34"/>
      <c r="GZY2" s="34"/>
      <c r="GZZ2" s="34"/>
      <c r="HAA2" s="34"/>
      <c r="HAB2" s="34"/>
      <c r="HAC2" s="34"/>
      <c r="HAD2" s="34"/>
      <c r="HAE2" s="34"/>
      <c r="HAF2" s="34"/>
      <c r="HAG2" s="34"/>
      <c r="HAH2" s="34"/>
      <c r="HAI2" s="34"/>
      <c r="HAJ2" s="34"/>
      <c r="HAK2" s="34"/>
      <c r="HAL2" s="34"/>
      <c r="HAM2" s="34"/>
      <c r="HAN2" s="34"/>
      <c r="HAO2" s="34"/>
      <c r="HAP2" s="34"/>
      <c r="HAQ2" s="34"/>
      <c r="HAR2" s="34"/>
      <c r="HAS2" s="34"/>
      <c r="HAT2" s="34"/>
      <c r="HAU2" s="34"/>
      <c r="HAV2" s="34"/>
      <c r="HAW2" s="34"/>
      <c r="HAX2" s="34"/>
      <c r="HAY2" s="34"/>
      <c r="HAZ2" s="34"/>
      <c r="HBA2" s="34"/>
      <c r="HBB2" s="34"/>
      <c r="HBC2" s="34"/>
      <c r="HBD2" s="34"/>
      <c r="HBE2" s="34"/>
      <c r="HBF2" s="34"/>
      <c r="HBG2" s="34"/>
      <c r="HBH2" s="34"/>
      <c r="HBI2" s="34"/>
      <c r="HBJ2" s="34"/>
      <c r="HBK2" s="34"/>
      <c r="HBL2" s="34"/>
      <c r="HBM2" s="34"/>
      <c r="HBN2" s="34"/>
      <c r="HBO2" s="34"/>
      <c r="HBP2" s="34"/>
      <c r="HBQ2" s="34"/>
      <c r="HBR2" s="34"/>
      <c r="HBS2" s="34"/>
      <c r="HBT2" s="34"/>
      <c r="HBU2" s="34"/>
      <c r="HBV2" s="34"/>
      <c r="HBW2" s="34"/>
      <c r="HBX2" s="34"/>
      <c r="HBY2" s="34"/>
      <c r="HBZ2" s="34"/>
      <c r="HCA2" s="34"/>
      <c r="HCB2" s="34"/>
      <c r="HCC2" s="34"/>
      <c r="HCD2" s="34"/>
      <c r="HCE2" s="34"/>
      <c r="HCF2" s="34"/>
      <c r="HCG2" s="34"/>
      <c r="HCH2" s="34"/>
      <c r="HCI2" s="34"/>
      <c r="HCJ2" s="34"/>
      <c r="HCK2" s="34"/>
      <c r="HCL2" s="34"/>
      <c r="HCM2" s="34"/>
      <c r="HCN2" s="34"/>
      <c r="HCO2" s="34"/>
      <c r="HCP2" s="34"/>
      <c r="HCQ2" s="34"/>
      <c r="HCR2" s="34"/>
      <c r="HCS2" s="34"/>
      <c r="HCT2" s="34"/>
      <c r="HCU2" s="34"/>
      <c r="HCV2" s="34"/>
      <c r="HCW2" s="34"/>
      <c r="HCX2" s="34"/>
      <c r="HCY2" s="34"/>
      <c r="HCZ2" s="34"/>
      <c r="HDA2" s="34"/>
      <c r="HDB2" s="34"/>
      <c r="HDC2" s="34"/>
      <c r="HDD2" s="34"/>
      <c r="HDE2" s="34"/>
      <c r="HDF2" s="34"/>
      <c r="HDG2" s="34"/>
      <c r="HDH2" s="34"/>
      <c r="HDI2" s="34"/>
      <c r="HDJ2" s="34"/>
      <c r="HDK2" s="34"/>
      <c r="HDL2" s="34"/>
      <c r="HDM2" s="34"/>
      <c r="HDN2" s="34"/>
      <c r="HDO2" s="34"/>
      <c r="HDP2" s="34"/>
      <c r="HDQ2" s="34"/>
      <c r="HDR2" s="34"/>
      <c r="HDS2" s="34"/>
      <c r="HDT2" s="34"/>
      <c r="HDU2" s="34"/>
      <c r="HDV2" s="34"/>
      <c r="HDW2" s="34"/>
      <c r="HDX2" s="34"/>
      <c r="HDY2" s="34"/>
      <c r="HDZ2" s="34"/>
      <c r="HEA2" s="34"/>
      <c r="HEB2" s="34"/>
      <c r="HEC2" s="34"/>
      <c r="HED2" s="34"/>
      <c r="HEE2" s="34"/>
      <c r="HEF2" s="34"/>
      <c r="HEG2" s="34"/>
      <c r="HEH2" s="34"/>
      <c r="HEI2" s="34"/>
      <c r="HEJ2" s="34"/>
      <c r="HEK2" s="34"/>
      <c r="HEL2" s="34"/>
      <c r="HEM2" s="34"/>
      <c r="HEN2" s="34"/>
      <c r="HEO2" s="34"/>
      <c r="HEP2" s="34"/>
      <c r="HEQ2" s="34"/>
      <c r="HER2" s="34"/>
      <c r="HES2" s="34"/>
      <c r="HET2" s="34"/>
      <c r="HEU2" s="34"/>
      <c r="HEV2" s="34"/>
      <c r="HEW2" s="34"/>
      <c r="HEX2" s="34"/>
      <c r="HEY2" s="34"/>
      <c r="HEZ2" s="34"/>
      <c r="HFA2" s="34"/>
      <c r="HFB2" s="34"/>
      <c r="HFC2" s="34"/>
      <c r="HFD2" s="34"/>
      <c r="HFE2" s="34"/>
      <c r="HFF2" s="34"/>
      <c r="HFG2" s="34"/>
      <c r="HFH2" s="34"/>
      <c r="HFI2" s="34"/>
      <c r="HFJ2" s="34"/>
      <c r="HFK2" s="34"/>
      <c r="HFL2" s="34"/>
      <c r="HFM2" s="34"/>
      <c r="HFN2" s="34"/>
      <c r="HFO2" s="34"/>
      <c r="HFP2" s="34"/>
      <c r="HFQ2" s="34"/>
      <c r="HFR2" s="34"/>
      <c r="HFS2" s="34"/>
      <c r="HFT2" s="34"/>
      <c r="HFU2" s="34"/>
      <c r="HFV2" s="34"/>
      <c r="HFW2" s="34"/>
      <c r="HFX2" s="34"/>
      <c r="HFY2" s="34"/>
      <c r="HFZ2" s="34"/>
      <c r="HGA2" s="34"/>
      <c r="HGB2" s="34"/>
      <c r="HGC2" s="34"/>
      <c r="HGD2" s="34"/>
      <c r="HGE2" s="34"/>
      <c r="HGF2" s="34"/>
      <c r="HGG2" s="34"/>
      <c r="HGH2" s="34"/>
      <c r="HGI2" s="34"/>
      <c r="HGJ2" s="34"/>
      <c r="HGK2" s="34"/>
      <c r="HGL2" s="34"/>
      <c r="HGM2" s="34"/>
      <c r="HGN2" s="34"/>
      <c r="HGO2" s="34"/>
      <c r="HGP2" s="34"/>
      <c r="HGQ2" s="34"/>
      <c r="HGR2" s="34"/>
      <c r="HGS2" s="34"/>
      <c r="HGT2" s="34"/>
      <c r="HGU2" s="34"/>
      <c r="HGV2" s="34"/>
      <c r="HGW2" s="34"/>
      <c r="HGX2" s="34"/>
      <c r="HGY2" s="34"/>
      <c r="HGZ2" s="34"/>
      <c r="HHA2" s="34"/>
      <c r="HHB2" s="34"/>
      <c r="HHC2" s="34"/>
      <c r="HHD2" s="34"/>
      <c r="HHE2" s="34"/>
      <c r="HHF2" s="34"/>
      <c r="HHG2" s="34"/>
      <c r="HHH2" s="34"/>
      <c r="HHI2" s="34"/>
      <c r="HHJ2" s="34"/>
      <c r="HHK2" s="34"/>
      <c r="HHL2" s="34"/>
      <c r="HHM2" s="34"/>
      <c r="HHN2" s="34"/>
      <c r="HHO2" s="34"/>
      <c r="HHP2" s="34"/>
      <c r="HHQ2" s="34"/>
      <c r="HHR2" s="34"/>
      <c r="HHS2" s="34"/>
      <c r="HHT2" s="34"/>
      <c r="HHU2" s="34"/>
      <c r="HHV2" s="34"/>
      <c r="HHW2" s="34"/>
      <c r="HHX2" s="34"/>
      <c r="HHY2" s="34"/>
      <c r="HHZ2" s="34"/>
      <c r="HIA2" s="34"/>
      <c r="HIB2" s="34"/>
      <c r="HIC2" s="34"/>
      <c r="HID2" s="34"/>
      <c r="HIE2" s="34"/>
      <c r="HIF2" s="34"/>
      <c r="HIG2" s="34"/>
      <c r="HIH2" s="34"/>
      <c r="HII2" s="34"/>
      <c r="HIJ2" s="34"/>
      <c r="HIK2" s="34"/>
      <c r="HIL2" s="34"/>
      <c r="HIM2" s="34"/>
      <c r="HIN2" s="34"/>
      <c r="HIO2" s="34"/>
      <c r="HIP2" s="34"/>
      <c r="HIQ2" s="34"/>
      <c r="HIR2" s="34"/>
      <c r="HIS2" s="34"/>
      <c r="HIT2" s="34"/>
      <c r="HIU2" s="34"/>
      <c r="HIV2" s="34"/>
      <c r="HIW2" s="34"/>
      <c r="HIX2" s="34"/>
      <c r="HIY2" s="34"/>
      <c r="HIZ2" s="34"/>
      <c r="HJA2" s="34"/>
      <c r="HJB2" s="34"/>
      <c r="HJC2" s="34"/>
      <c r="HJD2" s="34"/>
      <c r="HJE2" s="34"/>
      <c r="HJF2" s="34"/>
      <c r="HJG2" s="34"/>
      <c r="HJH2" s="34"/>
      <c r="HJI2" s="34"/>
      <c r="HJJ2" s="34"/>
      <c r="HJK2" s="34"/>
      <c r="HJL2" s="34"/>
      <c r="HJM2" s="34"/>
      <c r="HJN2" s="34"/>
      <c r="HJO2" s="34"/>
      <c r="HJP2" s="34"/>
      <c r="HJQ2" s="34"/>
      <c r="HJR2" s="34"/>
      <c r="HJS2" s="34"/>
      <c r="HJT2" s="34"/>
      <c r="HJU2" s="34"/>
      <c r="HJV2" s="34"/>
      <c r="HJW2" s="34"/>
      <c r="HJX2" s="34"/>
      <c r="HJY2" s="34"/>
      <c r="HJZ2" s="34"/>
      <c r="HKA2" s="34"/>
      <c r="HKB2" s="34"/>
      <c r="HKC2" s="34"/>
      <c r="HKD2" s="34"/>
      <c r="HKE2" s="34"/>
      <c r="HKF2" s="34"/>
      <c r="HKG2" s="34"/>
      <c r="HKH2" s="34"/>
      <c r="HKI2" s="34"/>
      <c r="HKJ2" s="34"/>
      <c r="HKK2" s="34"/>
      <c r="HKL2" s="34"/>
      <c r="HKM2" s="34"/>
      <c r="HKN2" s="34"/>
      <c r="HKO2" s="34"/>
      <c r="HKP2" s="34"/>
      <c r="HKQ2" s="34"/>
      <c r="HKR2" s="34"/>
      <c r="HKS2" s="34"/>
      <c r="HKT2" s="34"/>
      <c r="HKU2" s="34"/>
      <c r="HKV2" s="34"/>
      <c r="HKW2" s="34"/>
      <c r="HKX2" s="34"/>
      <c r="HKY2" s="34"/>
      <c r="HKZ2" s="34"/>
      <c r="HLA2" s="34"/>
      <c r="HLB2" s="34"/>
      <c r="HLC2" s="34"/>
      <c r="HLD2" s="34"/>
      <c r="HLE2" s="34"/>
      <c r="HLF2" s="34"/>
      <c r="HLG2" s="34"/>
      <c r="HLH2" s="34"/>
      <c r="HLI2" s="34"/>
      <c r="HLJ2" s="34"/>
      <c r="HLK2" s="34"/>
      <c r="HLL2" s="34"/>
      <c r="HLM2" s="34"/>
      <c r="HLN2" s="34"/>
      <c r="HLO2" s="34"/>
      <c r="HLP2" s="34"/>
      <c r="HLQ2" s="34"/>
      <c r="HLR2" s="34"/>
      <c r="HLS2" s="34"/>
      <c r="HLT2" s="34"/>
      <c r="HLU2" s="34"/>
      <c r="HLV2" s="34"/>
      <c r="HLW2" s="34"/>
      <c r="HLX2" s="34"/>
      <c r="HLY2" s="34"/>
      <c r="HLZ2" s="34"/>
      <c r="HMA2" s="34"/>
      <c r="HMB2" s="34"/>
      <c r="HMC2" s="34"/>
      <c r="HMD2" s="34"/>
      <c r="HME2" s="34"/>
      <c r="HMF2" s="34"/>
      <c r="HMG2" s="34"/>
      <c r="HMH2" s="34"/>
      <c r="HMI2" s="34"/>
      <c r="HMJ2" s="34"/>
      <c r="HMK2" s="34"/>
      <c r="HML2" s="34"/>
      <c r="HMM2" s="34"/>
      <c r="HMN2" s="34"/>
      <c r="HMO2" s="34"/>
      <c r="HMP2" s="34"/>
      <c r="HMQ2" s="34"/>
      <c r="HMR2" s="34"/>
      <c r="HMS2" s="34"/>
      <c r="HMT2" s="34"/>
      <c r="HMU2" s="34"/>
      <c r="HMV2" s="34"/>
      <c r="HMW2" s="34"/>
      <c r="HMX2" s="34"/>
      <c r="HMY2" s="34"/>
      <c r="HMZ2" s="34"/>
      <c r="HNA2" s="34"/>
      <c r="HNB2" s="34"/>
      <c r="HNC2" s="34"/>
      <c r="HND2" s="34"/>
      <c r="HNE2" s="34"/>
      <c r="HNF2" s="34"/>
      <c r="HNG2" s="34"/>
      <c r="HNH2" s="34"/>
      <c r="HNI2" s="34"/>
      <c r="HNJ2" s="34"/>
      <c r="HNK2" s="34"/>
      <c r="HNL2" s="34"/>
      <c r="HNM2" s="34"/>
      <c r="HNN2" s="34"/>
      <c r="HNO2" s="34"/>
      <c r="HNP2" s="34"/>
      <c r="HNQ2" s="34"/>
      <c r="HNR2" s="34"/>
      <c r="HNS2" s="34"/>
      <c r="HNT2" s="34"/>
      <c r="HNU2" s="34"/>
      <c r="HNV2" s="34"/>
      <c r="HNW2" s="34"/>
      <c r="HNX2" s="34"/>
      <c r="HNY2" s="34"/>
      <c r="HNZ2" s="34"/>
      <c r="HOA2" s="34"/>
      <c r="HOB2" s="34"/>
      <c r="HOC2" s="34"/>
      <c r="HOD2" s="34"/>
      <c r="HOE2" s="34"/>
      <c r="HOF2" s="34"/>
      <c r="HOG2" s="34"/>
      <c r="HOH2" s="34"/>
      <c r="HOI2" s="34"/>
      <c r="HOJ2" s="34"/>
      <c r="HOK2" s="34"/>
      <c r="HOL2" s="34"/>
      <c r="HOM2" s="34"/>
      <c r="HON2" s="34"/>
      <c r="HOO2" s="34"/>
      <c r="HOP2" s="34"/>
      <c r="HOQ2" s="34"/>
      <c r="HOR2" s="34"/>
      <c r="HOS2" s="34"/>
      <c r="HOT2" s="34"/>
      <c r="HOU2" s="34"/>
      <c r="HOV2" s="34"/>
      <c r="HOW2" s="34"/>
      <c r="HOX2" s="34"/>
      <c r="HOY2" s="34"/>
      <c r="HOZ2" s="34"/>
      <c r="HPA2" s="34"/>
      <c r="HPB2" s="34"/>
      <c r="HPC2" s="34"/>
      <c r="HPD2" s="34"/>
      <c r="HPE2" s="34"/>
      <c r="HPF2" s="34"/>
      <c r="HPG2" s="34"/>
      <c r="HPH2" s="34"/>
      <c r="HPI2" s="34"/>
      <c r="HPJ2" s="34"/>
      <c r="HPK2" s="34"/>
      <c r="HPL2" s="34"/>
      <c r="HPM2" s="34"/>
      <c r="HPN2" s="34"/>
      <c r="HPO2" s="34"/>
      <c r="HPP2" s="34"/>
      <c r="HPQ2" s="34"/>
      <c r="HPR2" s="34"/>
      <c r="HPS2" s="34"/>
      <c r="HPT2" s="34"/>
      <c r="HPU2" s="34"/>
      <c r="HPV2" s="34"/>
      <c r="HPW2" s="34"/>
      <c r="HPX2" s="34"/>
      <c r="HPY2" s="34"/>
      <c r="HPZ2" s="34"/>
      <c r="HQA2" s="34"/>
      <c r="HQB2" s="34"/>
      <c r="HQC2" s="34"/>
      <c r="HQD2" s="34"/>
      <c r="HQE2" s="34"/>
      <c r="HQF2" s="34"/>
      <c r="HQG2" s="34"/>
      <c r="HQH2" s="34"/>
      <c r="HQI2" s="34"/>
      <c r="HQJ2" s="34"/>
      <c r="HQK2" s="34"/>
      <c r="HQL2" s="34"/>
      <c r="HQM2" s="34"/>
      <c r="HQN2" s="34"/>
      <c r="HQO2" s="34"/>
      <c r="HQP2" s="34"/>
      <c r="HQQ2" s="34"/>
      <c r="HQR2" s="34"/>
      <c r="HQS2" s="34"/>
      <c r="HQT2" s="34"/>
      <c r="HQU2" s="34"/>
      <c r="HQV2" s="34"/>
      <c r="HQW2" s="34"/>
      <c r="HQX2" s="34"/>
      <c r="HQY2" s="34"/>
      <c r="HQZ2" s="34"/>
      <c r="HRA2" s="34"/>
      <c r="HRB2" s="34"/>
      <c r="HRC2" s="34"/>
      <c r="HRD2" s="34"/>
      <c r="HRE2" s="34"/>
      <c r="HRF2" s="34"/>
      <c r="HRG2" s="34"/>
      <c r="HRH2" s="34"/>
      <c r="HRI2" s="34"/>
      <c r="HRJ2" s="34"/>
      <c r="HRK2" s="34"/>
      <c r="HRL2" s="34"/>
      <c r="HRM2" s="34"/>
      <c r="HRN2" s="34"/>
      <c r="HRO2" s="34"/>
      <c r="HRP2" s="34"/>
      <c r="HRQ2" s="34"/>
      <c r="HRR2" s="34"/>
      <c r="HRS2" s="34"/>
      <c r="HRT2" s="34"/>
      <c r="HRU2" s="34"/>
      <c r="HRV2" s="34"/>
      <c r="HRW2" s="34"/>
      <c r="HRX2" s="34"/>
      <c r="HRY2" s="34"/>
      <c r="HRZ2" s="34"/>
      <c r="HSA2" s="34"/>
      <c r="HSB2" s="34"/>
      <c r="HSC2" s="34"/>
      <c r="HSD2" s="34"/>
      <c r="HSE2" s="34"/>
      <c r="HSF2" s="34"/>
      <c r="HSG2" s="34"/>
      <c r="HSH2" s="34"/>
      <c r="HSI2" s="34"/>
      <c r="HSJ2" s="34"/>
      <c r="HSK2" s="34"/>
      <c r="HSL2" s="34"/>
      <c r="HSM2" s="34"/>
      <c r="HSN2" s="34"/>
      <c r="HSO2" s="34"/>
      <c r="HSP2" s="34"/>
      <c r="HSQ2" s="34"/>
      <c r="HSR2" s="34"/>
      <c r="HSS2" s="34"/>
      <c r="HST2" s="34"/>
      <c r="HSU2" s="34"/>
      <c r="HSV2" s="34"/>
      <c r="HSW2" s="34"/>
      <c r="HSX2" s="34"/>
      <c r="HSY2" s="34"/>
      <c r="HSZ2" s="34"/>
      <c r="HTA2" s="34"/>
      <c r="HTB2" s="34"/>
      <c r="HTC2" s="34"/>
      <c r="HTD2" s="34"/>
      <c r="HTE2" s="34"/>
      <c r="HTF2" s="34"/>
      <c r="HTG2" s="34"/>
      <c r="HTH2" s="34"/>
      <c r="HTI2" s="34"/>
      <c r="HTJ2" s="34"/>
      <c r="HTK2" s="34"/>
      <c r="HTL2" s="34"/>
      <c r="HTM2" s="34"/>
      <c r="HTN2" s="34"/>
      <c r="HTO2" s="34"/>
      <c r="HTP2" s="34"/>
      <c r="HTQ2" s="34"/>
      <c r="HTR2" s="34"/>
      <c r="HTS2" s="34"/>
      <c r="HTT2" s="34"/>
      <c r="HTU2" s="34"/>
      <c r="HTV2" s="34"/>
      <c r="HTW2" s="34"/>
      <c r="HTX2" s="34"/>
      <c r="HTY2" s="34"/>
      <c r="HTZ2" s="34"/>
      <c r="HUA2" s="34"/>
      <c r="HUB2" s="34"/>
      <c r="HUC2" s="34"/>
      <c r="HUD2" s="34"/>
      <c r="HUE2" s="34"/>
      <c r="HUF2" s="34"/>
      <c r="HUG2" s="34"/>
      <c r="HUH2" s="34"/>
      <c r="HUI2" s="34"/>
      <c r="HUJ2" s="34"/>
      <c r="HUK2" s="34"/>
      <c r="HUL2" s="34"/>
      <c r="HUM2" s="34"/>
      <c r="HUN2" s="34"/>
      <c r="HUO2" s="34"/>
      <c r="HUP2" s="34"/>
      <c r="HUQ2" s="34"/>
      <c r="HUR2" s="34"/>
      <c r="HUS2" s="34"/>
      <c r="HUT2" s="34"/>
      <c r="HUU2" s="34"/>
      <c r="HUV2" s="34"/>
      <c r="HUW2" s="34"/>
      <c r="HUX2" s="34"/>
      <c r="HUY2" s="34"/>
      <c r="HUZ2" s="34"/>
      <c r="HVA2" s="34"/>
      <c r="HVB2" s="34"/>
      <c r="HVC2" s="34"/>
      <c r="HVD2" s="34"/>
      <c r="HVE2" s="34"/>
      <c r="HVF2" s="34"/>
      <c r="HVG2" s="34"/>
      <c r="HVH2" s="34"/>
      <c r="HVI2" s="34"/>
      <c r="HVJ2" s="34"/>
      <c r="HVK2" s="34"/>
      <c r="HVL2" s="34"/>
      <c r="HVM2" s="34"/>
      <c r="HVN2" s="34"/>
      <c r="HVO2" s="34"/>
      <c r="HVP2" s="34"/>
      <c r="HVQ2" s="34"/>
      <c r="HVR2" s="34"/>
      <c r="HVS2" s="34"/>
      <c r="HVT2" s="34"/>
      <c r="HVU2" s="34"/>
      <c r="HVV2" s="34"/>
      <c r="HVW2" s="34"/>
      <c r="HVX2" s="34"/>
      <c r="HVY2" s="34"/>
      <c r="HVZ2" s="34"/>
      <c r="HWA2" s="34"/>
      <c r="HWB2" s="34"/>
      <c r="HWC2" s="34"/>
      <c r="HWD2" s="34"/>
      <c r="HWE2" s="34"/>
      <c r="HWF2" s="34"/>
      <c r="HWG2" s="34"/>
      <c r="HWH2" s="34"/>
      <c r="HWI2" s="34"/>
      <c r="HWJ2" s="34"/>
      <c r="HWK2" s="34"/>
      <c r="HWL2" s="34"/>
      <c r="HWM2" s="34"/>
      <c r="HWN2" s="34"/>
      <c r="HWO2" s="34"/>
      <c r="HWP2" s="34"/>
      <c r="HWQ2" s="34"/>
      <c r="HWR2" s="34"/>
      <c r="HWS2" s="34"/>
      <c r="HWT2" s="34"/>
      <c r="HWU2" s="34"/>
      <c r="HWV2" s="34"/>
      <c r="HWW2" s="34"/>
      <c r="HWX2" s="34"/>
      <c r="HWY2" s="34"/>
      <c r="HWZ2" s="34"/>
      <c r="HXA2" s="34"/>
      <c r="HXB2" s="34"/>
      <c r="HXC2" s="34"/>
      <c r="HXD2" s="34"/>
      <c r="HXE2" s="34"/>
      <c r="HXF2" s="34"/>
      <c r="HXG2" s="34"/>
      <c r="HXH2" s="34"/>
      <c r="HXI2" s="34"/>
      <c r="HXJ2" s="34"/>
      <c r="HXK2" s="34"/>
      <c r="HXL2" s="34"/>
      <c r="HXM2" s="34"/>
      <c r="HXN2" s="34"/>
      <c r="HXO2" s="34"/>
      <c r="HXP2" s="34"/>
      <c r="HXQ2" s="34"/>
      <c r="HXR2" s="34"/>
      <c r="HXS2" s="34"/>
      <c r="HXT2" s="34"/>
      <c r="HXU2" s="34"/>
      <c r="HXV2" s="34"/>
      <c r="HXW2" s="34"/>
      <c r="HXX2" s="34"/>
      <c r="HXY2" s="34"/>
      <c r="HXZ2" s="34"/>
      <c r="HYA2" s="34"/>
      <c r="HYB2" s="34"/>
      <c r="HYC2" s="34"/>
      <c r="HYD2" s="34"/>
      <c r="HYE2" s="34"/>
      <c r="HYF2" s="34"/>
      <c r="HYG2" s="34"/>
      <c r="HYH2" s="34"/>
      <c r="HYI2" s="34"/>
      <c r="HYJ2" s="34"/>
      <c r="HYK2" s="34"/>
      <c r="HYL2" s="34"/>
      <c r="HYM2" s="34"/>
      <c r="HYN2" s="34"/>
      <c r="HYO2" s="34"/>
      <c r="HYP2" s="34"/>
      <c r="HYQ2" s="34"/>
      <c r="HYR2" s="34"/>
      <c r="HYS2" s="34"/>
      <c r="HYT2" s="34"/>
      <c r="HYU2" s="34"/>
      <c r="HYV2" s="34"/>
      <c r="HYW2" s="34"/>
      <c r="HYX2" s="34"/>
      <c r="HYY2" s="34"/>
      <c r="HYZ2" s="34"/>
      <c r="HZA2" s="34"/>
      <c r="HZB2" s="34"/>
      <c r="HZC2" s="34"/>
      <c r="HZD2" s="34"/>
      <c r="HZE2" s="34"/>
      <c r="HZF2" s="34"/>
      <c r="HZG2" s="34"/>
      <c r="HZH2" s="34"/>
      <c r="HZI2" s="34"/>
      <c r="HZJ2" s="34"/>
      <c r="HZK2" s="34"/>
      <c r="HZL2" s="34"/>
      <c r="HZM2" s="34"/>
      <c r="HZN2" s="34"/>
      <c r="HZO2" s="34"/>
      <c r="HZP2" s="34"/>
      <c r="HZQ2" s="34"/>
      <c r="HZR2" s="34"/>
      <c r="HZS2" s="34"/>
      <c r="HZT2" s="34"/>
      <c r="HZU2" s="34"/>
      <c r="HZV2" s="34"/>
      <c r="HZW2" s="34"/>
      <c r="HZX2" s="34"/>
      <c r="HZY2" s="34"/>
      <c r="HZZ2" s="34"/>
      <c r="IAA2" s="34"/>
      <c r="IAB2" s="34"/>
      <c r="IAC2" s="34"/>
      <c r="IAD2" s="34"/>
      <c r="IAE2" s="34"/>
      <c r="IAF2" s="34"/>
      <c r="IAG2" s="34"/>
      <c r="IAH2" s="34"/>
      <c r="IAI2" s="34"/>
      <c r="IAJ2" s="34"/>
      <c r="IAK2" s="34"/>
      <c r="IAL2" s="34"/>
      <c r="IAM2" s="34"/>
      <c r="IAN2" s="34"/>
      <c r="IAO2" s="34"/>
      <c r="IAP2" s="34"/>
      <c r="IAQ2" s="34"/>
      <c r="IAR2" s="34"/>
      <c r="IAS2" s="34"/>
      <c r="IAT2" s="34"/>
      <c r="IAU2" s="34"/>
      <c r="IAV2" s="34"/>
      <c r="IAW2" s="34"/>
      <c r="IAX2" s="34"/>
      <c r="IAY2" s="34"/>
      <c r="IAZ2" s="34"/>
      <c r="IBA2" s="34"/>
      <c r="IBB2" s="34"/>
      <c r="IBC2" s="34"/>
      <c r="IBD2" s="34"/>
      <c r="IBE2" s="34"/>
      <c r="IBF2" s="34"/>
      <c r="IBG2" s="34"/>
      <c r="IBH2" s="34"/>
      <c r="IBI2" s="34"/>
      <c r="IBJ2" s="34"/>
      <c r="IBK2" s="34"/>
      <c r="IBL2" s="34"/>
      <c r="IBM2" s="34"/>
      <c r="IBN2" s="34"/>
      <c r="IBO2" s="34"/>
      <c r="IBP2" s="34"/>
      <c r="IBQ2" s="34"/>
      <c r="IBR2" s="34"/>
      <c r="IBS2" s="34"/>
      <c r="IBT2" s="34"/>
      <c r="IBU2" s="34"/>
      <c r="IBV2" s="34"/>
      <c r="IBW2" s="34"/>
      <c r="IBX2" s="34"/>
      <c r="IBY2" s="34"/>
      <c r="IBZ2" s="34"/>
      <c r="ICA2" s="34"/>
      <c r="ICB2" s="34"/>
      <c r="ICC2" s="34"/>
      <c r="ICD2" s="34"/>
      <c r="ICE2" s="34"/>
      <c r="ICF2" s="34"/>
      <c r="ICG2" s="34"/>
      <c r="ICH2" s="34"/>
      <c r="ICI2" s="34"/>
      <c r="ICJ2" s="34"/>
      <c r="ICK2" s="34"/>
      <c r="ICL2" s="34"/>
      <c r="ICM2" s="34"/>
      <c r="ICN2" s="34"/>
      <c r="ICO2" s="34"/>
      <c r="ICP2" s="34"/>
      <c r="ICQ2" s="34"/>
      <c r="ICR2" s="34"/>
      <c r="ICS2" s="34"/>
      <c r="ICT2" s="34"/>
      <c r="ICU2" s="34"/>
      <c r="ICV2" s="34"/>
      <c r="ICW2" s="34"/>
      <c r="ICX2" s="34"/>
      <c r="ICY2" s="34"/>
      <c r="ICZ2" s="34"/>
      <c r="IDA2" s="34"/>
      <c r="IDB2" s="34"/>
      <c r="IDC2" s="34"/>
      <c r="IDD2" s="34"/>
      <c r="IDE2" s="34"/>
      <c r="IDF2" s="34"/>
      <c r="IDG2" s="34"/>
      <c r="IDH2" s="34"/>
      <c r="IDI2" s="34"/>
      <c r="IDJ2" s="34"/>
      <c r="IDK2" s="34"/>
      <c r="IDL2" s="34"/>
      <c r="IDM2" s="34"/>
      <c r="IDN2" s="34"/>
      <c r="IDO2" s="34"/>
      <c r="IDP2" s="34"/>
      <c r="IDQ2" s="34"/>
      <c r="IDR2" s="34"/>
      <c r="IDS2" s="34"/>
      <c r="IDT2" s="34"/>
      <c r="IDU2" s="34"/>
      <c r="IDV2" s="34"/>
      <c r="IDW2" s="34"/>
      <c r="IDX2" s="34"/>
      <c r="IDY2" s="34"/>
      <c r="IDZ2" s="34"/>
      <c r="IEA2" s="34"/>
      <c r="IEB2" s="34"/>
      <c r="IEC2" s="34"/>
      <c r="IED2" s="34"/>
      <c r="IEE2" s="34"/>
      <c r="IEF2" s="34"/>
      <c r="IEG2" s="34"/>
      <c r="IEH2" s="34"/>
      <c r="IEI2" s="34"/>
      <c r="IEJ2" s="34"/>
      <c r="IEK2" s="34"/>
      <c r="IEL2" s="34"/>
      <c r="IEM2" s="34"/>
      <c r="IEN2" s="34"/>
      <c r="IEO2" s="34"/>
      <c r="IEP2" s="34"/>
      <c r="IEQ2" s="34"/>
      <c r="IER2" s="34"/>
      <c r="IES2" s="34"/>
      <c r="IET2" s="34"/>
      <c r="IEU2" s="34"/>
      <c r="IEV2" s="34"/>
      <c r="IEW2" s="34"/>
      <c r="IEX2" s="34"/>
      <c r="IEY2" s="34"/>
      <c r="IEZ2" s="34"/>
      <c r="IFA2" s="34"/>
      <c r="IFB2" s="34"/>
      <c r="IFC2" s="34"/>
      <c r="IFD2" s="34"/>
      <c r="IFE2" s="34"/>
      <c r="IFF2" s="34"/>
      <c r="IFG2" s="34"/>
      <c r="IFH2" s="34"/>
      <c r="IFI2" s="34"/>
      <c r="IFJ2" s="34"/>
      <c r="IFK2" s="34"/>
      <c r="IFL2" s="34"/>
      <c r="IFM2" s="34"/>
      <c r="IFN2" s="34"/>
      <c r="IFO2" s="34"/>
      <c r="IFP2" s="34"/>
      <c r="IFQ2" s="34"/>
      <c r="IFR2" s="34"/>
      <c r="IFS2" s="34"/>
      <c r="IFT2" s="34"/>
      <c r="IFU2" s="34"/>
      <c r="IFV2" s="34"/>
      <c r="IFW2" s="34"/>
      <c r="IFX2" s="34"/>
      <c r="IFY2" s="34"/>
      <c r="IFZ2" s="34"/>
      <c r="IGA2" s="34"/>
      <c r="IGB2" s="34"/>
      <c r="IGC2" s="34"/>
      <c r="IGD2" s="34"/>
      <c r="IGE2" s="34"/>
      <c r="IGF2" s="34"/>
      <c r="IGG2" s="34"/>
      <c r="IGH2" s="34"/>
      <c r="IGI2" s="34"/>
      <c r="IGJ2" s="34"/>
      <c r="IGK2" s="34"/>
      <c r="IGL2" s="34"/>
      <c r="IGM2" s="34"/>
      <c r="IGN2" s="34"/>
      <c r="IGO2" s="34"/>
      <c r="IGP2" s="34"/>
      <c r="IGQ2" s="34"/>
      <c r="IGR2" s="34"/>
      <c r="IGS2" s="34"/>
      <c r="IGT2" s="34"/>
      <c r="IGU2" s="34"/>
      <c r="IGV2" s="34"/>
      <c r="IGW2" s="34"/>
      <c r="IGX2" s="34"/>
      <c r="IGY2" s="34"/>
      <c r="IGZ2" s="34"/>
      <c r="IHA2" s="34"/>
      <c r="IHB2" s="34"/>
      <c r="IHC2" s="34"/>
      <c r="IHD2" s="34"/>
      <c r="IHE2" s="34"/>
      <c r="IHF2" s="34"/>
      <c r="IHG2" s="34"/>
      <c r="IHH2" s="34"/>
      <c r="IHI2" s="34"/>
      <c r="IHJ2" s="34"/>
      <c r="IHK2" s="34"/>
      <c r="IHL2" s="34"/>
      <c r="IHM2" s="34"/>
      <c r="IHN2" s="34"/>
      <c r="IHO2" s="34"/>
      <c r="IHP2" s="34"/>
      <c r="IHQ2" s="34"/>
      <c r="IHR2" s="34"/>
      <c r="IHS2" s="34"/>
      <c r="IHT2" s="34"/>
      <c r="IHU2" s="34"/>
      <c r="IHV2" s="34"/>
      <c r="IHW2" s="34"/>
      <c r="IHX2" s="34"/>
      <c r="IHY2" s="34"/>
      <c r="IHZ2" s="34"/>
      <c r="IIA2" s="34"/>
      <c r="IIB2" s="34"/>
      <c r="IIC2" s="34"/>
      <c r="IID2" s="34"/>
      <c r="IIE2" s="34"/>
      <c r="IIF2" s="34"/>
      <c r="IIG2" s="34"/>
      <c r="IIH2" s="34"/>
      <c r="III2" s="34"/>
      <c r="IIJ2" s="34"/>
      <c r="IIK2" s="34"/>
      <c r="IIL2" s="34"/>
      <c r="IIM2" s="34"/>
      <c r="IIN2" s="34"/>
      <c r="IIO2" s="34"/>
      <c r="IIP2" s="34"/>
      <c r="IIQ2" s="34"/>
      <c r="IIR2" s="34"/>
      <c r="IIS2" s="34"/>
      <c r="IIT2" s="34"/>
      <c r="IIU2" s="34"/>
      <c r="IIV2" s="34"/>
      <c r="IIW2" s="34"/>
      <c r="IIX2" s="34"/>
      <c r="IIY2" s="34"/>
      <c r="IIZ2" s="34"/>
      <c r="IJA2" s="34"/>
      <c r="IJB2" s="34"/>
      <c r="IJC2" s="34"/>
      <c r="IJD2" s="34"/>
      <c r="IJE2" s="34"/>
      <c r="IJF2" s="34"/>
      <c r="IJG2" s="34"/>
      <c r="IJH2" s="34"/>
      <c r="IJI2" s="34"/>
      <c r="IJJ2" s="34"/>
      <c r="IJK2" s="34"/>
      <c r="IJL2" s="34"/>
      <c r="IJM2" s="34"/>
      <c r="IJN2" s="34"/>
      <c r="IJO2" s="34"/>
      <c r="IJP2" s="34"/>
      <c r="IJQ2" s="34"/>
      <c r="IJR2" s="34"/>
      <c r="IJS2" s="34"/>
      <c r="IJT2" s="34"/>
      <c r="IJU2" s="34"/>
      <c r="IJV2" s="34"/>
      <c r="IJW2" s="34"/>
      <c r="IJX2" s="34"/>
      <c r="IJY2" s="34"/>
      <c r="IJZ2" s="34"/>
      <c r="IKA2" s="34"/>
      <c r="IKB2" s="34"/>
      <c r="IKC2" s="34"/>
      <c r="IKD2" s="34"/>
      <c r="IKE2" s="34"/>
      <c r="IKF2" s="34"/>
      <c r="IKG2" s="34"/>
      <c r="IKH2" s="34"/>
      <c r="IKI2" s="34"/>
      <c r="IKJ2" s="34"/>
      <c r="IKK2" s="34"/>
      <c r="IKL2" s="34"/>
      <c r="IKM2" s="34"/>
      <c r="IKN2" s="34"/>
      <c r="IKO2" s="34"/>
      <c r="IKP2" s="34"/>
      <c r="IKQ2" s="34"/>
      <c r="IKR2" s="34"/>
      <c r="IKS2" s="34"/>
      <c r="IKT2" s="34"/>
      <c r="IKU2" s="34"/>
      <c r="IKV2" s="34"/>
      <c r="IKW2" s="34"/>
      <c r="IKX2" s="34"/>
      <c r="IKY2" s="34"/>
      <c r="IKZ2" s="34"/>
      <c r="ILA2" s="34"/>
      <c r="ILB2" s="34"/>
      <c r="ILC2" s="34"/>
      <c r="ILD2" s="34"/>
      <c r="ILE2" s="34"/>
      <c r="ILF2" s="34"/>
      <c r="ILG2" s="34"/>
      <c r="ILH2" s="34"/>
      <c r="ILI2" s="34"/>
      <c r="ILJ2" s="34"/>
      <c r="ILK2" s="34"/>
      <c r="ILL2" s="34"/>
      <c r="ILM2" s="34"/>
      <c r="ILN2" s="34"/>
      <c r="ILO2" s="34"/>
      <c r="ILP2" s="34"/>
      <c r="ILQ2" s="34"/>
      <c r="ILR2" s="34"/>
      <c r="ILS2" s="34"/>
      <c r="ILT2" s="34"/>
      <c r="ILU2" s="34"/>
      <c r="ILV2" s="34"/>
      <c r="ILW2" s="34"/>
      <c r="ILX2" s="34"/>
      <c r="ILY2" s="34"/>
      <c r="ILZ2" s="34"/>
      <c r="IMA2" s="34"/>
      <c r="IMB2" s="34"/>
      <c r="IMC2" s="34"/>
      <c r="IMD2" s="34"/>
      <c r="IME2" s="34"/>
      <c r="IMF2" s="34"/>
      <c r="IMG2" s="34"/>
      <c r="IMH2" s="34"/>
      <c r="IMI2" s="34"/>
      <c r="IMJ2" s="34"/>
      <c r="IMK2" s="34"/>
      <c r="IML2" s="34"/>
      <c r="IMM2" s="34"/>
      <c r="IMN2" s="34"/>
      <c r="IMO2" s="34"/>
      <c r="IMP2" s="34"/>
      <c r="IMQ2" s="34"/>
      <c r="IMR2" s="34"/>
      <c r="IMS2" s="34"/>
      <c r="IMT2" s="34"/>
      <c r="IMU2" s="34"/>
      <c r="IMV2" s="34"/>
      <c r="IMW2" s="34"/>
      <c r="IMX2" s="34"/>
      <c r="IMY2" s="34"/>
      <c r="IMZ2" s="34"/>
      <c r="INA2" s="34"/>
      <c r="INB2" s="34"/>
      <c r="INC2" s="34"/>
      <c r="IND2" s="34"/>
      <c r="INE2" s="34"/>
      <c r="INF2" s="34"/>
      <c r="ING2" s="34"/>
      <c r="INH2" s="34"/>
      <c r="INI2" s="34"/>
      <c r="INJ2" s="34"/>
      <c r="INK2" s="34"/>
      <c r="INL2" s="34"/>
      <c r="INM2" s="34"/>
      <c r="INN2" s="34"/>
      <c r="INO2" s="34"/>
      <c r="INP2" s="34"/>
      <c r="INQ2" s="34"/>
      <c r="INR2" s="34"/>
      <c r="INS2" s="34"/>
      <c r="INT2" s="34"/>
      <c r="INU2" s="34"/>
      <c r="INV2" s="34"/>
      <c r="INW2" s="34"/>
      <c r="INX2" s="34"/>
      <c r="INY2" s="34"/>
      <c r="INZ2" s="34"/>
      <c r="IOA2" s="34"/>
      <c r="IOB2" s="34"/>
      <c r="IOC2" s="34"/>
      <c r="IOD2" s="34"/>
      <c r="IOE2" s="34"/>
      <c r="IOF2" s="34"/>
      <c r="IOG2" s="34"/>
      <c r="IOH2" s="34"/>
      <c r="IOI2" s="34"/>
      <c r="IOJ2" s="34"/>
      <c r="IOK2" s="34"/>
      <c r="IOL2" s="34"/>
      <c r="IOM2" s="34"/>
      <c r="ION2" s="34"/>
      <c r="IOO2" s="34"/>
      <c r="IOP2" s="34"/>
      <c r="IOQ2" s="34"/>
      <c r="IOR2" s="34"/>
      <c r="IOS2" s="34"/>
      <c r="IOT2" s="34"/>
      <c r="IOU2" s="34"/>
      <c r="IOV2" s="34"/>
      <c r="IOW2" s="34"/>
      <c r="IOX2" s="34"/>
      <c r="IOY2" s="34"/>
      <c r="IOZ2" s="34"/>
      <c r="IPA2" s="34"/>
      <c r="IPB2" s="34"/>
      <c r="IPC2" s="34"/>
      <c r="IPD2" s="34"/>
      <c r="IPE2" s="34"/>
      <c r="IPF2" s="34"/>
      <c r="IPG2" s="34"/>
      <c r="IPH2" s="34"/>
      <c r="IPI2" s="34"/>
      <c r="IPJ2" s="34"/>
      <c r="IPK2" s="34"/>
      <c r="IPL2" s="34"/>
      <c r="IPM2" s="34"/>
      <c r="IPN2" s="34"/>
      <c r="IPO2" s="34"/>
      <c r="IPP2" s="34"/>
      <c r="IPQ2" s="34"/>
      <c r="IPR2" s="34"/>
      <c r="IPS2" s="34"/>
      <c r="IPT2" s="34"/>
      <c r="IPU2" s="34"/>
      <c r="IPV2" s="34"/>
      <c r="IPW2" s="34"/>
      <c r="IPX2" s="34"/>
      <c r="IPY2" s="34"/>
      <c r="IPZ2" s="34"/>
      <c r="IQA2" s="34"/>
      <c r="IQB2" s="34"/>
      <c r="IQC2" s="34"/>
      <c r="IQD2" s="34"/>
      <c r="IQE2" s="34"/>
      <c r="IQF2" s="34"/>
      <c r="IQG2" s="34"/>
      <c r="IQH2" s="34"/>
      <c r="IQI2" s="34"/>
      <c r="IQJ2" s="34"/>
      <c r="IQK2" s="34"/>
      <c r="IQL2" s="34"/>
      <c r="IQM2" s="34"/>
      <c r="IQN2" s="34"/>
      <c r="IQO2" s="34"/>
      <c r="IQP2" s="34"/>
      <c r="IQQ2" s="34"/>
      <c r="IQR2" s="34"/>
      <c r="IQS2" s="34"/>
      <c r="IQT2" s="34"/>
      <c r="IQU2" s="34"/>
      <c r="IQV2" s="34"/>
      <c r="IQW2" s="34"/>
      <c r="IQX2" s="34"/>
      <c r="IQY2" s="34"/>
      <c r="IQZ2" s="34"/>
      <c r="IRA2" s="34"/>
      <c r="IRB2" s="34"/>
      <c r="IRC2" s="34"/>
      <c r="IRD2" s="34"/>
      <c r="IRE2" s="34"/>
      <c r="IRF2" s="34"/>
      <c r="IRG2" s="34"/>
      <c r="IRH2" s="34"/>
      <c r="IRI2" s="34"/>
      <c r="IRJ2" s="34"/>
      <c r="IRK2" s="34"/>
      <c r="IRL2" s="34"/>
      <c r="IRM2" s="34"/>
      <c r="IRN2" s="34"/>
      <c r="IRO2" s="34"/>
      <c r="IRP2" s="34"/>
      <c r="IRQ2" s="34"/>
      <c r="IRR2" s="34"/>
      <c r="IRS2" s="34"/>
      <c r="IRT2" s="34"/>
      <c r="IRU2" s="34"/>
      <c r="IRV2" s="34"/>
      <c r="IRW2" s="34"/>
      <c r="IRX2" s="34"/>
      <c r="IRY2" s="34"/>
      <c r="IRZ2" s="34"/>
      <c r="ISA2" s="34"/>
      <c r="ISB2" s="34"/>
      <c r="ISC2" s="34"/>
      <c r="ISD2" s="34"/>
      <c r="ISE2" s="34"/>
      <c r="ISF2" s="34"/>
      <c r="ISG2" s="34"/>
      <c r="ISH2" s="34"/>
      <c r="ISI2" s="34"/>
      <c r="ISJ2" s="34"/>
      <c r="ISK2" s="34"/>
      <c r="ISL2" s="34"/>
      <c r="ISM2" s="34"/>
      <c r="ISN2" s="34"/>
      <c r="ISO2" s="34"/>
      <c r="ISP2" s="34"/>
      <c r="ISQ2" s="34"/>
      <c r="ISR2" s="34"/>
      <c r="ISS2" s="34"/>
      <c r="IST2" s="34"/>
      <c r="ISU2" s="34"/>
      <c r="ISV2" s="34"/>
      <c r="ISW2" s="34"/>
      <c r="ISX2" s="34"/>
      <c r="ISY2" s="34"/>
      <c r="ISZ2" s="34"/>
      <c r="ITA2" s="34"/>
      <c r="ITB2" s="34"/>
      <c r="ITC2" s="34"/>
      <c r="ITD2" s="34"/>
      <c r="ITE2" s="34"/>
      <c r="ITF2" s="34"/>
      <c r="ITG2" s="34"/>
      <c r="ITH2" s="34"/>
      <c r="ITI2" s="34"/>
      <c r="ITJ2" s="34"/>
      <c r="ITK2" s="34"/>
      <c r="ITL2" s="34"/>
      <c r="ITM2" s="34"/>
      <c r="ITN2" s="34"/>
      <c r="ITO2" s="34"/>
      <c r="ITP2" s="34"/>
      <c r="ITQ2" s="34"/>
      <c r="ITR2" s="34"/>
      <c r="ITS2" s="34"/>
      <c r="ITT2" s="34"/>
      <c r="ITU2" s="34"/>
      <c r="ITV2" s="34"/>
      <c r="ITW2" s="34"/>
      <c r="ITX2" s="34"/>
      <c r="ITY2" s="34"/>
      <c r="ITZ2" s="34"/>
      <c r="IUA2" s="34"/>
      <c r="IUB2" s="34"/>
      <c r="IUC2" s="34"/>
      <c r="IUD2" s="34"/>
      <c r="IUE2" s="34"/>
      <c r="IUF2" s="34"/>
      <c r="IUG2" s="34"/>
      <c r="IUH2" s="34"/>
      <c r="IUI2" s="34"/>
      <c r="IUJ2" s="34"/>
      <c r="IUK2" s="34"/>
      <c r="IUL2" s="34"/>
      <c r="IUM2" s="34"/>
      <c r="IUN2" s="34"/>
      <c r="IUO2" s="34"/>
      <c r="IUP2" s="34"/>
      <c r="IUQ2" s="34"/>
      <c r="IUR2" s="34"/>
      <c r="IUS2" s="34"/>
      <c r="IUT2" s="34"/>
      <c r="IUU2" s="34"/>
      <c r="IUV2" s="34"/>
      <c r="IUW2" s="34"/>
      <c r="IUX2" s="34"/>
      <c r="IUY2" s="34"/>
      <c r="IUZ2" s="34"/>
      <c r="IVA2" s="34"/>
      <c r="IVB2" s="34"/>
      <c r="IVC2" s="34"/>
      <c r="IVD2" s="34"/>
      <c r="IVE2" s="34"/>
      <c r="IVF2" s="34"/>
      <c r="IVG2" s="34"/>
      <c r="IVH2" s="34"/>
      <c r="IVI2" s="34"/>
      <c r="IVJ2" s="34"/>
      <c r="IVK2" s="34"/>
      <c r="IVL2" s="34"/>
      <c r="IVM2" s="34"/>
      <c r="IVN2" s="34"/>
      <c r="IVO2" s="34"/>
      <c r="IVP2" s="34"/>
      <c r="IVQ2" s="34"/>
      <c r="IVR2" s="34"/>
      <c r="IVS2" s="34"/>
      <c r="IVT2" s="34"/>
      <c r="IVU2" s="34"/>
      <c r="IVV2" s="34"/>
      <c r="IVW2" s="34"/>
      <c r="IVX2" s="34"/>
      <c r="IVY2" s="34"/>
      <c r="IVZ2" s="34"/>
      <c r="IWA2" s="34"/>
      <c r="IWB2" s="34"/>
      <c r="IWC2" s="34"/>
      <c r="IWD2" s="34"/>
      <c r="IWE2" s="34"/>
      <c r="IWF2" s="34"/>
      <c r="IWG2" s="34"/>
      <c r="IWH2" s="34"/>
      <c r="IWI2" s="34"/>
      <c r="IWJ2" s="34"/>
      <c r="IWK2" s="34"/>
      <c r="IWL2" s="34"/>
      <c r="IWM2" s="34"/>
      <c r="IWN2" s="34"/>
      <c r="IWO2" s="34"/>
      <c r="IWP2" s="34"/>
      <c r="IWQ2" s="34"/>
      <c r="IWR2" s="34"/>
      <c r="IWS2" s="34"/>
      <c r="IWT2" s="34"/>
      <c r="IWU2" s="34"/>
      <c r="IWV2" s="34"/>
      <c r="IWW2" s="34"/>
      <c r="IWX2" s="34"/>
      <c r="IWY2" s="34"/>
      <c r="IWZ2" s="34"/>
      <c r="IXA2" s="34"/>
      <c r="IXB2" s="34"/>
      <c r="IXC2" s="34"/>
      <c r="IXD2" s="34"/>
      <c r="IXE2" s="34"/>
      <c r="IXF2" s="34"/>
      <c r="IXG2" s="34"/>
      <c r="IXH2" s="34"/>
      <c r="IXI2" s="34"/>
      <c r="IXJ2" s="34"/>
      <c r="IXK2" s="34"/>
      <c r="IXL2" s="34"/>
      <c r="IXM2" s="34"/>
      <c r="IXN2" s="34"/>
      <c r="IXO2" s="34"/>
      <c r="IXP2" s="34"/>
      <c r="IXQ2" s="34"/>
      <c r="IXR2" s="34"/>
      <c r="IXS2" s="34"/>
      <c r="IXT2" s="34"/>
      <c r="IXU2" s="34"/>
      <c r="IXV2" s="34"/>
      <c r="IXW2" s="34"/>
      <c r="IXX2" s="34"/>
      <c r="IXY2" s="34"/>
      <c r="IXZ2" s="34"/>
      <c r="IYA2" s="34"/>
      <c r="IYB2" s="34"/>
      <c r="IYC2" s="34"/>
      <c r="IYD2" s="34"/>
      <c r="IYE2" s="34"/>
      <c r="IYF2" s="34"/>
      <c r="IYG2" s="34"/>
      <c r="IYH2" s="34"/>
      <c r="IYI2" s="34"/>
      <c r="IYJ2" s="34"/>
      <c r="IYK2" s="34"/>
      <c r="IYL2" s="34"/>
      <c r="IYM2" s="34"/>
      <c r="IYN2" s="34"/>
      <c r="IYO2" s="34"/>
      <c r="IYP2" s="34"/>
      <c r="IYQ2" s="34"/>
      <c r="IYR2" s="34"/>
      <c r="IYS2" s="34"/>
      <c r="IYT2" s="34"/>
      <c r="IYU2" s="34"/>
      <c r="IYV2" s="34"/>
      <c r="IYW2" s="34"/>
      <c r="IYX2" s="34"/>
      <c r="IYY2" s="34"/>
      <c r="IYZ2" s="34"/>
      <c r="IZA2" s="34"/>
      <c r="IZB2" s="34"/>
      <c r="IZC2" s="34"/>
      <c r="IZD2" s="34"/>
      <c r="IZE2" s="34"/>
      <c r="IZF2" s="34"/>
      <c r="IZG2" s="34"/>
      <c r="IZH2" s="34"/>
      <c r="IZI2" s="34"/>
      <c r="IZJ2" s="34"/>
      <c r="IZK2" s="34"/>
      <c r="IZL2" s="34"/>
      <c r="IZM2" s="34"/>
      <c r="IZN2" s="34"/>
      <c r="IZO2" s="34"/>
      <c r="IZP2" s="34"/>
      <c r="IZQ2" s="34"/>
      <c r="IZR2" s="34"/>
      <c r="IZS2" s="34"/>
      <c r="IZT2" s="34"/>
      <c r="IZU2" s="34"/>
      <c r="IZV2" s="34"/>
      <c r="IZW2" s="34"/>
      <c r="IZX2" s="34"/>
      <c r="IZY2" s="34"/>
      <c r="IZZ2" s="34"/>
      <c r="JAA2" s="34"/>
      <c r="JAB2" s="34"/>
      <c r="JAC2" s="34"/>
      <c r="JAD2" s="34"/>
      <c r="JAE2" s="34"/>
      <c r="JAF2" s="34"/>
      <c r="JAG2" s="34"/>
      <c r="JAH2" s="34"/>
      <c r="JAI2" s="34"/>
      <c r="JAJ2" s="34"/>
      <c r="JAK2" s="34"/>
      <c r="JAL2" s="34"/>
      <c r="JAM2" s="34"/>
      <c r="JAN2" s="34"/>
      <c r="JAO2" s="34"/>
      <c r="JAP2" s="34"/>
      <c r="JAQ2" s="34"/>
      <c r="JAR2" s="34"/>
      <c r="JAS2" s="34"/>
      <c r="JAT2" s="34"/>
      <c r="JAU2" s="34"/>
      <c r="JAV2" s="34"/>
      <c r="JAW2" s="34"/>
      <c r="JAX2" s="34"/>
      <c r="JAY2" s="34"/>
      <c r="JAZ2" s="34"/>
      <c r="JBA2" s="34"/>
      <c r="JBB2" s="34"/>
      <c r="JBC2" s="34"/>
      <c r="JBD2" s="34"/>
      <c r="JBE2" s="34"/>
      <c r="JBF2" s="34"/>
      <c r="JBG2" s="34"/>
      <c r="JBH2" s="34"/>
      <c r="JBI2" s="34"/>
      <c r="JBJ2" s="34"/>
      <c r="JBK2" s="34"/>
      <c r="JBL2" s="34"/>
      <c r="JBM2" s="34"/>
      <c r="JBN2" s="34"/>
      <c r="JBO2" s="34"/>
      <c r="JBP2" s="34"/>
      <c r="JBQ2" s="34"/>
      <c r="JBR2" s="34"/>
      <c r="JBS2" s="34"/>
      <c r="JBT2" s="34"/>
      <c r="JBU2" s="34"/>
      <c r="JBV2" s="34"/>
      <c r="JBW2" s="34"/>
      <c r="JBX2" s="34"/>
      <c r="JBY2" s="34"/>
      <c r="JBZ2" s="34"/>
      <c r="JCA2" s="34"/>
      <c r="JCB2" s="34"/>
      <c r="JCC2" s="34"/>
      <c r="JCD2" s="34"/>
      <c r="JCE2" s="34"/>
      <c r="JCF2" s="34"/>
      <c r="JCG2" s="34"/>
      <c r="JCH2" s="34"/>
      <c r="JCI2" s="34"/>
      <c r="JCJ2" s="34"/>
      <c r="JCK2" s="34"/>
      <c r="JCL2" s="34"/>
      <c r="JCM2" s="34"/>
      <c r="JCN2" s="34"/>
      <c r="JCO2" s="34"/>
      <c r="JCP2" s="34"/>
      <c r="JCQ2" s="34"/>
      <c r="JCR2" s="34"/>
      <c r="JCS2" s="34"/>
      <c r="JCT2" s="34"/>
      <c r="JCU2" s="34"/>
      <c r="JCV2" s="34"/>
      <c r="JCW2" s="34"/>
      <c r="JCX2" s="34"/>
      <c r="JCY2" s="34"/>
      <c r="JCZ2" s="34"/>
      <c r="JDA2" s="34"/>
      <c r="JDB2" s="34"/>
      <c r="JDC2" s="34"/>
      <c r="JDD2" s="34"/>
      <c r="JDE2" s="34"/>
      <c r="JDF2" s="34"/>
      <c r="JDG2" s="34"/>
      <c r="JDH2" s="34"/>
      <c r="JDI2" s="34"/>
      <c r="JDJ2" s="34"/>
      <c r="JDK2" s="34"/>
      <c r="JDL2" s="34"/>
      <c r="JDM2" s="34"/>
      <c r="JDN2" s="34"/>
      <c r="JDO2" s="34"/>
      <c r="JDP2" s="34"/>
      <c r="JDQ2" s="34"/>
      <c r="JDR2" s="34"/>
      <c r="JDS2" s="34"/>
      <c r="JDT2" s="34"/>
      <c r="JDU2" s="34"/>
      <c r="JDV2" s="34"/>
      <c r="JDW2" s="34"/>
      <c r="JDX2" s="34"/>
      <c r="JDY2" s="34"/>
      <c r="JDZ2" s="34"/>
      <c r="JEA2" s="34"/>
      <c r="JEB2" s="34"/>
      <c r="JEC2" s="34"/>
      <c r="JED2" s="34"/>
      <c r="JEE2" s="34"/>
      <c r="JEF2" s="34"/>
      <c r="JEG2" s="34"/>
      <c r="JEH2" s="34"/>
      <c r="JEI2" s="34"/>
      <c r="JEJ2" s="34"/>
      <c r="JEK2" s="34"/>
      <c r="JEL2" s="34"/>
      <c r="JEM2" s="34"/>
      <c r="JEN2" s="34"/>
      <c r="JEO2" s="34"/>
      <c r="JEP2" s="34"/>
      <c r="JEQ2" s="34"/>
      <c r="JER2" s="34"/>
      <c r="JES2" s="34"/>
      <c r="JET2" s="34"/>
      <c r="JEU2" s="34"/>
      <c r="JEV2" s="34"/>
      <c r="JEW2" s="34"/>
      <c r="JEX2" s="34"/>
      <c r="JEY2" s="34"/>
      <c r="JEZ2" s="34"/>
      <c r="JFA2" s="34"/>
      <c r="JFB2" s="34"/>
      <c r="JFC2" s="34"/>
      <c r="JFD2" s="34"/>
      <c r="JFE2" s="34"/>
      <c r="JFF2" s="34"/>
      <c r="JFG2" s="34"/>
      <c r="JFH2" s="34"/>
      <c r="JFI2" s="34"/>
      <c r="JFJ2" s="34"/>
      <c r="JFK2" s="34"/>
      <c r="JFL2" s="34"/>
      <c r="JFM2" s="34"/>
      <c r="JFN2" s="34"/>
      <c r="JFO2" s="34"/>
      <c r="JFP2" s="34"/>
      <c r="JFQ2" s="34"/>
      <c r="JFR2" s="34"/>
      <c r="JFS2" s="34"/>
      <c r="JFT2" s="34"/>
      <c r="JFU2" s="34"/>
      <c r="JFV2" s="34"/>
      <c r="JFW2" s="34"/>
      <c r="JFX2" s="34"/>
      <c r="JFY2" s="34"/>
      <c r="JFZ2" s="34"/>
      <c r="JGA2" s="34"/>
      <c r="JGB2" s="34"/>
      <c r="JGC2" s="34"/>
      <c r="JGD2" s="34"/>
      <c r="JGE2" s="34"/>
      <c r="JGF2" s="34"/>
      <c r="JGG2" s="34"/>
      <c r="JGH2" s="34"/>
      <c r="JGI2" s="34"/>
      <c r="JGJ2" s="34"/>
      <c r="JGK2" s="34"/>
      <c r="JGL2" s="34"/>
      <c r="JGM2" s="34"/>
      <c r="JGN2" s="34"/>
      <c r="JGO2" s="34"/>
      <c r="JGP2" s="34"/>
      <c r="JGQ2" s="34"/>
      <c r="JGR2" s="34"/>
      <c r="JGS2" s="34"/>
      <c r="JGT2" s="34"/>
      <c r="JGU2" s="34"/>
      <c r="JGV2" s="34"/>
      <c r="JGW2" s="34"/>
      <c r="JGX2" s="34"/>
      <c r="JGY2" s="34"/>
      <c r="JGZ2" s="34"/>
      <c r="JHA2" s="34"/>
      <c r="JHB2" s="34"/>
      <c r="JHC2" s="34"/>
      <c r="JHD2" s="34"/>
      <c r="JHE2" s="34"/>
      <c r="JHF2" s="34"/>
      <c r="JHG2" s="34"/>
      <c r="JHH2" s="34"/>
      <c r="JHI2" s="34"/>
      <c r="JHJ2" s="34"/>
      <c r="JHK2" s="34"/>
      <c r="JHL2" s="34"/>
      <c r="JHM2" s="34"/>
      <c r="JHN2" s="34"/>
      <c r="JHO2" s="34"/>
      <c r="JHP2" s="34"/>
      <c r="JHQ2" s="34"/>
      <c r="JHR2" s="34"/>
      <c r="JHS2" s="34"/>
      <c r="JHT2" s="34"/>
      <c r="JHU2" s="34"/>
      <c r="JHV2" s="34"/>
      <c r="JHW2" s="34"/>
      <c r="JHX2" s="34"/>
      <c r="JHY2" s="34"/>
      <c r="JHZ2" s="34"/>
      <c r="JIA2" s="34"/>
      <c r="JIB2" s="34"/>
      <c r="JIC2" s="34"/>
      <c r="JID2" s="34"/>
      <c r="JIE2" s="34"/>
      <c r="JIF2" s="34"/>
      <c r="JIG2" s="34"/>
      <c r="JIH2" s="34"/>
      <c r="JII2" s="34"/>
      <c r="JIJ2" s="34"/>
      <c r="JIK2" s="34"/>
      <c r="JIL2" s="34"/>
      <c r="JIM2" s="34"/>
      <c r="JIN2" s="34"/>
      <c r="JIO2" s="34"/>
      <c r="JIP2" s="34"/>
      <c r="JIQ2" s="34"/>
      <c r="JIR2" s="34"/>
      <c r="JIS2" s="34"/>
      <c r="JIT2" s="34"/>
      <c r="JIU2" s="34"/>
      <c r="JIV2" s="34"/>
      <c r="JIW2" s="34"/>
      <c r="JIX2" s="34"/>
      <c r="JIY2" s="34"/>
      <c r="JIZ2" s="34"/>
      <c r="JJA2" s="34"/>
      <c r="JJB2" s="34"/>
      <c r="JJC2" s="34"/>
      <c r="JJD2" s="34"/>
      <c r="JJE2" s="34"/>
      <c r="JJF2" s="34"/>
      <c r="JJG2" s="34"/>
      <c r="JJH2" s="34"/>
      <c r="JJI2" s="34"/>
      <c r="JJJ2" s="34"/>
      <c r="JJK2" s="34"/>
      <c r="JJL2" s="34"/>
      <c r="JJM2" s="34"/>
      <c r="JJN2" s="34"/>
      <c r="JJO2" s="34"/>
      <c r="JJP2" s="34"/>
      <c r="JJQ2" s="34"/>
      <c r="JJR2" s="34"/>
      <c r="JJS2" s="34"/>
      <c r="JJT2" s="34"/>
      <c r="JJU2" s="34"/>
      <c r="JJV2" s="34"/>
      <c r="JJW2" s="34"/>
      <c r="JJX2" s="34"/>
      <c r="JJY2" s="34"/>
      <c r="JJZ2" s="34"/>
      <c r="JKA2" s="34"/>
      <c r="JKB2" s="34"/>
      <c r="JKC2" s="34"/>
      <c r="JKD2" s="34"/>
      <c r="JKE2" s="34"/>
      <c r="JKF2" s="34"/>
      <c r="JKG2" s="34"/>
      <c r="JKH2" s="34"/>
      <c r="JKI2" s="34"/>
      <c r="JKJ2" s="34"/>
      <c r="JKK2" s="34"/>
      <c r="JKL2" s="34"/>
      <c r="JKM2" s="34"/>
      <c r="JKN2" s="34"/>
      <c r="JKO2" s="34"/>
      <c r="JKP2" s="34"/>
      <c r="JKQ2" s="34"/>
      <c r="JKR2" s="34"/>
      <c r="JKS2" s="34"/>
      <c r="JKT2" s="34"/>
      <c r="JKU2" s="34"/>
      <c r="JKV2" s="34"/>
      <c r="JKW2" s="34"/>
      <c r="JKX2" s="34"/>
      <c r="JKY2" s="34"/>
      <c r="JKZ2" s="34"/>
      <c r="JLA2" s="34"/>
      <c r="JLB2" s="34"/>
      <c r="JLC2" s="34"/>
      <c r="JLD2" s="34"/>
      <c r="JLE2" s="34"/>
      <c r="JLF2" s="34"/>
      <c r="JLG2" s="34"/>
      <c r="JLH2" s="34"/>
      <c r="JLI2" s="34"/>
      <c r="JLJ2" s="34"/>
      <c r="JLK2" s="34"/>
      <c r="JLL2" s="34"/>
      <c r="JLM2" s="34"/>
      <c r="JLN2" s="34"/>
      <c r="JLO2" s="34"/>
      <c r="JLP2" s="34"/>
      <c r="JLQ2" s="34"/>
      <c r="JLR2" s="34"/>
      <c r="JLS2" s="34"/>
      <c r="JLT2" s="34"/>
      <c r="JLU2" s="34"/>
      <c r="JLV2" s="34"/>
      <c r="JLW2" s="34"/>
      <c r="JLX2" s="34"/>
      <c r="JLY2" s="34"/>
      <c r="JLZ2" s="34"/>
      <c r="JMA2" s="34"/>
      <c r="JMB2" s="34"/>
      <c r="JMC2" s="34"/>
      <c r="JMD2" s="34"/>
      <c r="JME2" s="34"/>
      <c r="JMF2" s="34"/>
      <c r="JMG2" s="34"/>
      <c r="JMH2" s="34"/>
      <c r="JMI2" s="34"/>
      <c r="JMJ2" s="34"/>
      <c r="JMK2" s="34"/>
      <c r="JML2" s="34"/>
      <c r="JMM2" s="34"/>
      <c r="JMN2" s="34"/>
      <c r="JMO2" s="34"/>
      <c r="JMP2" s="34"/>
      <c r="JMQ2" s="34"/>
      <c r="JMR2" s="34"/>
      <c r="JMS2" s="34"/>
      <c r="JMT2" s="34"/>
      <c r="JMU2" s="34"/>
      <c r="JMV2" s="34"/>
      <c r="JMW2" s="34"/>
      <c r="JMX2" s="34"/>
      <c r="JMY2" s="34"/>
      <c r="JMZ2" s="34"/>
      <c r="JNA2" s="34"/>
      <c r="JNB2" s="34"/>
      <c r="JNC2" s="34"/>
      <c r="JND2" s="34"/>
      <c r="JNE2" s="34"/>
      <c r="JNF2" s="34"/>
      <c r="JNG2" s="34"/>
      <c r="JNH2" s="34"/>
      <c r="JNI2" s="34"/>
      <c r="JNJ2" s="34"/>
      <c r="JNK2" s="34"/>
      <c r="JNL2" s="34"/>
      <c r="JNM2" s="34"/>
      <c r="JNN2" s="34"/>
      <c r="JNO2" s="34"/>
      <c r="JNP2" s="34"/>
      <c r="JNQ2" s="34"/>
      <c r="JNR2" s="34"/>
      <c r="JNS2" s="34"/>
      <c r="JNT2" s="34"/>
      <c r="JNU2" s="34"/>
      <c r="JNV2" s="34"/>
      <c r="JNW2" s="34"/>
      <c r="JNX2" s="34"/>
      <c r="JNY2" s="34"/>
      <c r="JNZ2" s="34"/>
      <c r="JOA2" s="34"/>
      <c r="JOB2" s="34"/>
      <c r="JOC2" s="34"/>
      <c r="JOD2" s="34"/>
      <c r="JOE2" s="34"/>
      <c r="JOF2" s="34"/>
      <c r="JOG2" s="34"/>
      <c r="JOH2" s="34"/>
      <c r="JOI2" s="34"/>
      <c r="JOJ2" s="34"/>
      <c r="JOK2" s="34"/>
      <c r="JOL2" s="34"/>
      <c r="JOM2" s="34"/>
      <c r="JON2" s="34"/>
      <c r="JOO2" s="34"/>
      <c r="JOP2" s="34"/>
      <c r="JOQ2" s="34"/>
      <c r="JOR2" s="34"/>
      <c r="JOS2" s="34"/>
      <c r="JOT2" s="34"/>
      <c r="JOU2" s="34"/>
      <c r="JOV2" s="34"/>
      <c r="JOW2" s="34"/>
      <c r="JOX2" s="34"/>
      <c r="JOY2" s="34"/>
      <c r="JOZ2" s="34"/>
      <c r="JPA2" s="34"/>
      <c r="JPB2" s="34"/>
      <c r="JPC2" s="34"/>
      <c r="JPD2" s="34"/>
      <c r="JPE2" s="34"/>
      <c r="JPF2" s="34"/>
      <c r="JPG2" s="34"/>
      <c r="JPH2" s="34"/>
      <c r="JPI2" s="34"/>
      <c r="JPJ2" s="34"/>
      <c r="JPK2" s="34"/>
      <c r="JPL2" s="34"/>
      <c r="JPM2" s="34"/>
      <c r="JPN2" s="34"/>
      <c r="JPO2" s="34"/>
      <c r="JPP2" s="34"/>
      <c r="JPQ2" s="34"/>
      <c r="JPR2" s="34"/>
      <c r="JPS2" s="34"/>
      <c r="JPT2" s="34"/>
      <c r="JPU2" s="34"/>
      <c r="JPV2" s="34"/>
      <c r="JPW2" s="34"/>
      <c r="JPX2" s="34"/>
      <c r="JPY2" s="34"/>
      <c r="JPZ2" s="34"/>
      <c r="JQA2" s="34"/>
      <c r="JQB2" s="34"/>
      <c r="JQC2" s="34"/>
      <c r="JQD2" s="34"/>
      <c r="JQE2" s="34"/>
      <c r="JQF2" s="34"/>
      <c r="JQG2" s="34"/>
      <c r="JQH2" s="34"/>
      <c r="JQI2" s="34"/>
      <c r="JQJ2" s="34"/>
      <c r="JQK2" s="34"/>
      <c r="JQL2" s="34"/>
      <c r="JQM2" s="34"/>
      <c r="JQN2" s="34"/>
      <c r="JQO2" s="34"/>
      <c r="JQP2" s="34"/>
      <c r="JQQ2" s="34"/>
      <c r="JQR2" s="34"/>
      <c r="JQS2" s="34"/>
      <c r="JQT2" s="34"/>
      <c r="JQU2" s="34"/>
      <c r="JQV2" s="34"/>
      <c r="JQW2" s="34"/>
      <c r="JQX2" s="34"/>
      <c r="JQY2" s="34"/>
      <c r="JQZ2" s="34"/>
      <c r="JRA2" s="34"/>
      <c r="JRB2" s="34"/>
      <c r="JRC2" s="34"/>
      <c r="JRD2" s="34"/>
      <c r="JRE2" s="34"/>
      <c r="JRF2" s="34"/>
      <c r="JRG2" s="34"/>
      <c r="JRH2" s="34"/>
      <c r="JRI2" s="34"/>
      <c r="JRJ2" s="34"/>
      <c r="JRK2" s="34"/>
      <c r="JRL2" s="34"/>
      <c r="JRM2" s="34"/>
      <c r="JRN2" s="34"/>
      <c r="JRO2" s="34"/>
      <c r="JRP2" s="34"/>
      <c r="JRQ2" s="34"/>
      <c r="JRR2" s="34"/>
      <c r="JRS2" s="34"/>
      <c r="JRT2" s="34"/>
      <c r="JRU2" s="34"/>
      <c r="JRV2" s="34"/>
      <c r="JRW2" s="34"/>
      <c r="JRX2" s="34"/>
      <c r="JRY2" s="34"/>
      <c r="JRZ2" s="34"/>
      <c r="JSA2" s="34"/>
      <c r="JSB2" s="34"/>
      <c r="JSC2" s="34"/>
      <c r="JSD2" s="34"/>
      <c r="JSE2" s="34"/>
      <c r="JSF2" s="34"/>
      <c r="JSG2" s="34"/>
      <c r="JSH2" s="34"/>
      <c r="JSI2" s="34"/>
      <c r="JSJ2" s="34"/>
      <c r="JSK2" s="34"/>
      <c r="JSL2" s="34"/>
      <c r="JSM2" s="34"/>
      <c r="JSN2" s="34"/>
      <c r="JSO2" s="34"/>
      <c r="JSP2" s="34"/>
      <c r="JSQ2" s="34"/>
      <c r="JSR2" s="34"/>
      <c r="JSS2" s="34"/>
      <c r="JST2" s="34"/>
      <c r="JSU2" s="34"/>
      <c r="JSV2" s="34"/>
      <c r="JSW2" s="34"/>
      <c r="JSX2" s="34"/>
      <c r="JSY2" s="34"/>
      <c r="JSZ2" s="34"/>
      <c r="JTA2" s="34"/>
      <c r="JTB2" s="34"/>
      <c r="JTC2" s="34"/>
      <c r="JTD2" s="34"/>
      <c r="JTE2" s="34"/>
      <c r="JTF2" s="34"/>
      <c r="JTG2" s="34"/>
      <c r="JTH2" s="34"/>
      <c r="JTI2" s="34"/>
      <c r="JTJ2" s="34"/>
      <c r="JTK2" s="34"/>
      <c r="JTL2" s="34"/>
      <c r="JTM2" s="34"/>
      <c r="JTN2" s="34"/>
      <c r="JTO2" s="34"/>
      <c r="JTP2" s="34"/>
      <c r="JTQ2" s="34"/>
      <c r="JTR2" s="34"/>
      <c r="JTS2" s="34"/>
      <c r="JTT2" s="34"/>
      <c r="JTU2" s="34"/>
      <c r="JTV2" s="34"/>
      <c r="JTW2" s="34"/>
      <c r="JTX2" s="34"/>
      <c r="JTY2" s="34"/>
      <c r="JTZ2" s="34"/>
      <c r="JUA2" s="34"/>
      <c r="JUB2" s="34"/>
      <c r="JUC2" s="34"/>
      <c r="JUD2" s="34"/>
      <c r="JUE2" s="34"/>
      <c r="JUF2" s="34"/>
      <c r="JUG2" s="34"/>
      <c r="JUH2" s="34"/>
      <c r="JUI2" s="34"/>
      <c r="JUJ2" s="34"/>
      <c r="JUK2" s="34"/>
      <c r="JUL2" s="34"/>
      <c r="JUM2" s="34"/>
      <c r="JUN2" s="34"/>
      <c r="JUO2" s="34"/>
      <c r="JUP2" s="34"/>
      <c r="JUQ2" s="34"/>
      <c r="JUR2" s="34"/>
      <c r="JUS2" s="34"/>
      <c r="JUT2" s="34"/>
      <c r="JUU2" s="34"/>
      <c r="JUV2" s="34"/>
      <c r="JUW2" s="34"/>
      <c r="JUX2" s="34"/>
      <c r="JUY2" s="34"/>
      <c r="JUZ2" s="34"/>
      <c r="JVA2" s="34"/>
      <c r="JVB2" s="34"/>
      <c r="JVC2" s="34"/>
      <c r="JVD2" s="34"/>
      <c r="JVE2" s="34"/>
      <c r="JVF2" s="34"/>
      <c r="JVG2" s="34"/>
      <c r="JVH2" s="34"/>
      <c r="JVI2" s="34"/>
      <c r="JVJ2" s="34"/>
      <c r="JVK2" s="34"/>
      <c r="JVL2" s="34"/>
      <c r="JVM2" s="34"/>
      <c r="JVN2" s="34"/>
      <c r="JVO2" s="34"/>
      <c r="JVP2" s="34"/>
      <c r="JVQ2" s="34"/>
      <c r="JVR2" s="34"/>
      <c r="JVS2" s="34"/>
      <c r="JVT2" s="34"/>
      <c r="JVU2" s="34"/>
      <c r="JVV2" s="34"/>
      <c r="JVW2" s="34"/>
      <c r="JVX2" s="34"/>
      <c r="JVY2" s="34"/>
      <c r="JVZ2" s="34"/>
      <c r="JWA2" s="34"/>
      <c r="JWB2" s="34"/>
      <c r="JWC2" s="34"/>
      <c r="JWD2" s="34"/>
      <c r="JWE2" s="34"/>
      <c r="JWF2" s="34"/>
      <c r="JWG2" s="34"/>
      <c r="JWH2" s="34"/>
      <c r="JWI2" s="34"/>
      <c r="JWJ2" s="34"/>
      <c r="JWK2" s="34"/>
      <c r="JWL2" s="34"/>
      <c r="JWM2" s="34"/>
      <c r="JWN2" s="34"/>
      <c r="JWO2" s="34"/>
      <c r="JWP2" s="34"/>
      <c r="JWQ2" s="34"/>
      <c r="JWR2" s="34"/>
      <c r="JWS2" s="34"/>
      <c r="JWT2" s="34"/>
      <c r="JWU2" s="34"/>
      <c r="JWV2" s="34"/>
      <c r="JWW2" s="34"/>
      <c r="JWX2" s="34"/>
      <c r="JWY2" s="34"/>
      <c r="JWZ2" s="34"/>
      <c r="JXA2" s="34"/>
      <c r="JXB2" s="34"/>
      <c r="JXC2" s="34"/>
      <c r="JXD2" s="34"/>
      <c r="JXE2" s="34"/>
      <c r="JXF2" s="34"/>
      <c r="JXG2" s="34"/>
      <c r="JXH2" s="34"/>
      <c r="JXI2" s="34"/>
      <c r="JXJ2" s="34"/>
      <c r="JXK2" s="34"/>
      <c r="JXL2" s="34"/>
      <c r="JXM2" s="34"/>
      <c r="JXN2" s="34"/>
      <c r="JXO2" s="34"/>
      <c r="JXP2" s="34"/>
      <c r="JXQ2" s="34"/>
      <c r="JXR2" s="34"/>
      <c r="JXS2" s="34"/>
      <c r="JXT2" s="34"/>
      <c r="JXU2" s="34"/>
      <c r="JXV2" s="34"/>
      <c r="JXW2" s="34"/>
      <c r="JXX2" s="34"/>
      <c r="JXY2" s="34"/>
      <c r="JXZ2" s="34"/>
      <c r="JYA2" s="34"/>
      <c r="JYB2" s="34"/>
      <c r="JYC2" s="34"/>
      <c r="JYD2" s="34"/>
      <c r="JYE2" s="34"/>
      <c r="JYF2" s="34"/>
      <c r="JYG2" s="34"/>
      <c r="JYH2" s="34"/>
      <c r="JYI2" s="34"/>
      <c r="JYJ2" s="34"/>
      <c r="JYK2" s="34"/>
      <c r="JYL2" s="34"/>
      <c r="JYM2" s="34"/>
      <c r="JYN2" s="34"/>
      <c r="JYO2" s="34"/>
      <c r="JYP2" s="34"/>
      <c r="JYQ2" s="34"/>
      <c r="JYR2" s="34"/>
      <c r="JYS2" s="34"/>
      <c r="JYT2" s="34"/>
      <c r="JYU2" s="34"/>
      <c r="JYV2" s="34"/>
      <c r="JYW2" s="34"/>
      <c r="JYX2" s="34"/>
      <c r="JYY2" s="34"/>
      <c r="JYZ2" s="34"/>
      <c r="JZA2" s="34"/>
      <c r="JZB2" s="34"/>
      <c r="JZC2" s="34"/>
      <c r="JZD2" s="34"/>
      <c r="JZE2" s="34"/>
      <c r="JZF2" s="34"/>
      <c r="JZG2" s="34"/>
      <c r="JZH2" s="34"/>
      <c r="JZI2" s="34"/>
      <c r="JZJ2" s="34"/>
      <c r="JZK2" s="34"/>
      <c r="JZL2" s="34"/>
      <c r="JZM2" s="34"/>
      <c r="JZN2" s="34"/>
      <c r="JZO2" s="34"/>
      <c r="JZP2" s="34"/>
      <c r="JZQ2" s="34"/>
      <c r="JZR2" s="34"/>
      <c r="JZS2" s="34"/>
      <c r="JZT2" s="34"/>
      <c r="JZU2" s="34"/>
      <c r="JZV2" s="34"/>
      <c r="JZW2" s="34"/>
      <c r="JZX2" s="34"/>
      <c r="JZY2" s="34"/>
      <c r="JZZ2" s="34"/>
      <c r="KAA2" s="34"/>
      <c r="KAB2" s="34"/>
      <c r="KAC2" s="34"/>
      <c r="KAD2" s="34"/>
      <c r="KAE2" s="34"/>
      <c r="KAF2" s="34"/>
      <c r="KAG2" s="34"/>
      <c r="KAH2" s="34"/>
      <c r="KAI2" s="34"/>
      <c r="KAJ2" s="34"/>
      <c r="KAK2" s="34"/>
      <c r="KAL2" s="34"/>
      <c r="KAM2" s="34"/>
      <c r="KAN2" s="34"/>
      <c r="KAO2" s="34"/>
      <c r="KAP2" s="34"/>
      <c r="KAQ2" s="34"/>
      <c r="KAR2" s="34"/>
      <c r="KAS2" s="34"/>
      <c r="KAT2" s="34"/>
      <c r="KAU2" s="34"/>
      <c r="KAV2" s="34"/>
      <c r="KAW2" s="34"/>
      <c r="KAX2" s="34"/>
      <c r="KAY2" s="34"/>
      <c r="KAZ2" s="34"/>
      <c r="KBA2" s="34"/>
      <c r="KBB2" s="34"/>
      <c r="KBC2" s="34"/>
      <c r="KBD2" s="34"/>
      <c r="KBE2" s="34"/>
      <c r="KBF2" s="34"/>
      <c r="KBG2" s="34"/>
      <c r="KBH2" s="34"/>
      <c r="KBI2" s="34"/>
      <c r="KBJ2" s="34"/>
      <c r="KBK2" s="34"/>
      <c r="KBL2" s="34"/>
      <c r="KBM2" s="34"/>
      <c r="KBN2" s="34"/>
      <c r="KBO2" s="34"/>
      <c r="KBP2" s="34"/>
      <c r="KBQ2" s="34"/>
      <c r="KBR2" s="34"/>
      <c r="KBS2" s="34"/>
      <c r="KBT2" s="34"/>
      <c r="KBU2" s="34"/>
      <c r="KBV2" s="34"/>
      <c r="KBW2" s="34"/>
      <c r="KBX2" s="34"/>
      <c r="KBY2" s="34"/>
      <c r="KBZ2" s="34"/>
      <c r="KCA2" s="34"/>
      <c r="KCB2" s="34"/>
      <c r="KCC2" s="34"/>
      <c r="KCD2" s="34"/>
      <c r="KCE2" s="34"/>
      <c r="KCF2" s="34"/>
      <c r="KCG2" s="34"/>
      <c r="KCH2" s="34"/>
      <c r="KCI2" s="34"/>
      <c r="KCJ2" s="34"/>
      <c r="KCK2" s="34"/>
      <c r="KCL2" s="34"/>
      <c r="KCM2" s="34"/>
      <c r="KCN2" s="34"/>
      <c r="KCO2" s="34"/>
      <c r="KCP2" s="34"/>
      <c r="KCQ2" s="34"/>
      <c r="KCR2" s="34"/>
      <c r="KCS2" s="34"/>
      <c r="KCT2" s="34"/>
      <c r="KCU2" s="34"/>
      <c r="KCV2" s="34"/>
      <c r="KCW2" s="34"/>
      <c r="KCX2" s="34"/>
      <c r="KCY2" s="34"/>
      <c r="KCZ2" s="34"/>
      <c r="KDA2" s="34"/>
      <c r="KDB2" s="34"/>
      <c r="KDC2" s="34"/>
      <c r="KDD2" s="34"/>
      <c r="KDE2" s="34"/>
      <c r="KDF2" s="34"/>
      <c r="KDG2" s="34"/>
      <c r="KDH2" s="34"/>
      <c r="KDI2" s="34"/>
      <c r="KDJ2" s="34"/>
      <c r="KDK2" s="34"/>
      <c r="KDL2" s="34"/>
      <c r="KDM2" s="34"/>
      <c r="KDN2" s="34"/>
      <c r="KDO2" s="34"/>
      <c r="KDP2" s="34"/>
      <c r="KDQ2" s="34"/>
      <c r="KDR2" s="34"/>
      <c r="KDS2" s="34"/>
      <c r="KDT2" s="34"/>
      <c r="KDU2" s="34"/>
      <c r="KDV2" s="34"/>
      <c r="KDW2" s="34"/>
      <c r="KDX2" s="34"/>
      <c r="KDY2" s="34"/>
      <c r="KDZ2" s="34"/>
      <c r="KEA2" s="34"/>
      <c r="KEB2" s="34"/>
      <c r="KEC2" s="34"/>
      <c r="KED2" s="34"/>
      <c r="KEE2" s="34"/>
      <c r="KEF2" s="34"/>
      <c r="KEG2" s="34"/>
      <c r="KEH2" s="34"/>
      <c r="KEI2" s="34"/>
      <c r="KEJ2" s="34"/>
      <c r="KEK2" s="34"/>
      <c r="KEL2" s="34"/>
      <c r="KEM2" s="34"/>
      <c r="KEN2" s="34"/>
      <c r="KEO2" s="34"/>
      <c r="KEP2" s="34"/>
      <c r="KEQ2" s="34"/>
      <c r="KER2" s="34"/>
      <c r="KES2" s="34"/>
      <c r="KET2" s="34"/>
      <c r="KEU2" s="34"/>
      <c r="KEV2" s="34"/>
      <c r="KEW2" s="34"/>
      <c r="KEX2" s="34"/>
      <c r="KEY2" s="34"/>
      <c r="KEZ2" s="34"/>
      <c r="KFA2" s="34"/>
      <c r="KFB2" s="34"/>
      <c r="KFC2" s="34"/>
      <c r="KFD2" s="34"/>
      <c r="KFE2" s="34"/>
      <c r="KFF2" s="34"/>
      <c r="KFG2" s="34"/>
      <c r="KFH2" s="34"/>
      <c r="KFI2" s="34"/>
      <c r="KFJ2" s="34"/>
      <c r="KFK2" s="34"/>
      <c r="KFL2" s="34"/>
      <c r="KFM2" s="34"/>
      <c r="KFN2" s="34"/>
      <c r="KFO2" s="34"/>
      <c r="KFP2" s="34"/>
      <c r="KFQ2" s="34"/>
      <c r="KFR2" s="34"/>
      <c r="KFS2" s="34"/>
      <c r="KFT2" s="34"/>
      <c r="KFU2" s="34"/>
      <c r="KFV2" s="34"/>
      <c r="KFW2" s="34"/>
      <c r="KFX2" s="34"/>
      <c r="KFY2" s="34"/>
      <c r="KFZ2" s="34"/>
      <c r="KGA2" s="34"/>
      <c r="KGB2" s="34"/>
      <c r="KGC2" s="34"/>
      <c r="KGD2" s="34"/>
      <c r="KGE2" s="34"/>
      <c r="KGF2" s="34"/>
      <c r="KGG2" s="34"/>
      <c r="KGH2" s="34"/>
      <c r="KGI2" s="34"/>
      <c r="KGJ2" s="34"/>
      <c r="KGK2" s="34"/>
      <c r="KGL2" s="34"/>
      <c r="KGM2" s="34"/>
      <c r="KGN2" s="34"/>
      <c r="KGO2" s="34"/>
      <c r="KGP2" s="34"/>
      <c r="KGQ2" s="34"/>
      <c r="KGR2" s="34"/>
      <c r="KGS2" s="34"/>
      <c r="KGT2" s="34"/>
      <c r="KGU2" s="34"/>
      <c r="KGV2" s="34"/>
      <c r="KGW2" s="34"/>
      <c r="KGX2" s="34"/>
      <c r="KGY2" s="34"/>
      <c r="KGZ2" s="34"/>
      <c r="KHA2" s="34"/>
      <c r="KHB2" s="34"/>
      <c r="KHC2" s="34"/>
      <c r="KHD2" s="34"/>
      <c r="KHE2" s="34"/>
      <c r="KHF2" s="34"/>
      <c r="KHG2" s="34"/>
      <c r="KHH2" s="34"/>
      <c r="KHI2" s="34"/>
      <c r="KHJ2" s="34"/>
      <c r="KHK2" s="34"/>
      <c r="KHL2" s="34"/>
      <c r="KHM2" s="34"/>
      <c r="KHN2" s="34"/>
      <c r="KHO2" s="34"/>
      <c r="KHP2" s="34"/>
      <c r="KHQ2" s="34"/>
      <c r="KHR2" s="34"/>
      <c r="KHS2" s="34"/>
      <c r="KHT2" s="34"/>
      <c r="KHU2" s="34"/>
      <c r="KHV2" s="34"/>
      <c r="KHW2" s="34"/>
      <c r="KHX2" s="34"/>
      <c r="KHY2" s="34"/>
      <c r="KHZ2" s="34"/>
      <c r="KIA2" s="34"/>
      <c r="KIB2" s="34"/>
      <c r="KIC2" s="34"/>
      <c r="KID2" s="34"/>
      <c r="KIE2" s="34"/>
      <c r="KIF2" s="34"/>
      <c r="KIG2" s="34"/>
      <c r="KIH2" s="34"/>
      <c r="KII2" s="34"/>
      <c r="KIJ2" s="34"/>
      <c r="KIK2" s="34"/>
      <c r="KIL2" s="34"/>
      <c r="KIM2" s="34"/>
      <c r="KIN2" s="34"/>
      <c r="KIO2" s="34"/>
      <c r="KIP2" s="34"/>
      <c r="KIQ2" s="34"/>
      <c r="KIR2" s="34"/>
      <c r="KIS2" s="34"/>
      <c r="KIT2" s="34"/>
      <c r="KIU2" s="34"/>
      <c r="KIV2" s="34"/>
      <c r="KIW2" s="34"/>
      <c r="KIX2" s="34"/>
      <c r="KIY2" s="34"/>
      <c r="KIZ2" s="34"/>
      <c r="KJA2" s="34"/>
      <c r="KJB2" s="34"/>
      <c r="KJC2" s="34"/>
      <c r="KJD2" s="34"/>
      <c r="KJE2" s="34"/>
      <c r="KJF2" s="34"/>
      <c r="KJG2" s="34"/>
      <c r="KJH2" s="34"/>
      <c r="KJI2" s="34"/>
      <c r="KJJ2" s="34"/>
      <c r="KJK2" s="34"/>
      <c r="KJL2" s="34"/>
      <c r="KJM2" s="34"/>
      <c r="KJN2" s="34"/>
      <c r="KJO2" s="34"/>
      <c r="KJP2" s="34"/>
      <c r="KJQ2" s="34"/>
      <c r="KJR2" s="34"/>
      <c r="KJS2" s="34"/>
      <c r="KJT2" s="34"/>
      <c r="KJU2" s="34"/>
      <c r="KJV2" s="34"/>
      <c r="KJW2" s="34"/>
      <c r="KJX2" s="34"/>
      <c r="KJY2" s="34"/>
      <c r="KJZ2" s="34"/>
      <c r="KKA2" s="34"/>
      <c r="KKB2" s="34"/>
      <c r="KKC2" s="34"/>
      <c r="KKD2" s="34"/>
      <c r="KKE2" s="34"/>
      <c r="KKF2" s="34"/>
      <c r="KKG2" s="34"/>
      <c r="KKH2" s="34"/>
      <c r="KKI2" s="34"/>
      <c r="KKJ2" s="34"/>
      <c r="KKK2" s="34"/>
      <c r="KKL2" s="34"/>
      <c r="KKM2" s="34"/>
      <c r="KKN2" s="34"/>
      <c r="KKO2" s="34"/>
      <c r="KKP2" s="34"/>
      <c r="KKQ2" s="34"/>
      <c r="KKR2" s="34"/>
      <c r="KKS2" s="34"/>
      <c r="KKT2" s="34"/>
      <c r="KKU2" s="34"/>
      <c r="KKV2" s="34"/>
      <c r="KKW2" s="34"/>
      <c r="KKX2" s="34"/>
      <c r="KKY2" s="34"/>
      <c r="KKZ2" s="34"/>
      <c r="KLA2" s="34"/>
      <c r="KLB2" s="34"/>
      <c r="KLC2" s="34"/>
      <c r="KLD2" s="34"/>
      <c r="KLE2" s="34"/>
      <c r="KLF2" s="34"/>
      <c r="KLG2" s="34"/>
      <c r="KLH2" s="34"/>
      <c r="KLI2" s="34"/>
      <c r="KLJ2" s="34"/>
      <c r="KLK2" s="34"/>
      <c r="KLL2" s="34"/>
      <c r="KLM2" s="34"/>
      <c r="KLN2" s="34"/>
      <c r="KLO2" s="34"/>
      <c r="KLP2" s="34"/>
      <c r="KLQ2" s="34"/>
      <c r="KLR2" s="34"/>
      <c r="KLS2" s="34"/>
      <c r="KLT2" s="34"/>
      <c r="KLU2" s="34"/>
      <c r="KLV2" s="34"/>
      <c r="KLW2" s="34"/>
      <c r="KLX2" s="34"/>
      <c r="KLY2" s="34"/>
      <c r="KLZ2" s="34"/>
      <c r="KMA2" s="34"/>
      <c r="KMB2" s="34"/>
      <c r="KMC2" s="34"/>
      <c r="KMD2" s="34"/>
      <c r="KME2" s="34"/>
      <c r="KMF2" s="34"/>
      <c r="KMG2" s="34"/>
      <c r="KMH2" s="34"/>
      <c r="KMI2" s="34"/>
      <c r="KMJ2" s="34"/>
      <c r="KMK2" s="34"/>
      <c r="KML2" s="34"/>
      <c r="KMM2" s="34"/>
      <c r="KMN2" s="34"/>
      <c r="KMO2" s="34"/>
      <c r="KMP2" s="34"/>
      <c r="KMQ2" s="34"/>
      <c r="KMR2" s="34"/>
      <c r="KMS2" s="34"/>
      <c r="KMT2" s="34"/>
      <c r="KMU2" s="34"/>
      <c r="KMV2" s="34"/>
      <c r="KMW2" s="34"/>
      <c r="KMX2" s="34"/>
      <c r="KMY2" s="34"/>
      <c r="KMZ2" s="34"/>
      <c r="KNA2" s="34"/>
      <c r="KNB2" s="34"/>
      <c r="KNC2" s="34"/>
      <c r="KND2" s="34"/>
      <c r="KNE2" s="34"/>
      <c r="KNF2" s="34"/>
      <c r="KNG2" s="34"/>
      <c r="KNH2" s="34"/>
      <c r="KNI2" s="34"/>
      <c r="KNJ2" s="34"/>
      <c r="KNK2" s="34"/>
      <c r="KNL2" s="34"/>
      <c r="KNM2" s="34"/>
      <c r="KNN2" s="34"/>
      <c r="KNO2" s="34"/>
      <c r="KNP2" s="34"/>
      <c r="KNQ2" s="34"/>
      <c r="KNR2" s="34"/>
      <c r="KNS2" s="34"/>
      <c r="KNT2" s="34"/>
      <c r="KNU2" s="34"/>
      <c r="KNV2" s="34"/>
      <c r="KNW2" s="34"/>
      <c r="KNX2" s="34"/>
      <c r="KNY2" s="34"/>
      <c r="KNZ2" s="34"/>
      <c r="KOA2" s="34"/>
      <c r="KOB2" s="34"/>
      <c r="KOC2" s="34"/>
      <c r="KOD2" s="34"/>
      <c r="KOE2" s="34"/>
      <c r="KOF2" s="34"/>
      <c r="KOG2" s="34"/>
      <c r="KOH2" s="34"/>
      <c r="KOI2" s="34"/>
      <c r="KOJ2" s="34"/>
      <c r="KOK2" s="34"/>
      <c r="KOL2" s="34"/>
      <c r="KOM2" s="34"/>
      <c r="KON2" s="34"/>
      <c r="KOO2" s="34"/>
      <c r="KOP2" s="34"/>
      <c r="KOQ2" s="34"/>
      <c r="KOR2" s="34"/>
      <c r="KOS2" s="34"/>
      <c r="KOT2" s="34"/>
      <c r="KOU2" s="34"/>
      <c r="KOV2" s="34"/>
      <c r="KOW2" s="34"/>
      <c r="KOX2" s="34"/>
      <c r="KOY2" s="34"/>
      <c r="KOZ2" s="34"/>
      <c r="KPA2" s="34"/>
      <c r="KPB2" s="34"/>
      <c r="KPC2" s="34"/>
      <c r="KPD2" s="34"/>
      <c r="KPE2" s="34"/>
      <c r="KPF2" s="34"/>
      <c r="KPG2" s="34"/>
      <c r="KPH2" s="34"/>
      <c r="KPI2" s="34"/>
      <c r="KPJ2" s="34"/>
      <c r="KPK2" s="34"/>
      <c r="KPL2" s="34"/>
      <c r="KPM2" s="34"/>
      <c r="KPN2" s="34"/>
      <c r="KPO2" s="34"/>
      <c r="KPP2" s="34"/>
      <c r="KPQ2" s="34"/>
      <c r="KPR2" s="34"/>
      <c r="KPS2" s="34"/>
      <c r="KPT2" s="34"/>
      <c r="KPU2" s="34"/>
      <c r="KPV2" s="34"/>
      <c r="KPW2" s="34"/>
      <c r="KPX2" s="34"/>
      <c r="KPY2" s="34"/>
      <c r="KPZ2" s="34"/>
      <c r="KQA2" s="34"/>
      <c r="KQB2" s="34"/>
      <c r="KQC2" s="34"/>
      <c r="KQD2" s="34"/>
      <c r="KQE2" s="34"/>
      <c r="KQF2" s="34"/>
      <c r="KQG2" s="34"/>
      <c r="KQH2" s="34"/>
      <c r="KQI2" s="34"/>
      <c r="KQJ2" s="34"/>
      <c r="KQK2" s="34"/>
      <c r="KQL2" s="34"/>
      <c r="KQM2" s="34"/>
      <c r="KQN2" s="34"/>
      <c r="KQO2" s="34"/>
      <c r="KQP2" s="34"/>
      <c r="KQQ2" s="34"/>
      <c r="KQR2" s="34"/>
      <c r="KQS2" s="34"/>
      <c r="KQT2" s="34"/>
      <c r="KQU2" s="34"/>
      <c r="KQV2" s="34"/>
      <c r="KQW2" s="34"/>
      <c r="KQX2" s="34"/>
      <c r="KQY2" s="34"/>
      <c r="KQZ2" s="34"/>
      <c r="KRA2" s="34"/>
      <c r="KRB2" s="34"/>
      <c r="KRC2" s="34"/>
      <c r="KRD2" s="34"/>
      <c r="KRE2" s="34"/>
      <c r="KRF2" s="34"/>
      <c r="KRG2" s="34"/>
      <c r="KRH2" s="34"/>
      <c r="KRI2" s="34"/>
      <c r="KRJ2" s="34"/>
      <c r="KRK2" s="34"/>
      <c r="KRL2" s="34"/>
      <c r="KRM2" s="34"/>
      <c r="KRN2" s="34"/>
      <c r="KRO2" s="34"/>
      <c r="KRP2" s="34"/>
      <c r="KRQ2" s="34"/>
      <c r="KRR2" s="34"/>
      <c r="KRS2" s="34"/>
      <c r="KRT2" s="34"/>
      <c r="KRU2" s="34"/>
      <c r="KRV2" s="34"/>
      <c r="KRW2" s="34"/>
      <c r="KRX2" s="34"/>
      <c r="KRY2" s="34"/>
      <c r="KRZ2" s="34"/>
      <c r="KSA2" s="34"/>
      <c r="KSB2" s="34"/>
      <c r="KSC2" s="34"/>
      <c r="KSD2" s="34"/>
      <c r="KSE2" s="34"/>
      <c r="KSF2" s="34"/>
      <c r="KSG2" s="34"/>
      <c r="KSH2" s="34"/>
      <c r="KSI2" s="34"/>
      <c r="KSJ2" s="34"/>
      <c r="KSK2" s="34"/>
      <c r="KSL2" s="34"/>
      <c r="KSM2" s="34"/>
      <c r="KSN2" s="34"/>
      <c r="KSO2" s="34"/>
      <c r="KSP2" s="34"/>
      <c r="KSQ2" s="34"/>
      <c r="KSR2" s="34"/>
      <c r="KSS2" s="34"/>
      <c r="KST2" s="34"/>
      <c r="KSU2" s="34"/>
      <c r="KSV2" s="34"/>
      <c r="KSW2" s="34"/>
      <c r="KSX2" s="34"/>
      <c r="KSY2" s="34"/>
      <c r="KSZ2" s="34"/>
      <c r="KTA2" s="34"/>
      <c r="KTB2" s="34"/>
      <c r="KTC2" s="34"/>
      <c r="KTD2" s="34"/>
      <c r="KTE2" s="34"/>
      <c r="KTF2" s="34"/>
      <c r="KTG2" s="34"/>
      <c r="KTH2" s="34"/>
      <c r="KTI2" s="34"/>
      <c r="KTJ2" s="34"/>
      <c r="KTK2" s="34"/>
      <c r="KTL2" s="34"/>
      <c r="KTM2" s="34"/>
      <c r="KTN2" s="34"/>
      <c r="KTO2" s="34"/>
      <c r="KTP2" s="34"/>
      <c r="KTQ2" s="34"/>
      <c r="KTR2" s="34"/>
      <c r="KTS2" s="34"/>
      <c r="KTT2" s="34"/>
      <c r="KTU2" s="34"/>
      <c r="KTV2" s="34"/>
      <c r="KTW2" s="34"/>
      <c r="KTX2" s="34"/>
      <c r="KTY2" s="34"/>
      <c r="KTZ2" s="34"/>
      <c r="KUA2" s="34"/>
      <c r="KUB2" s="34"/>
      <c r="KUC2" s="34"/>
      <c r="KUD2" s="34"/>
      <c r="KUE2" s="34"/>
      <c r="KUF2" s="34"/>
      <c r="KUG2" s="34"/>
      <c r="KUH2" s="34"/>
      <c r="KUI2" s="34"/>
      <c r="KUJ2" s="34"/>
      <c r="KUK2" s="34"/>
      <c r="KUL2" s="34"/>
      <c r="KUM2" s="34"/>
      <c r="KUN2" s="34"/>
      <c r="KUO2" s="34"/>
      <c r="KUP2" s="34"/>
      <c r="KUQ2" s="34"/>
      <c r="KUR2" s="34"/>
      <c r="KUS2" s="34"/>
      <c r="KUT2" s="34"/>
      <c r="KUU2" s="34"/>
      <c r="KUV2" s="34"/>
      <c r="KUW2" s="34"/>
      <c r="KUX2" s="34"/>
      <c r="KUY2" s="34"/>
      <c r="KUZ2" s="34"/>
      <c r="KVA2" s="34"/>
      <c r="KVB2" s="34"/>
      <c r="KVC2" s="34"/>
      <c r="KVD2" s="34"/>
      <c r="KVE2" s="34"/>
      <c r="KVF2" s="34"/>
      <c r="KVG2" s="34"/>
      <c r="KVH2" s="34"/>
      <c r="KVI2" s="34"/>
      <c r="KVJ2" s="34"/>
      <c r="KVK2" s="34"/>
      <c r="KVL2" s="34"/>
      <c r="KVM2" s="34"/>
      <c r="KVN2" s="34"/>
      <c r="KVO2" s="34"/>
      <c r="KVP2" s="34"/>
      <c r="KVQ2" s="34"/>
      <c r="KVR2" s="34"/>
      <c r="KVS2" s="34"/>
      <c r="KVT2" s="34"/>
      <c r="KVU2" s="34"/>
      <c r="KVV2" s="34"/>
      <c r="KVW2" s="34"/>
      <c r="KVX2" s="34"/>
      <c r="KVY2" s="34"/>
      <c r="KVZ2" s="34"/>
      <c r="KWA2" s="34"/>
      <c r="KWB2" s="34"/>
      <c r="KWC2" s="34"/>
      <c r="KWD2" s="34"/>
      <c r="KWE2" s="34"/>
      <c r="KWF2" s="34"/>
      <c r="KWG2" s="34"/>
      <c r="KWH2" s="34"/>
      <c r="KWI2" s="34"/>
      <c r="KWJ2" s="34"/>
      <c r="KWK2" s="34"/>
      <c r="KWL2" s="34"/>
      <c r="KWM2" s="34"/>
      <c r="KWN2" s="34"/>
      <c r="KWO2" s="34"/>
      <c r="KWP2" s="34"/>
      <c r="KWQ2" s="34"/>
      <c r="KWR2" s="34"/>
      <c r="KWS2" s="34"/>
      <c r="KWT2" s="34"/>
      <c r="KWU2" s="34"/>
      <c r="KWV2" s="34"/>
      <c r="KWW2" s="34"/>
      <c r="KWX2" s="34"/>
      <c r="KWY2" s="34"/>
      <c r="KWZ2" s="34"/>
      <c r="KXA2" s="34"/>
      <c r="KXB2" s="34"/>
      <c r="KXC2" s="34"/>
      <c r="KXD2" s="34"/>
      <c r="KXE2" s="34"/>
      <c r="KXF2" s="34"/>
      <c r="KXG2" s="34"/>
      <c r="KXH2" s="34"/>
      <c r="KXI2" s="34"/>
      <c r="KXJ2" s="34"/>
      <c r="KXK2" s="34"/>
      <c r="KXL2" s="34"/>
      <c r="KXM2" s="34"/>
      <c r="KXN2" s="34"/>
      <c r="KXO2" s="34"/>
      <c r="KXP2" s="34"/>
      <c r="KXQ2" s="34"/>
      <c r="KXR2" s="34"/>
      <c r="KXS2" s="34"/>
      <c r="KXT2" s="34"/>
      <c r="KXU2" s="34"/>
      <c r="KXV2" s="34"/>
      <c r="KXW2" s="34"/>
      <c r="KXX2" s="34"/>
      <c r="KXY2" s="34"/>
      <c r="KXZ2" s="34"/>
      <c r="KYA2" s="34"/>
      <c r="KYB2" s="34"/>
      <c r="KYC2" s="34"/>
      <c r="KYD2" s="34"/>
      <c r="KYE2" s="34"/>
      <c r="KYF2" s="34"/>
      <c r="KYG2" s="34"/>
      <c r="KYH2" s="34"/>
      <c r="KYI2" s="34"/>
      <c r="KYJ2" s="34"/>
      <c r="KYK2" s="34"/>
      <c r="KYL2" s="34"/>
      <c r="KYM2" s="34"/>
      <c r="KYN2" s="34"/>
      <c r="KYO2" s="34"/>
      <c r="KYP2" s="34"/>
      <c r="KYQ2" s="34"/>
      <c r="KYR2" s="34"/>
      <c r="KYS2" s="34"/>
      <c r="KYT2" s="34"/>
      <c r="KYU2" s="34"/>
      <c r="KYV2" s="34"/>
      <c r="KYW2" s="34"/>
      <c r="KYX2" s="34"/>
      <c r="KYY2" s="34"/>
      <c r="KYZ2" s="34"/>
      <c r="KZA2" s="34"/>
      <c r="KZB2" s="34"/>
      <c r="KZC2" s="34"/>
      <c r="KZD2" s="34"/>
      <c r="KZE2" s="34"/>
      <c r="KZF2" s="34"/>
      <c r="KZG2" s="34"/>
      <c r="KZH2" s="34"/>
      <c r="KZI2" s="34"/>
      <c r="KZJ2" s="34"/>
      <c r="KZK2" s="34"/>
      <c r="KZL2" s="34"/>
      <c r="KZM2" s="34"/>
      <c r="KZN2" s="34"/>
      <c r="KZO2" s="34"/>
      <c r="KZP2" s="34"/>
      <c r="KZQ2" s="34"/>
      <c r="KZR2" s="34"/>
      <c r="KZS2" s="34"/>
      <c r="KZT2" s="34"/>
      <c r="KZU2" s="34"/>
      <c r="KZV2" s="34"/>
      <c r="KZW2" s="34"/>
      <c r="KZX2" s="34"/>
      <c r="KZY2" s="34"/>
      <c r="KZZ2" s="34"/>
      <c r="LAA2" s="34"/>
      <c r="LAB2" s="34"/>
      <c r="LAC2" s="34"/>
      <c r="LAD2" s="34"/>
      <c r="LAE2" s="34"/>
      <c r="LAF2" s="34"/>
      <c r="LAG2" s="34"/>
      <c r="LAH2" s="34"/>
      <c r="LAI2" s="34"/>
      <c r="LAJ2" s="34"/>
      <c r="LAK2" s="34"/>
      <c r="LAL2" s="34"/>
      <c r="LAM2" s="34"/>
      <c r="LAN2" s="34"/>
      <c r="LAO2" s="34"/>
      <c r="LAP2" s="34"/>
      <c r="LAQ2" s="34"/>
      <c r="LAR2" s="34"/>
      <c r="LAS2" s="34"/>
      <c r="LAT2" s="34"/>
      <c r="LAU2" s="34"/>
      <c r="LAV2" s="34"/>
      <c r="LAW2" s="34"/>
      <c r="LAX2" s="34"/>
      <c r="LAY2" s="34"/>
      <c r="LAZ2" s="34"/>
      <c r="LBA2" s="34"/>
      <c r="LBB2" s="34"/>
      <c r="LBC2" s="34"/>
      <c r="LBD2" s="34"/>
      <c r="LBE2" s="34"/>
      <c r="LBF2" s="34"/>
      <c r="LBG2" s="34"/>
      <c r="LBH2" s="34"/>
      <c r="LBI2" s="34"/>
      <c r="LBJ2" s="34"/>
      <c r="LBK2" s="34"/>
      <c r="LBL2" s="34"/>
      <c r="LBM2" s="34"/>
      <c r="LBN2" s="34"/>
      <c r="LBO2" s="34"/>
      <c r="LBP2" s="34"/>
      <c r="LBQ2" s="34"/>
      <c r="LBR2" s="34"/>
      <c r="LBS2" s="34"/>
      <c r="LBT2" s="34"/>
      <c r="LBU2" s="34"/>
      <c r="LBV2" s="34"/>
      <c r="LBW2" s="34"/>
      <c r="LBX2" s="34"/>
      <c r="LBY2" s="34"/>
      <c r="LBZ2" s="34"/>
      <c r="LCA2" s="34"/>
      <c r="LCB2" s="34"/>
      <c r="LCC2" s="34"/>
      <c r="LCD2" s="34"/>
      <c r="LCE2" s="34"/>
      <c r="LCF2" s="34"/>
      <c r="LCG2" s="34"/>
      <c r="LCH2" s="34"/>
      <c r="LCI2" s="34"/>
      <c r="LCJ2" s="34"/>
      <c r="LCK2" s="34"/>
      <c r="LCL2" s="34"/>
      <c r="LCM2" s="34"/>
      <c r="LCN2" s="34"/>
      <c r="LCO2" s="34"/>
      <c r="LCP2" s="34"/>
      <c r="LCQ2" s="34"/>
      <c r="LCR2" s="34"/>
      <c r="LCS2" s="34"/>
      <c r="LCT2" s="34"/>
      <c r="LCU2" s="34"/>
      <c r="LCV2" s="34"/>
      <c r="LCW2" s="34"/>
      <c r="LCX2" s="34"/>
      <c r="LCY2" s="34"/>
      <c r="LCZ2" s="34"/>
      <c r="LDA2" s="34"/>
      <c r="LDB2" s="34"/>
      <c r="LDC2" s="34"/>
      <c r="LDD2" s="34"/>
      <c r="LDE2" s="34"/>
      <c r="LDF2" s="34"/>
      <c r="LDG2" s="34"/>
      <c r="LDH2" s="34"/>
      <c r="LDI2" s="34"/>
      <c r="LDJ2" s="34"/>
      <c r="LDK2" s="34"/>
      <c r="LDL2" s="34"/>
      <c r="LDM2" s="34"/>
      <c r="LDN2" s="34"/>
      <c r="LDO2" s="34"/>
      <c r="LDP2" s="34"/>
      <c r="LDQ2" s="34"/>
      <c r="LDR2" s="34"/>
      <c r="LDS2" s="34"/>
      <c r="LDT2" s="34"/>
      <c r="LDU2" s="34"/>
      <c r="LDV2" s="34"/>
      <c r="LDW2" s="34"/>
      <c r="LDX2" s="34"/>
      <c r="LDY2" s="34"/>
      <c r="LDZ2" s="34"/>
      <c r="LEA2" s="34"/>
      <c r="LEB2" s="34"/>
      <c r="LEC2" s="34"/>
      <c r="LED2" s="34"/>
      <c r="LEE2" s="34"/>
      <c r="LEF2" s="34"/>
      <c r="LEG2" s="34"/>
      <c r="LEH2" s="34"/>
      <c r="LEI2" s="34"/>
      <c r="LEJ2" s="34"/>
      <c r="LEK2" s="34"/>
      <c r="LEL2" s="34"/>
      <c r="LEM2" s="34"/>
      <c r="LEN2" s="34"/>
      <c r="LEO2" s="34"/>
      <c r="LEP2" s="34"/>
      <c r="LEQ2" s="34"/>
      <c r="LER2" s="34"/>
      <c r="LES2" s="34"/>
      <c r="LET2" s="34"/>
      <c r="LEU2" s="34"/>
      <c r="LEV2" s="34"/>
      <c r="LEW2" s="34"/>
      <c r="LEX2" s="34"/>
      <c r="LEY2" s="34"/>
      <c r="LEZ2" s="34"/>
      <c r="LFA2" s="34"/>
      <c r="LFB2" s="34"/>
      <c r="LFC2" s="34"/>
      <c r="LFD2" s="34"/>
      <c r="LFE2" s="34"/>
      <c r="LFF2" s="34"/>
      <c r="LFG2" s="34"/>
      <c r="LFH2" s="34"/>
      <c r="LFI2" s="34"/>
      <c r="LFJ2" s="34"/>
      <c r="LFK2" s="34"/>
      <c r="LFL2" s="34"/>
      <c r="LFM2" s="34"/>
      <c r="LFN2" s="34"/>
      <c r="LFO2" s="34"/>
      <c r="LFP2" s="34"/>
      <c r="LFQ2" s="34"/>
      <c r="LFR2" s="34"/>
      <c r="LFS2" s="34"/>
      <c r="LFT2" s="34"/>
      <c r="LFU2" s="34"/>
      <c r="LFV2" s="34"/>
      <c r="LFW2" s="34"/>
      <c r="LFX2" s="34"/>
      <c r="LFY2" s="34"/>
      <c r="LFZ2" s="34"/>
      <c r="LGA2" s="34"/>
      <c r="LGB2" s="34"/>
      <c r="LGC2" s="34"/>
      <c r="LGD2" s="34"/>
      <c r="LGE2" s="34"/>
      <c r="LGF2" s="34"/>
      <c r="LGG2" s="34"/>
      <c r="LGH2" s="34"/>
      <c r="LGI2" s="34"/>
      <c r="LGJ2" s="34"/>
      <c r="LGK2" s="34"/>
      <c r="LGL2" s="34"/>
      <c r="LGM2" s="34"/>
      <c r="LGN2" s="34"/>
      <c r="LGO2" s="34"/>
      <c r="LGP2" s="34"/>
      <c r="LGQ2" s="34"/>
      <c r="LGR2" s="34"/>
      <c r="LGS2" s="34"/>
      <c r="LGT2" s="34"/>
      <c r="LGU2" s="34"/>
      <c r="LGV2" s="34"/>
      <c r="LGW2" s="34"/>
      <c r="LGX2" s="34"/>
      <c r="LGY2" s="34"/>
      <c r="LGZ2" s="34"/>
      <c r="LHA2" s="34"/>
      <c r="LHB2" s="34"/>
      <c r="LHC2" s="34"/>
      <c r="LHD2" s="34"/>
      <c r="LHE2" s="34"/>
      <c r="LHF2" s="34"/>
      <c r="LHG2" s="34"/>
      <c r="LHH2" s="34"/>
      <c r="LHI2" s="34"/>
      <c r="LHJ2" s="34"/>
      <c r="LHK2" s="34"/>
      <c r="LHL2" s="34"/>
      <c r="LHM2" s="34"/>
      <c r="LHN2" s="34"/>
      <c r="LHO2" s="34"/>
      <c r="LHP2" s="34"/>
      <c r="LHQ2" s="34"/>
      <c r="LHR2" s="34"/>
      <c r="LHS2" s="34"/>
      <c r="LHT2" s="34"/>
      <c r="LHU2" s="34"/>
      <c r="LHV2" s="34"/>
      <c r="LHW2" s="34"/>
      <c r="LHX2" s="34"/>
      <c r="LHY2" s="34"/>
      <c r="LHZ2" s="34"/>
      <c r="LIA2" s="34"/>
      <c r="LIB2" s="34"/>
      <c r="LIC2" s="34"/>
      <c r="LID2" s="34"/>
      <c r="LIE2" s="34"/>
      <c r="LIF2" s="34"/>
      <c r="LIG2" s="34"/>
      <c r="LIH2" s="34"/>
      <c r="LII2" s="34"/>
      <c r="LIJ2" s="34"/>
      <c r="LIK2" s="34"/>
      <c r="LIL2" s="34"/>
      <c r="LIM2" s="34"/>
      <c r="LIN2" s="34"/>
      <c r="LIO2" s="34"/>
      <c r="LIP2" s="34"/>
      <c r="LIQ2" s="34"/>
      <c r="LIR2" s="34"/>
      <c r="LIS2" s="34"/>
      <c r="LIT2" s="34"/>
      <c r="LIU2" s="34"/>
      <c r="LIV2" s="34"/>
      <c r="LIW2" s="34"/>
      <c r="LIX2" s="34"/>
      <c r="LIY2" s="34"/>
      <c r="LIZ2" s="34"/>
      <c r="LJA2" s="34"/>
      <c r="LJB2" s="34"/>
      <c r="LJC2" s="34"/>
      <c r="LJD2" s="34"/>
      <c r="LJE2" s="34"/>
      <c r="LJF2" s="34"/>
      <c r="LJG2" s="34"/>
      <c r="LJH2" s="34"/>
      <c r="LJI2" s="34"/>
      <c r="LJJ2" s="34"/>
      <c r="LJK2" s="34"/>
      <c r="LJL2" s="34"/>
      <c r="LJM2" s="34"/>
      <c r="LJN2" s="34"/>
      <c r="LJO2" s="34"/>
      <c r="LJP2" s="34"/>
      <c r="LJQ2" s="34"/>
      <c r="LJR2" s="34"/>
      <c r="LJS2" s="34"/>
      <c r="LJT2" s="34"/>
      <c r="LJU2" s="34"/>
      <c r="LJV2" s="34"/>
      <c r="LJW2" s="34"/>
      <c r="LJX2" s="34"/>
      <c r="LJY2" s="34"/>
      <c r="LJZ2" s="34"/>
      <c r="LKA2" s="34"/>
      <c r="LKB2" s="34"/>
      <c r="LKC2" s="34"/>
      <c r="LKD2" s="34"/>
      <c r="LKE2" s="34"/>
      <c r="LKF2" s="34"/>
      <c r="LKG2" s="34"/>
      <c r="LKH2" s="34"/>
      <c r="LKI2" s="34"/>
      <c r="LKJ2" s="34"/>
      <c r="LKK2" s="34"/>
      <c r="LKL2" s="34"/>
      <c r="LKM2" s="34"/>
      <c r="LKN2" s="34"/>
      <c r="LKO2" s="34"/>
      <c r="LKP2" s="34"/>
      <c r="LKQ2" s="34"/>
      <c r="LKR2" s="34"/>
      <c r="LKS2" s="34"/>
      <c r="LKT2" s="34"/>
      <c r="LKU2" s="34"/>
      <c r="LKV2" s="34"/>
      <c r="LKW2" s="34"/>
      <c r="LKX2" s="34"/>
      <c r="LKY2" s="34"/>
      <c r="LKZ2" s="34"/>
      <c r="LLA2" s="34"/>
      <c r="LLB2" s="34"/>
      <c r="LLC2" s="34"/>
      <c r="LLD2" s="34"/>
      <c r="LLE2" s="34"/>
      <c r="LLF2" s="34"/>
      <c r="LLG2" s="34"/>
      <c r="LLH2" s="34"/>
      <c r="LLI2" s="34"/>
      <c r="LLJ2" s="34"/>
      <c r="LLK2" s="34"/>
      <c r="LLL2" s="34"/>
      <c r="LLM2" s="34"/>
      <c r="LLN2" s="34"/>
      <c r="LLO2" s="34"/>
      <c r="LLP2" s="34"/>
      <c r="LLQ2" s="34"/>
      <c r="LLR2" s="34"/>
      <c r="LLS2" s="34"/>
      <c r="LLT2" s="34"/>
      <c r="LLU2" s="34"/>
      <c r="LLV2" s="34"/>
      <c r="LLW2" s="34"/>
      <c r="LLX2" s="34"/>
      <c r="LLY2" s="34"/>
      <c r="LLZ2" s="34"/>
      <c r="LMA2" s="34"/>
      <c r="LMB2" s="34"/>
      <c r="LMC2" s="34"/>
      <c r="LMD2" s="34"/>
      <c r="LME2" s="34"/>
      <c r="LMF2" s="34"/>
      <c r="LMG2" s="34"/>
      <c r="LMH2" s="34"/>
      <c r="LMI2" s="34"/>
      <c r="LMJ2" s="34"/>
      <c r="LMK2" s="34"/>
      <c r="LML2" s="34"/>
      <c r="LMM2" s="34"/>
      <c r="LMN2" s="34"/>
      <c r="LMO2" s="34"/>
      <c r="LMP2" s="34"/>
      <c r="LMQ2" s="34"/>
      <c r="LMR2" s="34"/>
      <c r="LMS2" s="34"/>
      <c r="LMT2" s="34"/>
      <c r="LMU2" s="34"/>
      <c r="LMV2" s="34"/>
      <c r="LMW2" s="34"/>
      <c r="LMX2" s="34"/>
      <c r="LMY2" s="34"/>
      <c r="LMZ2" s="34"/>
      <c r="LNA2" s="34"/>
      <c r="LNB2" s="34"/>
      <c r="LNC2" s="34"/>
      <c r="LND2" s="34"/>
      <c r="LNE2" s="34"/>
      <c r="LNF2" s="34"/>
      <c r="LNG2" s="34"/>
      <c r="LNH2" s="34"/>
      <c r="LNI2" s="34"/>
      <c r="LNJ2" s="34"/>
      <c r="LNK2" s="34"/>
      <c r="LNL2" s="34"/>
      <c r="LNM2" s="34"/>
      <c r="LNN2" s="34"/>
      <c r="LNO2" s="34"/>
      <c r="LNP2" s="34"/>
      <c r="LNQ2" s="34"/>
      <c r="LNR2" s="34"/>
      <c r="LNS2" s="34"/>
      <c r="LNT2" s="34"/>
      <c r="LNU2" s="34"/>
      <c r="LNV2" s="34"/>
      <c r="LNW2" s="34"/>
      <c r="LNX2" s="34"/>
      <c r="LNY2" s="34"/>
      <c r="LNZ2" s="34"/>
      <c r="LOA2" s="34"/>
      <c r="LOB2" s="34"/>
      <c r="LOC2" s="34"/>
      <c r="LOD2" s="34"/>
      <c r="LOE2" s="34"/>
      <c r="LOF2" s="34"/>
      <c r="LOG2" s="34"/>
      <c r="LOH2" s="34"/>
      <c r="LOI2" s="34"/>
      <c r="LOJ2" s="34"/>
      <c r="LOK2" s="34"/>
      <c r="LOL2" s="34"/>
      <c r="LOM2" s="34"/>
      <c r="LON2" s="34"/>
      <c r="LOO2" s="34"/>
      <c r="LOP2" s="34"/>
      <c r="LOQ2" s="34"/>
      <c r="LOR2" s="34"/>
      <c r="LOS2" s="34"/>
      <c r="LOT2" s="34"/>
      <c r="LOU2" s="34"/>
      <c r="LOV2" s="34"/>
      <c r="LOW2" s="34"/>
      <c r="LOX2" s="34"/>
      <c r="LOY2" s="34"/>
      <c r="LOZ2" s="34"/>
      <c r="LPA2" s="34"/>
      <c r="LPB2" s="34"/>
      <c r="LPC2" s="34"/>
      <c r="LPD2" s="34"/>
      <c r="LPE2" s="34"/>
      <c r="LPF2" s="34"/>
      <c r="LPG2" s="34"/>
      <c r="LPH2" s="34"/>
      <c r="LPI2" s="34"/>
      <c r="LPJ2" s="34"/>
      <c r="LPK2" s="34"/>
      <c r="LPL2" s="34"/>
      <c r="LPM2" s="34"/>
      <c r="LPN2" s="34"/>
      <c r="LPO2" s="34"/>
      <c r="LPP2" s="34"/>
      <c r="LPQ2" s="34"/>
      <c r="LPR2" s="34"/>
      <c r="LPS2" s="34"/>
      <c r="LPT2" s="34"/>
      <c r="LPU2" s="34"/>
      <c r="LPV2" s="34"/>
      <c r="LPW2" s="34"/>
      <c r="LPX2" s="34"/>
      <c r="LPY2" s="34"/>
      <c r="LPZ2" s="34"/>
      <c r="LQA2" s="34"/>
      <c r="LQB2" s="34"/>
      <c r="LQC2" s="34"/>
      <c r="LQD2" s="34"/>
      <c r="LQE2" s="34"/>
      <c r="LQF2" s="34"/>
      <c r="LQG2" s="34"/>
      <c r="LQH2" s="34"/>
      <c r="LQI2" s="34"/>
      <c r="LQJ2" s="34"/>
      <c r="LQK2" s="34"/>
      <c r="LQL2" s="34"/>
      <c r="LQM2" s="34"/>
      <c r="LQN2" s="34"/>
      <c r="LQO2" s="34"/>
      <c r="LQP2" s="34"/>
      <c r="LQQ2" s="34"/>
      <c r="LQR2" s="34"/>
      <c r="LQS2" s="34"/>
      <c r="LQT2" s="34"/>
      <c r="LQU2" s="34"/>
      <c r="LQV2" s="34"/>
      <c r="LQW2" s="34"/>
      <c r="LQX2" s="34"/>
      <c r="LQY2" s="34"/>
      <c r="LQZ2" s="34"/>
      <c r="LRA2" s="34"/>
      <c r="LRB2" s="34"/>
      <c r="LRC2" s="34"/>
      <c r="LRD2" s="34"/>
      <c r="LRE2" s="34"/>
      <c r="LRF2" s="34"/>
      <c r="LRG2" s="34"/>
      <c r="LRH2" s="34"/>
      <c r="LRI2" s="34"/>
      <c r="LRJ2" s="34"/>
      <c r="LRK2" s="34"/>
      <c r="LRL2" s="34"/>
      <c r="LRM2" s="34"/>
      <c r="LRN2" s="34"/>
      <c r="LRO2" s="34"/>
      <c r="LRP2" s="34"/>
      <c r="LRQ2" s="34"/>
      <c r="LRR2" s="34"/>
      <c r="LRS2" s="34"/>
      <c r="LRT2" s="34"/>
      <c r="LRU2" s="34"/>
      <c r="LRV2" s="34"/>
      <c r="LRW2" s="34"/>
      <c r="LRX2" s="34"/>
      <c r="LRY2" s="34"/>
      <c r="LRZ2" s="34"/>
      <c r="LSA2" s="34"/>
      <c r="LSB2" s="34"/>
      <c r="LSC2" s="34"/>
      <c r="LSD2" s="34"/>
      <c r="LSE2" s="34"/>
      <c r="LSF2" s="34"/>
      <c r="LSG2" s="34"/>
      <c r="LSH2" s="34"/>
      <c r="LSI2" s="34"/>
      <c r="LSJ2" s="34"/>
      <c r="LSK2" s="34"/>
      <c r="LSL2" s="34"/>
      <c r="LSM2" s="34"/>
      <c r="LSN2" s="34"/>
      <c r="LSO2" s="34"/>
      <c r="LSP2" s="34"/>
      <c r="LSQ2" s="34"/>
      <c r="LSR2" s="34"/>
      <c r="LSS2" s="34"/>
      <c r="LST2" s="34"/>
      <c r="LSU2" s="34"/>
      <c r="LSV2" s="34"/>
      <c r="LSW2" s="34"/>
      <c r="LSX2" s="34"/>
      <c r="LSY2" s="34"/>
      <c r="LSZ2" s="34"/>
      <c r="LTA2" s="34"/>
      <c r="LTB2" s="34"/>
      <c r="LTC2" s="34"/>
      <c r="LTD2" s="34"/>
      <c r="LTE2" s="34"/>
      <c r="LTF2" s="34"/>
      <c r="LTG2" s="34"/>
      <c r="LTH2" s="34"/>
      <c r="LTI2" s="34"/>
      <c r="LTJ2" s="34"/>
      <c r="LTK2" s="34"/>
      <c r="LTL2" s="34"/>
      <c r="LTM2" s="34"/>
      <c r="LTN2" s="34"/>
      <c r="LTO2" s="34"/>
      <c r="LTP2" s="34"/>
      <c r="LTQ2" s="34"/>
      <c r="LTR2" s="34"/>
      <c r="LTS2" s="34"/>
      <c r="LTT2" s="34"/>
      <c r="LTU2" s="34"/>
      <c r="LTV2" s="34"/>
      <c r="LTW2" s="34"/>
      <c r="LTX2" s="34"/>
      <c r="LTY2" s="34"/>
      <c r="LTZ2" s="34"/>
      <c r="LUA2" s="34"/>
      <c r="LUB2" s="34"/>
      <c r="LUC2" s="34"/>
      <c r="LUD2" s="34"/>
      <c r="LUE2" s="34"/>
      <c r="LUF2" s="34"/>
      <c r="LUG2" s="34"/>
      <c r="LUH2" s="34"/>
      <c r="LUI2" s="34"/>
      <c r="LUJ2" s="34"/>
      <c r="LUK2" s="34"/>
      <c r="LUL2" s="34"/>
      <c r="LUM2" s="34"/>
      <c r="LUN2" s="34"/>
      <c r="LUO2" s="34"/>
      <c r="LUP2" s="34"/>
      <c r="LUQ2" s="34"/>
      <c r="LUR2" s="34"/>
      <c r="LUS2" s="34"/>
      <c r="LUT2" s="34"/>
      <c r="LUU2" s="34"/>
      <c r="LUV2" s="34"/>
      <c r="LUW2" s="34"/>
      <c r="LUX2" s="34"/>
      <c r="LUY2" s="34"/>
      <c r="LUZ2" s="34"/>
      <c r="LVA2" s="34"/>
      <c r="LVB2" s="34"/>
      <c r="LVC2" s="34"/>
      <c r="LVD2" s="34"/>
      <c r="LVE2" s="34"/>
      <c r="LVF2" s="34"/>
      <c r="LVG2" s="34"/>
      <c r="LVH2" s="34"/>
      <c r="LVI2" s="34"/>
      <c r="LVJ2" s="34"/>
      <c r="LVK2" s="34"/>
      <c r="LVL2" s="34"/>
      <c r="LVM2" s="34"/>
      <c r="LVN2" s="34"/>
      <c r="LVO2" s="34"/>
      <c r="LVP2" s="34"/>
      <c r="LVQ2" s="34"/>
      <c r="LVR2" s="34"/>
      <c r="LVS2" s="34"/>
      <c r="LVT2" s="34"/>
      <c r="LVU2" s="34"/>
      <c r="LVV2" s="34"/>
      <c r="LVW2" s="34"/>
      <c r="LVX2" s="34"/>
      <c r="LVY2" s="34"/>
      <c r="LVZ2" s="34"/>
      <c r="LWA2" s="34"/>
      <c r="LWB2" s="34"/>
      <c r="LWC2" s="34"/>
      <c r="LWD2" s="34"/>
      <c r="LWE2" s="34"/>
      <c r="LWF2" s="34"/>
      <c r="LWG2" s="34"/>
      <c r="LWH2" s="34"/>
      <c r="LWI2" s="34"/>
      <c r="LWJ2" s="34"/>
      <c r="LWK2" s="34"/>
      <c r="LWL2" s="34"/>
      <c r="LWM2" s="34"/>
      <c r="LWN2" s="34"/>
      <c r="LWO2" s="34"/>
      <c r="LWP2" s="34"/>
      <c r="LWQ2" s="34"/>
      <c r="LWR2" s="34"/>
      <c r="LWS2" s="34"/>
      <c r="LWT2" s="34"/>
      <c r="LWU2" s="34"/>
      <c r="LWV2" s="34"/>
      <c r="LWW2" s="34"/>
      <c r="LWX2" s="34"/>
      <c r="LWY2" s="34"/>
      <c r="LWZ2" s="34"/>
      <c r="LXA2" s="34"/>
      <c r="LXB2" s="34"/>
      <c r="LXC2" s="34"/>
      <c r="LXD2" s="34"/>
      <c r="LXE2" s="34"/>
      <c r="LXF2" s="34"/>
      <c r="LXG2" s="34"/>
      <c r="LXH2" s="34"/>
      <c r="LXI2" s="34"/>
      <c r="LXJ2" s="34"/>
      <c r="LXK2" s="34"/>
      <c r="LXL2" s="34"/>
      <c r="LXM2" s="34"/>
      <c r="LXN2" s="34"/>
      <c r="LXO2" s="34"/>
      <c r="LXP2" s="34"/>
      <c r="LXQ2" s="34"/>
      <c r="LXR2" s="34"/>
      <c r="LXS2" s="34"/>
      <c r="LXT2" s="34"/>
      <c r="LXU2" s="34"/>
      <c r="LXV2" s="34"/>
      <c r="LXW2" s="34"/>
      <c r="LXX2" s="34"/>
      <c r="LXY2" s="34"/>
      <c r="LXZ2" s="34"/>
      <c r="LYA2" s="34"/>
      <c r="LYB2" s="34"/>
      <c r="LYC2" s="34"/>
      <c r="LYD2" s="34"/>
      <c r="LYE2" s="34"/>
      <c r="LYF2" s="34"/>
      <c r="LYG2" s="34"/>
      <c r="LYH2" s="34"/>
      <c r="LYI2" s="34"/>
      <c r="LYJ2" s="34"/>
      <c r="LYK2" s="34"/>
      <c r="LYL2" s="34"/>
      <c r="LYM2" s="34"/>
      <c r="LYN2" s="34"/>
      <c r="LYO2" s="34"/>
      <c r="LYP2" s="34"/>
      <c r="LYQ2" s="34"/>
      <c r="LYR2" s="34"/>
      <c r="LYS2" s="34"/>
      <c r="LYT2" s="34"/>
      <c r="LYU2" s="34"/>
      <c r="LYV2" s="34"/>
      <c r="LYW2" s="34"/>
      <c r="LYX2" s="34"/>
      <c r="LYY2" s="34"/>
      <c r="LYZ2" s="34"/>
      <c r="LZA2" s="34"/>
      <c r="LZB2" s="34"/>
      <c r="LZC2" s="34"/>
      <c r="LZD2" s="34"/>
      <c r="LZE2" s="34"/>
      <c r="LZF2" s="34"/>
      <c r="LZG2" s="34"/>
      <c r="LZH2" s="34"/>
      <c r="LZI2" s="34"/>
      <c r="LZJ2" s="34"/>
      <c r="LZK2" s="34"/>
      <c r="LZL2" s="34"/>
      <c r="LZM2" s="34"/>
      <c r="LZN2" s="34"/>
      <c r="LZO2" s="34"/>
      <c r="LZP2" s="34"/>
      <c r="LZQ2" s="34"/>
      <c r="LZR2" s="34"/>
      <c r="LZS2" s="34"/>
      <c r="LZT2" s="34"/>
      <c r="LZU2" s="34"/>
      <c r="LZV2" s="34"/>
      <c r="LZW2" s="34"/>
      <c r="LZX2" s="34"/>
      <c r="LZY2" s="34"/>
      <c r="LZZ2" s="34"/>
      <c r="MAA2" s="34"/>
      <c r="MAB2" s="34"/>
      <c r="MAC2" s="34"/>
      <c r="MAD2" s="34"/>
      <c r="MAE2" s="34"/>
      <c r="MAF2" s="34"/>
      <c r="MAG2" s="34"/>
      <c r="MAH2" s="34"/>
      <c r="MAI2" s="34"/>
      <c r="MAJ2" s="34"/>
      <c r="MAK2" s="34"/>
      <c r="MAL2" s="34"/>
      <c r="MAM2" s="34"/>
      <c r="MAN2" s="34"/>
      <c r="MAO2" s="34"/>
      <c r="MAP2" s="34"/>
      <c r="MAQ2" s="34"/>
      <c r="MAR2" s="34"/>
      <c r="MAS2" s="34"/>
      <c r="MAT2" s="34"/>
      <c r="MAU2" s="34"/>
      <c r="MAV2" s="34"/>
      <c r="MAW2" s="34"/>
      <c r="MAX2" s="34"/>
      <c r="MAY2" s="34"/>
      <c r="MAZ2" s="34"/>
      <c r="MBA2" s="34"/>
      <c r="MBB2" s="34"/>
      <c r="MBC2" s="34"/>
      <c r="MBD2" s="34"/>
      <c r="MBE2" s="34"/>
      <c r="MBF2" s="34"/>
      <c r="MBG2" s="34"/>
      <c r="MBH2" s="34"/>
      <c r="MBI2" s="34"/>
      <c r="MBJ2" s="34"/>
      <c r="MBK2" s="34"/>
      <c r="MBL2" s="34"/>
      <c r="MBM2" s="34"/>
      <c r="MBN2" s="34"/>
      <c r="MBO2" s="34"/>
      <c r="MBP2" s="34"/>
      <c r="MBQ2" s="34"/>
      <c r="MBR2" s="34"/>
      <c r="MBS2" s="34"/>
      <c r="MBT2" s="34"/>
      <c r="MBU2" s="34"/>
      <c r="MBV2" s="34"/>
      <c r="MBW2" s="34"/>
      <c r="MBX2" s="34"/>
      <c r="MBY2" s="34"/>
      <c r="MBZ2" s="34"/>
      <c r="MCA2" s="34"/>
      <c r="MCB2" s="34"/>
      <c r="MCC2" s="34"/>
      <c r="MCD2" s="34"/>
      <c r="MCE2" s="34"/>
      <c r="MCF2" s="34"/>
      <c r="MCG2" s="34"/>
      <c r="MCH2" s="34"/>
      <c r="MCI2" s="34"/>
      <c r="MCJ2" s="34"/>
      <c r="MCK2" s="34"/>
      <c r="MCL2" s="34"/>
      <c r="MCM2" s="34"/>
      <c r="MCN2" s="34"/>
      <c r="MCO2" s="34"/>
      <c r="MCP2" s="34"/>
      <c r="MCQ2" s="34"/>
      <c r="MCR2" s="34"/>
      <c r="MCS2" s="34"/>
      <c r="MCT2" s="34"/>
      <c r="MCU2" s="34"/>
      <c r="MCV2" s="34"/>
      <c r="MCW2" s="34"/>
      <c r="MCX2" s="34"/>
      <c r="MCY2" s="34"/>
      <c r="MCZ2" s="34"/>
      <c r="MDA2" s="34"/>
      <c r="MDB2" s="34"/>
      <c r="MDC2" s="34"/>
      <c r="MDD2" s="34"/>
      <c r="MDE2" s="34"/>
      <c r="MDF2" s="34"/>
      <c r="MDG2" s="34"/>
      <c r="MDH2" s="34"/>
      <c r="MDI2" s="34"/>
      <c r="MDJ2" s="34"/>
      <c r="MDK2" s="34"/>
      <c r="MDL2" s="34"/>
      <c r="MDM2" s="34"/>
      <c r="MDN2" s="34"/>
      <c r="MDO2" s="34"/>
      <c r="MDP2" s="34"/>
      <c r="MDQ2" s="34"/>
      <c r="MDR2" s="34"/>
      <c r="MDS2" s="34"/>
      <c r="MDT2" s="34"/>
      <c r="MDU2" s="34"/>
      <c r="MDV2" s="34"/>
      <c r="MDW2" s="34"/>
      <c r="MDX2" s="34"/>
      <c r="MDY2" s="34"/>
      <c r="MDZ2" s="34"/>
      <c r="MEA2" s="34"/>
      <c r="MEB2" s="34"/>
      <c r="MEC2" s="34"/>
      <c r="MED2" s="34"/>
      <c r="MEE2" s="34"/>
      <c r="MEF2" s="34"/>
      <c r="MEG2" s="34"/>
      <c r="MEH2" s="34"/>
      <c r="MEI2" s="34"/>
      <c r="MEJ2" s="34"/>
      <c r="MEK2" s="34"/>
      <c r="MEL2" s="34"/>
      <c r="MEM2" s="34"/>
      <c r="MEN2" s="34"/>
      <c r="MEO2" s="34"/>
      <c r="MEP2" s="34"/>
      <c r="MEQ2" s="34"/>
      <c r="MER2" s="34"/>
      <c r="MES2" s="34"/>
      <c r="MET2" s="34"/>
      <c r="MEU2" s="34"/>
      <c r="MEV2" s="34"/>
      <c r="MEW2" s="34"/>
      <c r="MEX2" s="34"/>
      <c r="MEY2" s="34"/>
      <c r="MEZ2" s="34"/>
      <c r="MFA2" s="34"/>
      <c r="MFB2" s="34"/>
      <c r="MFC2" s="34"/>
      <c r="MFD2" s="34"/>
      <c r="MFE2" s="34"/>
      <c r="MFF2" s="34"/>
      <c r="MFG2" s="34"/>
      <c r="MFH2" s="34"/>
      <c r="MFI2" s="34"/>
      <c r="MFJ2" s="34"/>
      <c r="MFK2" s="34"/>
      <c r="MFL2" s="34"/>
      <c r="MFM2" s="34"/>
      <c r="MFN2" s="34"/>
      <c r="MFO2" s="34"/>
      <c r="MFP2" s="34"/>
      <c r="MFQ2" s="34"/>
      <c r="MFR2" s="34"/>
      <c r="MFS2" s="34"/>
      <c r="MFT2" s="34"/>
      <c r="MFU2" s="34"/>
      <c r="MFV2" s="34"/>
      <c r="MFW2" s="34"/>
      <c r="MFX2" s="34"/>
      <c r="MFY2" s="34"/>
      <c r="MFZ2" s="34"/>
      <c r="MGA2" s="34"/>
      <c r="MGB2" s="34"/>
      <c r="MGC2" s="34"/>
      <c r="MGD2" s="34"/>
      <c r="MGE2" s="34"/>
      <c r="MGF2" s="34"/>
      <c r="MGG2" s="34"/>
      <c r="MGH2" s="34"/>
      <c r="MGI2" s="34"/>
      <c r="MGJ2" s="34"/>
      <c r="MGK2" s="34"/>
      <c r="MGL2" s="34"/>
      <c r="MGM2" s="34"/>
      <c r="MGN2" s="34"/>
      <c r="MGO2" s="34"/>
      <c r="MGP2" s="34"/>
      <c r="MGQ2" s="34"/>
      <c r="MGR2" s="34"/>
      <c r="MGS2" s="34"/>
      <c r="MGT2" s="34"/>
      <c r="MGU2" s="34"/>
      <c r="MGV2" s="34"/>
      <c r="MGW2" s="34"/>
      <c r="MGX2" s="34"/>
      <c r="MGY2" s="34"/>
      <c r="MGZ2" s="34"/>
      <c r="MHA2" s="34"/>
      <c r="MHB2" s="34"/>
      <c r="MHC2" s="34"/>
      <c r="MHD2" s="34"/>
      <c r="MHE2" s="34"/>
      <c r="MHF2" s="34"/>
      <c r="MHG2" s="34"/>
      <c r="MHH2" s="34"/>
      <c r="MHI2" s="34"/>
      <c r="MHJ2" s="34"/>
      <c r="MHK2" s="34"/>
      <c r="MHL2" s="34"/>
      <c r="MHM2" s="34"/>
      <c r="MHN2" s="34"/>
      <c r="MHO2" s="34"/>
      <c r="MHP2" s="34"/>
      <c r="MHQ2" s="34"/>
      <c r="MHR2" s="34"/>
      <c r="MHS2" s="34"/>
      <c r="MHT2" s="34"/>
      <c r="MHU2" s="34"/>
      <c r="MHV2" s="34"/>
      <c r="MHW2" s="34"/>
      <c r="MHX2" s="34"/>
      <c r="MHY2" s="34"/>
      <c r="MHZ2" s="34"/>
      <c r="MIA2" s="34"/>
      <c r="MIB2" s="34"/>
      <c r="MIC2" s="34"/>
      <c r="MID2" s="34"/>
      <c r="MIE2" s="34"/>
      <c r="MIF2" s="34"/>
      <c r="MIG2" s="34"/>
      <c r="MIH2" s="34"/>
      <c r="MII2" s="34"/>
      <c r="MIJ2" s="34"/>
      <c r="MIK2" s="34"/>
      <c r="MIL2" s="34"/>
      <c r="MIM2" s="34"/>
      <c r="MIN2" s="34"/>
      <c r="MIO2" s="34"/>
      <c r="MIP2" s="34"/>
      <c r="MIQ2" s="34"/>
      <c r="MIR2" s="34"/>
      <c r="MIS2" s="34"/>
      <c r="MIT2" s="34"/>
      <c r="MIU2" s="34"/>
      <c r="MIV2" s="34"/>
      <c r="MIW2" s="34"/>
      <c r="MIX2" s="34"/>
      <c r="MIY2" s="34"/>
      <c r="MIZ2" s="34"/>
      <c r="MJA2" s="34"/>
      <c r="MJB2" s="34"/>
      <c r="MJC2" s="34"/>
      <c r="MJD2" s="34"/>
      <c r="MJE2" s="34"/>
      <c r="MJF2" s="34"/>
      <c r="MJG2" s="34"/>
      <c r="MJH2" s="34"/>
      <c r="MJI2" s="34"/>
      <c r="MJJ2" s="34"/>
      <c r="MJK2" s="34"/>
      <c r="MJL2" s="34"/>
      <c r="MJM2" s="34"/>
      <c r="MJN2" s="34"/>
      <c r="MJO2" s="34"/>
      <c r="MJP2" s="34"/>
      <c r="MJQ2" s="34"/>
      <c r="MJR2" s="34"/>
      <c r="MJS2" s="34"/>
      <c r="MJT2" s="34"/>
      <c r="MJU2" s="34"/>
      <c r="MJV2" s="34"/>
      <c r="MJW2" s="34"/>
      <c r="MJX2" s="34"/>
      <c r="MJY2" s="34"/>
      <c r="MJZ2" s="34"/>
      <c r="MKA2" s="34"/>
      <c r="MKB2" s="34"/>
      <c r="MKC2" s="34"/>
      <c r="MKD2" s="34"/>
      <c r="MKE2" s="34"/>
      <c r="MKF2" s="34"/>
      <c r="MKG2" s="34"/>
      <c r="MKH2" s="34"/>
      <c r="MKI2" s="34"/>
      <c r="MKJ2" s="34"/>
      <c r="MKK2" s="34"/>
      <c r="MKL2" s="34"/>
      <c r="MKM2" s="34"/>
      <c r="MKN2" s="34"/>
      <c r="MKO2" s="34"/>
      <c r="MKP2" s="34"/>
      <c r="MKQ2" s="34"/>
      <c r="MKR2" s="34"/>
      <c r="MKS2" s="34"/>
      <c r="MKT2" s="34"/>
      <c r="MKU2" s="34"/>
      <c r="MKV2" s="34"/>
      <c r="MKW2" s="34"/>
      <c r="MKX2" s="34"/>
      <c r="MKY2" s="34"/>
      <c r="MKZ2" s="34"/>
      <c r="MLA2" s="34"/>
      <c r="MLB2" s="34"/>
      <c r="MLC2" s="34"/>
      <c r="MLD2" s="34"/>
      <c r="MLE2" s="34"/>
      <c r="MLF2" s="34"/>
      <c r="MLG2" s="34"/>
      <c r="MLH2" s="34"/>
      <c r="MLI2" s="34"/>
      <c r="MLJ2" s="34"/>
      <c r="MLK2" s="34"/>
      <c r="MLL2" s="34"/>
      <c r="MLM2" s="34"/>
      <c r="MLN2" s="34"/>
      <c r="MLO2" s="34"/>
      <c r="MLP2" s="34"/>
      <c r="MLQ2" s="34"/>
      <c r="MLR2" s="34"/>
      <c r="MLS2" s="34"/>
      <c r="MLT2" s="34"/>
      <c r="MLU2" s="34"/>
      <c r="MLV2" s="34"/>
      <c r="MLW2" s="34"/>
      <c r="MLX2" s="34"/>
      <c r="MLY2" s="34"/>
      <c r="MLZ2" s="34"/>
      <c r="MMA2" s="34"/>
      <c r="MMB2" s="34"/>
      <c r="MMC2" s="34"/>
      <c r="MMD2" s="34"/>
      <c r="MME2" s="34"/>
      <c r="MMF2" s="34"/>
      <c r="MMG2" s="34"/>
      <c r="MMH2" s="34"/>
      <c r="MMI2" s="34"/>
      <c r="MMJ2" s="34"/>
      <c r="MMK2" s="34"/>
      <c r="MML2" s="34"/>
      <c r="MMM2" s="34"/>
      <c r="MMN2" s="34"/>
      <c r="MMO2" s="34"/>
      <c r="MMP2" s="34"/>
      <c r="MMQ2" s="34"/>
      <c r="MMR2" s="34"/>
      <c r="MMS2" s="34"/>
      <c r="MMT2" s="34"/>
      <c r="MMU2" s="34"/>
      <c r="MMV2" s="34"/>
      <c r="MMW2" s="34"/>
      <c r="MMX2" s="34"/>
      <c r="MMY2" s="34"/>
      <c r="MMZ2" s="34"/>
      <c r="MNA2" s="34"/>
      <c r="MNB2" s="34"/>
      <c r="MNC2" s="34"/>
      <c r="MND2" s="34"/>
      <c r="MNE2" s="34"/>
      <c r="MNF2" s="34"/>
      <c r="MNG2" s="34"/>
      <c r="MNH2" s="34"/>
      <c r="MNI2" s="34"/>
      <c r="MNJ2" s="34"/>
      <c r="MNK2" s="34"/>
      <c r="MNL2" s="34"/>
      <c r="MNM2" s="34"/>
      <c r="MNN2" s="34"/>
      <c r="MNO2" s="34"/>
      <c r="MNP2" s="34"/>
      <c r="MNQ2" s="34"/>
      <c r="MNR2" s="34"/>
      <c r="MNS2" s="34"/>
      <c r="MNT2" s="34"/>
      <c r="MNU2" s="34"/>
      <c r="MNV2" s="34"/>
      <c r="MNW2" s="34"/>
      <c r="MNX2" s="34"/>
      <c r="MNY2" s="34"/>
      <c r="MNZ2" s="34"/>
      <c r="MOA2" s="34"/>
      <c r="MOB2" s="34"/>
      <c r="MOC2" s="34"/>
      <c r="MOD2" s="34"/>
      <c r="MOE2" s="34"/>
      <c r="MOF2" s="34"/>
      <c r="MOG2" s="34"/>
      <c r="MOH2" s="34"/>
      <c r="MOI2" s="34"/>
      <c r="MOJ2" s="34"/>
      <c r="MOK2" s="34"/>
      <c r="MOL2" s="34"/>
      <c r="MOM2" s="34"/>
      <c r="MON2" s="34"/>
      <c r="MOO2" s="34"/>
      <c r="MOP2" s="34"/>
      <c r="MOQ2" s="34"/>
      <c r="MOR2" s="34"/>
      <c r="MOS2" s="34"/>
      <c r="MOT2" s="34"/>
      <c r="MOU2" s="34"/>
      <c r="MOV2" s="34"/>
      <c r="MOW2" s="34"/>
      <c r="MOX2" s="34"/>
      <c r="MOY2" s="34"/>
      <c r="MOZ2" s="34"/>
      <c r="MPA2" s="34"/>
      <c r="MPB2" s="34"/>
      <c r="MPC2" s="34"/>
      <c r="MPD2" s="34"/>
      <c r="MPE2" s="34"/>
      <c r="MPF2" s="34"/>
      <c r="MPG2" s="34"/>
      <c r="MPH2" s="34"/>
      <c r="MPI2" s="34"/>
      <c r="MPJ2" s="34"/>
      <c r="MPK2" s="34"/>
      <c r="MPL2" s="34"/>
      <c r="MPM2" s="34"/>
      <c r="MPN2" s="34"/>
      <c r="MPO2" s="34"/>
      <c r="MPP2" s="34"/>
      <c r="MPQ2" s="34"/>
      <c r="MPR2" s="34"/>
      <c r="MPS2" s="34"/>
      <c r="MPT2" s="34"/>
      <c r="MPU2" s="34"/>
      <c r="MPV2" s="34"/>
      <c r="MPW2" s="34"/>
      <c r="MPX2" s="34"/>
      <c r="MPY2" s="34"/>
      <c r="MPZ2" s="34"/>
      <c r="MQA2" s="34"/>
      <c r="MQB2" s="34"/>
      <c r="MQC2" s="34"/>
      <c r="MQD2" s="34"/>
      <c r="MQE2" s="34"/>
      <c r="MQF2" s="34"/>
      <c r="MQG2" s="34"/>
      <c r="MQH2" s="34"/>
      <c r="MQI2" s="34"/>
      <c r="MQJ2" s="34"/>
      <c r="MQK2" s="34"/>
      <c r="MQL2" s="34"/>
      <c r="MQM2" s="34"/>
      <c r="MQN2" s="34"/>
      <c r="MQO2" s="34"/>
      <c r="MQP2" s="34"/>
      <c r="MQQ2" s="34"/>
      <c r="MQR2" s="34"/>
      <c r="MQS2" s="34"/>
      <c r="MQT2" s="34"/>
      <c r="MQU2" s="34"/>
      <c r="MQV2" s="34"/>
      <c r="MQW2" s="34"/>
      <c r="MQX2" s="34"/>
      <c r="MQY2" s="34"/>
      <c r="MQZ2" s="34"/>
      <c r="MRA2" s="34"/>
      <c r="MRB2" s="34"/>
      <c r="MRC2" s="34"/>
      <c r="MRD2" s="34"/>
      <c r="MRE2" s="34"/>
      <c r="MRF2" s="34"/>
      <c r="MRG2" s="34"/>
      <c r="MRH2" s="34"/>
      <c r="MRI2" s="34"/>
      <c r="MRJ2" s="34"/>
      <c r="MRK2" s="34"/>
      <c r="MRL2" s="34"/>
      <c r="MRM2" s="34"/>
      <c r="MRN2" s="34"/>
      <c r="MRO2" s="34"/>
      <c r="MRP2" s="34"/>
      <c r="MRQ2" s="34"/>
      <c r="MRR2" s="34"/>
      <c r="MRS2" s="34"/>
      <c r="MRT2" s="34"/>
      <c r="MRU2" s="34"/>
      <c r="MRV2" s="34"/>
      <c r="MRW2" s="34"/>
      <c r="MRX2" s="34"/>
      <c r="MRY2" s="34"/>
      <c r="MRZ2" s="34"/>
      <c r="MSA2" s="34"/>
      <c r="MSB2" s="34"/>
      <c r="MSC2" s="34"/>
      <c r="MSD2" s="34"/>
      <c r="MSE2" s="34"/>
      <c r="MSF2" s="34"/>
      <c r="MSG2" s="34"/>
      <c r="MSH2" s="34"/>
      <c r="MSI2" s="34"/>
      <c r="MSJ2" s="34"/>
      <c r="MSK2" s="34"/>
      <c r="MSL2" s="34"/>
      <c r="MSM2" s="34"/>
      <c r="MSN2" s="34"/>
      <c r="MSO2" s="34"/>
      <c r="MSP2" s="34"/>
      <c r="MSQ2" s="34"/>
      <c r="MSR2" s="34"/>
      <c r="MSS2" s="34"/>
      <c r="MST2" s="34"/>
      <c r="MSU2" s="34"/>
      <c r="MSV2" s="34"/>
      <c r="MSW2" s="34"/>
      <c r="MSX2" s="34"/>
      <c r="MSY2" s="34"/>
      <c r="MSZ2" s="34"/>
      <c r="MTA2" s="34"/>
      <c r="MTB2" s="34"/>
      <c r="MTC2" s="34"/>
      <c r="MTD2" s="34"/>
      <c r="MTE2" s="34"/>
      <c r="MTF2" s="34"/>
      <c r="MTG2" s="34"/>
      <c r="MTH2" s="34"/>
      <c r="MTI2" s="34"/>
      <c r="MTJ2" s="34"/>
      <c r="MTK2" s="34"/>
      <c r="MTL2" s="34"/>
      <c r="MTM2" s="34"/>
      <c r="MTN2" s="34"/>
      <c r="MTO2" s="34"/>
      <c r="MTP2" s="34"/>
      <c r="MTQ2" s="34"/>
      <c r="MTR2" s="34"/>
      <c r="MTS2" s="34"/>
      <c r="MTT2" s="34"/>
      <c r="MTU2" s="34"/>
      <c r="MTV2" s="34"/>
      <c r="MTW2" s="34"/>
      <c r="MTX2" s="34"/>
      <c r="MTY2" s="34"/>
      <c r="MTZ2" s="34"/>
      <c r="MUA2" s="34"/>
      <c r="MUB2" s="34"/>
      <c r="MUC2" s="34"/>
      <c r="MUD2" s="34"/>
      <c r="MUE2" s="34"/>
      <c r="MUF2" s="34"/>
      <c r="MUG2" s="34"/>
      <c r="MUH2" s="34"/>
      <c r="MUI2" s="34"/>
      <c r="MUJ2" s="34"/>
      <c r="MUK2" s="34"/>
      <c r="MUL2" s="34"/>
      <c r="MUM2" s="34"/>
      <c r="MUN2" s="34"/>
      <c r="MUO2" s="34"/>
      <c r="MUP2" s="34"/>
      <c r="MUQ2" s="34"/>
      <c r="MUR2" s="34"/>
      <c r="MUS2" s="34"/>
      <c r="MUT2" s="34"/>
      <c r="MUU2" s="34"/>
      <c r="MUV2" s="34"/>
      <c r="MUW2" s="34"/>
      <c r="MUX2" s="34"/>
      <c r="MUY2" s="34"/>
      <c r="MUZ2" s="34"/>
      <c r="MVA2" s="34"/>
      <c r="MVB2" s="34"/>
      <c r="MVC2" s="34"/>
      <c r="MVD2" s="34"/>
      <c r="MVE2" s="34"/>
      <c r="MVF2" s="34"/>
      <c r="MVG2" s="34"/>
      <c r="MVH2" s="34"/>
      <c r="MVI2" s="34"/>
      <c r="MVJ2" s="34"/>
      <c r="MVK2" s="34"/>
      <c r="MVL2" s="34"/>
      <c r="MVM2" s="34"/>
      <c r="MVN2" s="34"/>
      <c r="MVO2" s="34"/>
      <c r="MVP2" s="34"/>
      <c r="MVQ2" s="34"/>
      <c r="MVR2" s="34"/>
      <c r="MVS2" s="34"/>
      <c r="MVT2" s="34"/>
      <c r="MVU2" s="34"/>
      <c r="MVV2" s="34"/>
      <c r="MVW2" s="34"/>
      <c r="MVX2" s="34"/>
      <c r="MVY2" s="34"/>
      <c r="MVZ2" s="34"/>
      <c r="MWA2" s="34"/>
      <c r="MWB2" s="34"/>
      <c r="MWC2" s="34"/>
      <c r="MWD2" s="34"/>
      <c r="MWE2" s="34"/>
      <c r="MWF2" s="34"/>
      <c r="MWG2" s="34"/>
      <c r="MWH2" s="34"/>
      <c r="MWI2" s="34"/>
      <c r="MWJ2" s="34"/>
      <c r="MWK2" s="34"/>
      <c r="MWL2" s="34"/>
      <c r="MWM2" s="34"/>
      <c r="MWN2" s="34"/>
      <c r="MWO2" s="34"/>
      <c r="MWP2" s="34"/>
      <c r="MWQ2" s="34"/>
      <c r="MWR2" s="34"/>
      <c r="MWS2" s="34"/>
      <c r="MWT2" s="34"/>
      <c r="MWU2" s="34"/>
      <c r="MWV2" s="34"/>
      <c r="MWW2" s="34"/>
      <c r="MWX2" s="34"/>
      <c r="MWY2" s="34"/>
      <c r="MWZ2" s="34"/>
      <c r="MXA2" s="34"/>
      <c r="MXB2" s="34"/>
      <c r="MXC2" s="34"/>
      <c r="MXD2" s="34"/>
      <c r="MXE2" s="34"/>
      <c r="MXF2" s="34"/>
      <c r="MXG2" s="34"/>
      <c r="MXH2" s="34"/>
      <c r="MXI2" s="34"/>
      <c r="MXJ2" s="34"/>
      <c r="MXK2" s="34"/>
      <c r="MXL2" s="34"/>
      <c r="MXM2" s="34"/>
      <c r="MXN2" s="34"/>
      <c r="MXO2" s="34"/>
      <c r="MXP2" s="34"/>
      <c r="MXQ2" s="34"/>
      <c r="MXR2" s="34"/>
      <c r="MXS2" s="34"/>
      <c r="MXT2" s="34"/>
      <c r="MXU2" s="34"/>
      <c r="MXV2" s="34"/>
      <c r="MXW2" s="34"/>
      <c r="MXX2" s="34"/>
      <c r="MXY2" s="34"/>
      <c r="MXZ2" s="34"/>
      <c r="MYA2" s="34"/>
      <c r="MYB2" s="34"/>
      <c r="MYC2" s="34"/>
      <c r="MYD2" s="34"/>
      <c r="MYE2" s="34"/>
      <c r="MYF2" s="34"/>
      <c r="MYG2" s="34"/>
      <c r="MYH2" s="34"/>
      <c r="MYI2" s="34"/>
      <c r="MYJ2" s="34"/>
      <c r="MYK2" s="34"/>
      <c r="MYL2" s="34"/>
      <c r="MYM2" s="34"/>
      <c r="MYN2" s="34"/>
      <c r="MYO2" s="34"/>
      <c r="MYP2" s="34"/>
      <c r="MYQ2" s="34"/>
      <c r="MYR2" s="34"/>
      <c r="MYS2" s="34"/>
      <c r="MYT2" s="34"/>
      <c r="MYU2" s="34"/>
      <c r="MYV2" s="34"/>
      <c r="MYW2" s="34"/>
      <c r="MYX2" s="34"/>
      <c r="MYY2" s="34"/>
      <c r="MYZ2" s="34"/>
      <c r="MZA2" s="34"/>
      <c r="MZB2" s="34"/>
      <c r="MZC2" s="34"/>
      <c r="MZD2" s="34"/>
      <c r="MZE2" s="34"/>
      <c r="MZF2" s="34"/>
      <c r="MZG2" s="34"/>
      <c r="MZH2" s="34"/>
      <c r="MZI2" s="34"/>
      <c r="MZJ2" s="34"/>
      <c r="MZK2" s="34"/>
      <c r="MZL2" s="34"/>
      <c r="MZM2" s="34"/>
      <c r="MZN2" s="34"/>
      <c r="MZO2" s="34"/>
      <c r="MZP2" s="34"/>
      <c r="MZQ2" s="34"/>
      <c r="MZR2" s="34"/>
      <c r="MZS2" s="34"/>
      <c r="MZT2" s="34"/>
      <c r="MZU2" s="34"/>
      <c r="MZV2" s="34"/>
      <c r="MZW2" s="34"/>
      <c r="MZX2" s="34"/>
      <c r="MZY2" s="34"/>
      <c r="MZZ2" s="34"/>
      <c r="NAA2" s="34"/>
      <c r="NAB2" s="34"/>
      <c r="NAC2" s="34"/>
      <c r="NAD2" s="34"/>
      <c r="NAE2" s="34"/>
      <c r="NAF2" s="34"/>
      <c r="NAG2" s="34"/>
      <c r="NAH2" s="34"/>
      <c r="NAI2" s="34"/>
      <c r="NAJ2" s="34"/>
      <c r="NAK2" s="34"/>
      <c r="NAL2" s="34"/>
      <c r="NAM2" s="34"/>
      <c r="NAN2" s="34"/>
      <c r="NAO2" s="34"/>
      <c r="NAP2" s="34"/>
      <c r="NAQ2" s="34"/>
      <c r="NAR2" s="34"/>
      <c r="NAS2" s="34"/>
      <c r="NAT2" s="34"/>
      <c r="NAU2" s="34"/>
      <c r="NAV2" s="34"/>
      <c r="NAW2" s="34"/>
      <c r="NAX2" s="34"/>
      <c r="NAY2" s="34"/>
      <c r="NAZ2" s="34"/>
      <c r="NBA2" s="34"/>
      <c r="NBB2" s="34"/>
      <c r="NBC2" s="34"/>
      <c r="NBD2" s="34"/>
      <c r="NBE2" s="34"/>
      <c r="NBF2" s="34"/>
      <c r="NBG2" s="34"/>
      <c r="NBH2" s="34"/>
      <c r="NBI2" s="34"/>
      <c r="NBJ2" s="34"/>
      <c r="NBK2" s="34"/>
      <c r="NBL2" s="34"/>
      <c r="NBM2" s="34"/>
      <c r="NBN2" s="34"/>
      <c r="NBO2" s="34"/>
      <c r="NBP2" s="34"/>
      <c r="NBQ2" s="34"/>
      <c r="NBR2" s="34"/>
      <c r="NBS2" s="34"/>
      <c r="NBT2" s="34"/>
      <c r="NBU2" s="34"/>
      <c r="NBV2" s="34"/>
      <c r="NBW2" s="34"/>
      <c r="NBX2" s="34"/>
      <c r="NBY2" s="34"/>
      <c r="NBZ2" s="34"/>
      <c r="NCA2" s="34"/>
      <c r="NCB2" s="34"/>
      <c r="NCC2" s="34"/>
      <c r="NCD2" s="34"/>
      <c r="NCE2" s="34"/>
      <c r="NCF2" s="34"/>
      <c r="NCG2" s="34"/>
      <c r="NCH2" s="34"/>
      <c r="NCI2" s="34"/>
      <c r="NCJ2" s="34"/>
      <c r="NCK2" s="34"/>
      <c r="NCL2" s="34"/>
      <c r="NCM2" s="34"/>
      <c r="NCN2" s="34"/>
      <c r="NCO2" s="34"/>
      <c r="NCP2" s="34"/>
      <c r="NCQ2" s="34"/>
      <c r="NCR2" s="34"/>
      <c r="NCS2" s="34"/>
      <c r="NCT2" s="34"/>
      <c r="NCU2" s="34"/>
      <c r="NCV2" s="34"/>
      <c r="NCW2" s="34"/>
      <c r="NCX2" s="34"/>
      <c r="NCY2" s="34"/>
      <c r="NCZ2" s="34"/>
      <c r="NDA2" s="34"/>
      <c r="NDB2" s="34"/>
      <c r="NDC2" s="34"/>
      <c r="NDD2" s="34"/>
      <c r="NDE2" s="34"/>
      <c r="NDF2" s="34"/>
      <c r="NDG2" s="34"/>
      <c r="NDH2" s="34"/>
      <c r="NDI2" s="34"/>
      <c r="NDJ2" s="34"/>
      <c r="NDK2" s="34"/>
      <c r="NDL2" s="34"/>
      <c r="NDM2" s="34"/>
      <c r="NDN2" s="34"/>
      <c r="NDO2" s="34"/>
      <c r="NDP2" s="34"/>
      <c r="NDQ2" s="34"/>
      <c r="NDR2" s="34"/>
      <c r="NDS2" s="34"/>
      <c r="NDT2" s="34"/>
      <c r="NDU2" s="34"/>
      <c r="NDV2" s="34"/>
      <c r="NDW2" s="34"/>
      <c r="NDX2" s="34"/>
      <c r="NDY2" s="34"/>
      <c r="NDZ2" s="34"/>
      <c r="NEA2" s="34"/>
      <c r="NEB2" s="34"/>
      <c r="NEC2" s="34"/>
      <c r="NED2" s="34"/>
      <c r="NEE2" s="34"/>
      <c r="NEF2" s="34"/>
      <c r="NEG2" s="34"/>
      <c r="NEH2" s="34"/>
      <c r="NEI2" s="34"/>
      <c r="NEJ2" s="34"/>
      <c r="NEK2" s="34"/>
      <c r="NEL2" s="34"/>
      <c r="NEM2" s="34"/>
      <c r="NEN2" s="34"/>
      <c r="NEO2" s="34"/>
      <c r="NEP2" s="34"/>
      <c r="NEQ2" s="34"/>
      <c r="NER2" s="34"/>
      <c r="NES2" s="34"/>
      <c r="NET2" s="34"/>
      <c r="NEU2" s="34"/>
      <c r="NEV2" s="34"/>
      <c r="NEW2" s="34"/>
      <c r="NEX2" s="34"/>
      <c r="NEY2" s="34"/>
      <c r="NEZ2" s="34"/>
      <c r="NFA2" s="34"/>
      <c r="NFB2" s="34"/>
      <c r="NFC2" s="34"/>
      <c r="NFD2" s="34"/>
      <c r="NFE2" s="34"/>
      <c r="NFF2" s="34"/>
      <c r="NFG2" s="34"/>
      <c r="NFH2" s="34"/>
      <c r="NFI2" s="34"/>
      <c r="NFJ2" s="34"/>
      <c r="NFK2" s="34"/>
      <c r="NFL2" s="34"/>
      <c r="NFM2" s="34"/>
      <c r="NFN2" s="34"/>
      <c r="NFO2" s="34"/>
      <c r="NFP2" s="34"/>
      <c r="NFQ2" s="34"/>
      <c r="NFR2" s="34"/>
      <c r="NFS2" s="34"/>
      <c r="NFT2" s="34"/>
      <c r="NFU2" s="34"/>
      <c r="NFV2" s="34"/>
      <c r="NFW2" s="34"/>
      <c r="NFX2" s="34"/>
      <c r="NFY2" s="34"/>
      <c r="NFZ2" s="34"/>
      <c r="NGA2" s="34"/>
      <c r="NGB2" s="34"/>
      <c r="NGC2" s="34"/>
      <c r="NGD2" s="34"/>
      <c r="NGE2" s="34"/>
      <c r="NGF2" s="34"/>
      <c r="NGG2" s="34"/>
      <c r="NGH2" s="34"/>
      <c r="NGI2" s="34"/>
      <c r="NGJ2" s="34"/>
      <c r="NGK2" s="34"/>
      <c r="NGL2" s="34"/>
      <c r="NGM2" s="34"/>
      <c r="NGN2" s="34"/>
      <c r="NGO2" s="34"/>
      <c r="NGP2" s="34"/>
      <c r="NGQ2" s="34"/>
      <c r="NGR2" s="34"/>
      <c r="NGS2" s="34"/>
      <c r="NGT2" s="34"/>
      <c r="NGU2" s="34"/>
      <c r="NGV2" s="34"/>
      <c r="NGW2" s="34"/>
      <c r="NGX2" s="34"/>
      <c r="NGY2" s="34"/>
      <c r="NGZ2" s="34"/>
      <c r="NHA2" s="34"/>
      <c r="NHB2" s="34"/>
      <c r="NHC2" s="34"/>
      <c r="NHD2" s="34"/>
      <c r="NHE2" s="34"/>
      <c r="NHF2" s="34"/>
      <c r="NHG2" s="34"/>
      <c r="NHH2" s="34"/>
      <c r="NHI2" s="34"/>
      <c r="NHJ2" s="34"/>
      <c r="NHK2" s="34"/>
      <c r="NHL2" s="34"/>
      <c r="NHM2" s="34"/>
      <c r="NHN2" s="34"/>
      <c r="NHO2" s="34"/>
      <c r="NHP2" s="34"/>
      <c r="NHQ2" s="34"/>
      <c r="NHR2" s="34"/>
      <c r="NHS2" s="34"/>
      <c r="NHT2" s="34"/>
      <c r="NHU2" s="34"/>
      <c r="NHV2" s="34"/>
      <c r="NHW2" s="34"/>
      <c r="NHX2" s="34"/>
      <c r="NHY2" s="34"/>
      <c r="NHZ2" s="34"/>
      <c r="NIA2" s="34"/>
      <c r="NIB2" s="34"/>
      <c r="NIC2" s="34"/>
      <c r="NID2" s="34"/>
      <c r="NIE2" s="34"/>
      <c r="NIF2" s="34"/>
      <c r="NIG2" s="34"/>
      <c r="NIH2" s="34"/>
      <c r="NII2" s="34"/>
      <c r="NIJ2" s="34"/>
      <c r="NIK2" s="34"/>
      <c r="NIL2" s="34"/>
      <c r="NIM2" s="34"/>
      <c r="NIN2" s="34"/>
      <c r="NIO2" s="34"/>
      <c r="NIP2" s="34"/>
      <c r="NIQ2" s="34"/>
      <c r="NIR2" s="34"/>
      <c r="NIS2" s="34"/>
      <c r="NIT2" s="34"/>
      <c r="NIU2" s="34"/>
      <c r="NIV2" s="34"/>
      <c r="NIW2" s="34"/>
      <c r="NIX2" s="34"/>
      <c r="NIY2" s="34"/>
      <c r="NIZ2" s="34"/>
      <c r="NJA2" s="34"/>
      <c r="NJB2" s="34"/>
      <c r="NJC2" s="34"/>
      <c r="NJD2" s="34"/>
      <c r="NJE2" s="34"/>
      <c r="NJF2" s="34"/>
      <c r="NJG2" s="34"/>
      <c r="NJH2" s="34"/>
      <c r="NJI2" s="34"/>
      <c r="NJJ2" s="34"/>
      <c r="NJK2" s="34"/>
      <c r="NJL2" s="34"/>
      <c r="NJM2" s="34"/>
      <c r="NJN2" s="34"/>
      <c r="NJO2" s="34"/>
      <c r="NJP2" s="34"/>
      <c r="NJQ2" s="34"/>
      <c r="NJR2" s="34"/>
      <c r="NJS2" s="34"/>
      <c r="NJT2" s="34"/>
      <c r="NJU2" s="34"/>
      <c r="NJV2" s="34"/>
      <c r="NJW2" s="34"/>
      <c r="NJX2" s="34"/>
      <c r="NJY2" s="34"/>
      <c r="NJZ2" s="34"/>
      <c r="NKA2" s="34"/>
      <c r="NKB2" s="34"/>
      <c r="NKC2" s="34"/>
      <c r="NKD2" s="34"/>
      <c r="NKE2" s="34"/>
      <c r="NKF2" s="34"/>
      <c r="NKG2" s="34"/>
      <c r="NKH2" s="34"/>
      <c r="NKI2" s="34"/>
      <c r="NKJ2" s="34"/>
      <c r="NKK2" s="34"/>
      <c r="NKL2" s="34"/>
      <c r="NKM2" s="34"/>
      <c r="NKN2" s="34"/>
      <c r="NKO2" s="34"/>
      <c r="NKP2" s="34"/>
      <c r="NKQ2" s="34"/>
      <c r="NKR2" s="34"/>
      <c r="NKS2" s="34"/>
      <c r="NKT2" s="34"/>
      <c r="NKU2" s="34"/>
      <c r="NKV2" s="34"/>
      <c r="NKW2" s="34"/>
      <c r="NKX2" s="34"/>
      <c r="NKY2" s="34"/>
      <c r="NKZ2" s="34"/>
      <c r="NLA2" s="34"/>
      <c r="NLB2" s="34"/>
      <c r="NLC2" s="34"/>
      <c r="NLD2" s="34"/>
      <c r="NLE2" s="34"/>
      <c r="NLF2" s="34"/>
      <c r="NLG2" s="34"/>
      <c r="NLH2" s="34"/>
      <c r="NLI2" s="34"/>
      <c r="NLJ2" s="34"/>
      <c r="NLK2" s="34"/>
      <c r="NLL2" s="34"/>
      <c r="NLM2" s="34"/>
      <c r="NLN2" s="34"/>
      <c r="NLO2" s="34"/>
      <c r="NLP2" s="34"/>
      <c r="NLQ2" s="34"/>
      <c r="NLR2" s="34"/>
      <c r="NLS2" s="34"/>
      <c r="NLT2" s="34"/>
      <c r="NLU2" s="34"/>
      <c r="NLV2" s="34"/>
      <c r="NLW2" s="34"/>
      <c r="NLX2" s="34"/>
      <c r="NLY2" s="34"/>
      <c r="NLZ2" s="34"/>
      <c r="NMA2" s="34"/>
      <c r="NMB2" s="34"/>
      <c r="NMC2" s="34"/>
      <c r="NMD2" s="34"/>
      <c r="NME2" s="34"/>
      <c r="NMF2" s="34"/>
      <c r="NMG2" s="34"/>
      <c r="NMH2" s="34"/>
      <c r="NMI2" s="34"/>
      <c r="NMJ2" s="34"/>
      <c r="NMK2" s="34"/>
      <c r="NML2" s="34"/>
      <c r="NMM2" s="34"/>
      <c r="NMN2" s="34"/>
      <c r="NMO2" s="34"/>
      <c r="NMP2" s="34"/>
      <c r="NMQ2" s="34"/>
      <c r="NMR2" s="34"/>
      <c r="NMS2" s="34"/>
      <c r="NMT2" s="34"/>
      <c r="NMU2" s="34"/>
      <c r="NMV2" s="34"/>
      <c r="NMW2" s="34"/>
      <c r="NMX2" s="34"/>
      <c r="NMY2" s="34"/>
      <c r="NMZ2" s="34"/>
      <c r="NNA2" s="34"/>
      <c r="NNB2" s="34"/>
      <c r="NNC2" s="34"/>
      <c r="NND2" s="34"/>
      <c r="NNE2" s="34"/>
      <c r="NNF2" s="34"/>
      <c r="NNG2" s="34"/>
      <c r="NNH2" s="34"/>
      <c r="NNI2" s="34"/>
      <c r="NNJ2" s="34"/>
      <c r="NNK2" s="34"/>
      <c r="NNL2" s="34"/>
      <c r="NNM2" s="34"/>
      <c r="NNN2" s="34"/>
      <c r="NNO2" s="34"/>
      <c r="NNP2" s="34"/>
      <c r="NNQ2" s="34"/>
      <c r="NNR2" s="34"/>
      <c r="NNS2" s="34"/>
      <c r="NNT2" s="34"/>
      <c r="NNU2" s="34"/>
      <c r="NNV2" s="34"/>
      <c r="NNW2" s="34"/>
      <c r="NNX2" s="34"/>
      <c r="NNY2" s="34"/>
      <c r="NNZ2" s="34"/>
      <c r="NOA2" s="34"/>
      <c r="NOB2" s="34"/>
      <c r="NOC2" s="34"/>
      <c r="NOD2" s="34"/>
      <c r="NOE2" s="34"/>
      <c r="NOF2" s="34"/>
      <c r="NOG2" s="34"/>
      <c r="NOH2" s="34"/>
      <c r="NOI2" s="34"/>
      <c r="NOJ2" s="34"/>
      <c r="NOK2" s="34"/>
      <c r="NOL2" s="34"/>
      <c r="NOM2" s="34"/>
      <c r="NON2" s="34"/>
      <c r="NOO2" s="34"/>
      <c r="NOP2" s="34"/>
      <c r="NOQ2" s="34"/>
      <c r="NOR2" s="34"/>
      <c r="NOS2" s="34"/>
      <c r="NOT2" s="34"/>
      <c r="NOU2" s="34"/>
      <c r="NOV2" s="34"/>
      <c r="NOW2" s="34"/>
      <c r="NOX2" s="34"/>
      <c r="NOY2" s="34"/>
      <c r="NOZ2" s="34"/>
      <c r="NPA2" s="34"/>
      <c r="NPB2" s="34"/>
      <c r="NPC2" s="34"/>
      <c r="NPD2" s="34"/>
      <c r="NPE2" s="34"/>
      <c r="NPF2" s="34"/>
      <c r="NPG2" s="34"/>
      <c r="NPH2" s="34"/>
      <c r="NPI2" s="34"/>
      <c r="NPJ2" s="34"/>
      <c r="NPK2" s="34"/>
      <c r="NPL2" s="34"/>
      <c r="NPM2" s="34"/>
      <c r="NPN2" s="34"/>
      <c r="NPO2" s="34"/>
      <c r="NPP2" s="34"/>
      <c r="NPQ2" s="34"/>
      <c r="NPR2" s="34"/>
      <c r="NPS2" s="34"/>
      <c r="NPT2" s="34"/>
      <c r="NPU2" s="34"/>
      <c r="NPV2" s="34"/>
      <c r="NPW2" s="34"/>
      <c r="NPX2" s="34"/>
      <c r="NPY2" s="34"/>
      <c r="NPZ2" s="34"/>
      <c r="NQA2" s="34"/>
      <c r="NQB2" s="34"/>
      <c r="NQC2" s="34"/>
      <c r="NQD2" s="34"/>
      <c r="NQE2" s="34"/>
      <c r="NQF2" s="34"/>
      <c r="NQG2" s="34"/>
      <c r="NQH2" s="34"/>
      <c r="NQI2" s="34"/>
      <c r="NQJ2" s="34"/>
      <c r="NQK2" s="34"/>
      <c r="NQL2" s="34"/>
      <c r="NQM2" s="34"/>
      <c r="NQN2" s="34"/>
      <c r="NQO2" s="34"/>
      <c r="NQP2" s="34"/>
      <c r="NQQ2" s="34"/>
      <c r="NQR2" s="34"/>
      <c r="NQS2" s="34"/>
      <c r="NQT2" s="34"/>
      <c r="NQU2" s="34"/>
      <c r="NQV2" s="34"/>
      <c r="NQW2" s="34"/>
      <c r="NQX2" s="34"/>
      <c r="NQY2" s="34"/>
      <c r="NQZ2" s="34"/>
      <c r="NRA2" s="34"/>
      <c r="NRB2" s="34"/>
      <c r="NRC2" s="34"/>
      <c r="NRD2" s="34"/>
      <c r="NRE2" s="34"/>
      <c r="NRF2" s="34"/>
      <c r="NRG2" s="34"/>
      <c r="NRH2" s="34"/>
      <c r="NRI2" s="34"/>
      <c r="NRJ2" s="34"/>
      <c r="NRK2" s="34"/>
      <c r="NRL2" s="34"/>
      <c r="NRM2" s="34"/>
      <c r="NRN2" s="34"/>
      <c r="NRO2" s="34"/>
      <c r="NRP2" s="34"/>
      <c r="NRQ2" s="34"/>
      <c r="NRR2" s="34"/>
      <c r="NRS2" s="34"/>
      <c r="NRT2" s="34"/>
      <c r="NRU2" s="34"/>
      <c r="NRV2" s="34"/>
      <c r="NRW2" s="34"/>
      <c r="NRX2" s="34"/>
      <c r="NRY2" s="34"/>
      <c r="NRZ2" s="34"/>
      <c r="NSA2" s="34"/>
      <c r="NSB2" s="34"/>
      <c r="NSC2" s="34"/>
      <c r="NSD2" s="34"/>
      <c r="NSE2" s="34"/>
      <c r="NSF2" s="34"/>
      <c r="NSG2" s="34"/>
      <c r="NSH2" s="34"/>
      <c r="NSI2" s="34"/>
      <c r="NSJ2" s="34"/>
      <c r="NSK2" s="34"/>
      <c r="NSL2" s="34"/>
      <c r="NSM2" s="34"/>
      <c r="NSN2" s="34"/>
      <c r="NSO2" s="34"/>
      <c r="NSP2" s="34"/>
      <c r="NSQ2" s="34"/>
      <c r="NSR2" s="34"/>
      <c r="NSS2" s="34"/>
      <c r="NST2" s="34"/>
      <c r="NSU2" s="34"/>
      <c r="NSV2" s="34"/>
      <c r="NSW2" s="34"/>
      <c r="NSX2" s="34"/>
      <c r="NSY2" s="34"/>
      <c r="NSZ2" s="34"/>
      <c r="NTA2" s="34"/>
      <c r="NTB2" s="34"/>
      <c r="NTC2" s="34"/>
      <c r="NTD2" s="34"/>
      <c r="NTE2" s="34"/>
      <c r="NTF2" s="34"/>
      <c r="NTG2" s="34"/>
      <c r="NTH2" s="34"/>
      <c r="NTI2" s="34"/>
      <c r="NTJ2" s="34"/>
      <c r="NTK2" s="34"/>
      <c r="NTL2" s="34"/>
      <c r="NTM2" s="34"/>
      <c r="NTN2" s="34"/>
      <c r="NTO2" s="34"/>
      <c r="NTP2" s="34"/>
      <c r="NTQ2" s="34"/>
      <c r="NTR2" s="34"/>
      <c r="NTS2" s="34"/>
      <c r="NTT2" s="34"/>
      <c r="NTU2" s="34"/>
      <c r="NTV2" s="34"/>
      <c r="NTW2" s="34"/>
      <c r="NTX2" s="34"/>
      <c r="NTY2" s="34"/>
      <c r="NTZ2" s="34"/>
      <c r="NUA2" s="34"/>
      <c r="NUB2" s="34"/>
      <c r="NUC2" s="34"/>
      <c r="NUD2" s="34"/>
      <c r="NUE2" s="34"/>
      <c r="NUF2" s="34"/>
      <c r="NUG2" s="34"/>
      <c r="NUH2" s="34"/>
      <c r="NUI2" s="34"/>
      <c r="NUJ2" s="34"/>
      <c r="NUK2" s="34"/>
      <c r="NUL2" s="34"/>
      <c r="NUM2" s="34"/>
      <c r="NUN2" s="34"/>
      <c r="NUO2" s="34"/>
      <c r="NUP2" s="34"/>
      <c r="NUQ2" s="34"/>
      <c r="NUR2" s="34"/>
      <c r="NUS2" s="34"/>
      <c r="NUT2" s="34"/>
      <c r="NUU2" s="34"/>
      <c r="NUV2" s="34"/>
      <c r="NUW2" s="34"/>
      <c r="NUX2" s="34"/>
      <c r="NUY2" s="34"/>
      <c r="NUZ2" s="34"/>
      <c r="NVA2" s="34"/>
      <c r="NVB2" s="34"/>
      <c r="NVC2" s="34"/>
      <c r="NVD2" s="34"/>
      <c r="NVE2" s="34"/>
      <c r="NVF2" s="34"/>
      <c r="NVG2" s="34"/>
      <c r="NVH2" s="34"/>
      <c r="NVI2" s="34"/>
      <c r="NVJ2" s="34"/>
      <c r="NVK2" s="34"/>
      <c r="NVL2" s="34"/>
      <c r="NVM2" s="34"/>
      <c r="NVN2" s="34"/>
      <c r="NVO2" s="34"/>
      <c r="NVP2" s="34"/>
      <c r="NVQ2" s="34"/>
      <c r="NVR2" s="34"/>
      <c r="NVS2" s="34"/>
      <c r="NVT2" s="34"/>
      <c r="NVU2" s="34"/>
      <c r="NVV2" s="34"/>
      <c r="NVW2" s="34"/>
      <c r="NVX2" s="34"/>
      <c r="NVY2" s="34"/>
      <c r="NVZ2" s="34"/>
      <c r="NWA2" s="34"/>
      <c r="NWB2" s="34"/>
      <c r="NWC2" s="34"/>
      <c r="NWD2" s="34"/>
      <c r="NWE2" s="34"/>
      <c r="NWF2" s="34"/>
      <c r="NWG2" s="34"/>
      <c r="NWH2" s="34"/>
      <c r="NWI2" s="34"/>
      <c r="NWJ2" s="34"/>
      <c r="NWK2" s="34"/>
      <c r="NWL2" s="34"/>
      <c r="NWM2" s="34"/>
      <c r="NWN2" s="34"/>
      <c r="NWO2" s="34"/>
      <c r="NWP2" s="34"/>
      <c r="NWQ2" s="34"/>
      <c r="NWR2" s="34"/>
      <c r="NWS2" s="34"/>
      <c r="NWT2" s="34"/>
      <c r="NWU2" s="34"/>
      <c r="NWV2" s="34"/>
      <c r="NWW2" s="34"/>
      <c r="NWX2" s="34"/>
      <c r="NWY2" s="34"/>
      <c r="NWZ2" s="34"/>
      <c r="NXA2" s="34"/>
      <c r="NXB2" s="34"/>
      <c r="NXC2" s="34"/>
      <c r="NXD2" s="34"/>
      <c r="NXE2" s="34"/>
      <c r="NXF2" s="34"/>
      <c r="NXG2" s="34"/>
      <c r="NXH2" s="34"/>
      <c r="NXI2" s="34"/>
      <c r="NXJ2" s="34"/>
      <c r="NXK2" s="34"/>
      <c r="NXL2" s="34"/>
      <c r="NXM2" s="34"/>
      <c r="NXN2" s="34"/>
      <c r="NXO2" s="34"/>
      <c r="NXP2" s="34"/>
      <c r="NXQ2" s="34"/>
      <c r="NXR2" s="34"/>
      <c r="NXS2" s="34"/>
      <c r="NXT2" s="34"/>
      <c r="NXU2" s="34"/>
      <c r="NXV2" s="34"/>
      <c r="NXW2" s="34"/>
      <c r="NXX2" s="34"/>
      <c r="NXY2" s="34"/>
      <c r="NXZ2" s="34"/>
      <c r="NYA2" s="34"/>
      <c r="NYB2" s="34"/>
      <c r="NYC2" s="34"/>
      <c r="NYD2" s="34"/>
      <c r="NYE2" s="34"/>
      <c r="NYF2" s="34"/>
      <c r="NYG2" s="34"/>
      <c r="NYH2" s="34"/>
      <c r="NYI2" s="34"/>
      <c r="NYJ2" s="34"/>
      <c r="NYK2" s="34"/>
      <c r="NYL2" s="34"/>
      <c r="NYM2" s="34"/>
      <c r="NYN2" s="34"/>
      <c r="NYO2" s="34"/>
      <c r="NYP2" s="34"/>
      <c r="NYQ2" s="34"/>
      <c r="NYR2" s="34"/>
      <c r="NYS2" s="34"/>
      <c r="NYT2" s="34"/>
      <c r="NYU2" s="34"/>
      <c r="NYV2" s="34"/>
      <c r="NYW2" s="34"/>
      <c r="NYX2" s="34"/>
      <c r="NYY2" s="34"/>
      <c r="NYZ2" s="34"/>
      <c r="NZA2" s="34"/>
      <c r="NZB2" s="34"/>
      <c r="NZC2" s="34"/>
      <c r="NZD2" s="34"/>
      <c r="NZE2" s="34"/>
      <c r="NZF2" s="34"/>
      <c r="NZG2" s="34"/>
      <c r="NZH2" s="34"/>
      <c r="NZI2" s="34"/>
      <c r="NZJ2" s="34"/>
      <c r="NZK2" s="34"/>
      <c r="NZL2" s="34"/>
      <c r="NZM2" s="34"/>
      <c r="NZN2" s="34"/>
      <c r="NZO2" s="34"/>
      <c r="NZP2" s="34"/>
      <c r="NZQ2" s="34"/>
      <c r="NZR2" s="34"/>
      <c r="NZS2" s="34"/>
      <c r="NZT2" s="34"/>
      <c r="NZU2" s="34"/>
      <c r="NZV2" s="34"/>
      <c r="NZW2" s="34"/>
      <c r="NZX2" s="34"/>
      <c r="NZY2" s="34"/>
      <c r="NZZ2" s="34"/>
      <c r="OAA2" s="34"/>
      <c r="OAB2" s="34"/>
      <c r="OAC2" s="34"/>
      <c r="OAD2" s="34"/>
      <c r="OAE2" s="34"/>
      <c r="OAF2" s="34"/>
      <c r="OAG2" s="34"/>
      <c r="OAH2" s="34"/>
      <c r="OAI2" s="34"/>
      <c r="OAJ2" s="34"/>
      <c r="OAK2" s="34"/>
      <c r="OAL2" s="34"/>
      <c r="OAM2" s="34"/>
      <c r="OAN2" s="34"/>
      <c r="OAO2" s="34"/>
      <c r="OAP2" s="34"/>
      <c r="OAQ2" s="34"/>
      <c r="OAR2" s="34"/>
      <c r="OAS2" s="34"/>
      <c r="OAT2" s="34"/>
      <c r="OAU2" s="34"/>
      <c r="OAV2" s="34"/>
      <c r="OAW2" s="34"/>
      <c r="OAX2" s="34"/>
      <c r="OAY2" s="34"/>
      <c r="OAZ2" s="34"/>
      <c r="OBA2" s="34"/>
      <c r="OBB2" s="34"/>
      <c r="OBC2" s="34"/>
      <c r="OBD2" s="34"/>
      <c r="OBE2" s="34"/>
      <c r="OBF2" s="34"/>
      <c r="OBG2" s="34"/>
      <c r="OBH2" s="34"/>
      <c r="OBI2" s="34"/>
      <c r="OBJ2" s="34"/>
      <c r="OBK2" s="34"/>
      <c r="OBL2" s="34"/>
      <c r="OBM2" s="34"/>
      <c r="OBN2" s="34"/>
      <c r="OBO2" s="34"/>
      <c r="OBP2" s="34"/>
      <c r="OBQ2" s="34"/>
      <c r="OBR2" s="34"/>
      <c r="OBS2" s="34"/>
      <c r="OBT2" s="34"/>
      <c r="OBU2" s="34"/>
      <c r="OBV2" s="34"/>
      <c r="OBW2" s="34"/>
      <c r="OBX2" s="34"/>
      <c r="OBY2" s="34"/>
      <c r="OBZ2" s="34"/>
      <c r="OCA2" s="34"/>
      <c r="OCB2" s="34"/>
      <c r="OCC2" s="34"/>
      <c r="OCD2" s="34"/>
      <c r="OCE2" s="34"/>
      <c r="OCF2" s="34"/>
      <c r="OCG2" s="34"/>
      <c r="OCH2" s="34"/>
      <c r="OCI2" s="34"/>
      <c r="OCJ2" s="34"/>
      <c r="OCK2" s="34"/>
      <c r="OCL2" s="34"/>
      <c r="OCM2" s="34"/>
      <c r="OCN2" s="34"/>
      <c r="OCO2" s="34"/>
      <c r="OCP2" s="34"/>
      <c r="OCQ2" s="34"/>
      <c r="OCR2" s="34"/>
      <c r="OCS2" s="34"/>
      <c r="OCT2" s="34"/>
      <c r="OCU2" s="34"/>
      <c r="OCV2" s="34"/>
      <c r="OCW2" s="34"/>
      <c r="OCX2" s="34"/>
      <c r="OCY2" s="34"/>
      <c r="OCZ2" s="34"/>
      <c r="ODA2" s="34"/>
      <c r="ODB2" s="34"/>
      <c r="ODC2" s="34"/>
      <c r="ODD2" s="34"/>
      <c r="ODE2" s="34"/>
      <c r="ODF2" s="34"/>
      <c r="ODG2" s="34"/>
      <c r="ODH2" s="34"/>
      <c r="ODI2" s="34"/>
      <c r="ODJ2" s="34"/>
      <c r="ODK2" s="34"/>
      <c r="ODL2" s="34"/>
      <c r="ODM2" s="34"/>
      <c r="ODN2" s="34"/>
      <c r="ODO2" s="34"/>
      <c r="ODP2" s="34"/>
      <c r="ODQ2" s="34"/>
      <c r="ODR2" s="34"/>
      <c r="ODS2" s="34"/>
      <c r="ODT2" s="34"/>
      <c r="ODU2" s="34"/>
      <c r="ODV2" s="34"/>
      <c r="ODW2" s="34"/>
      <c r="ODX2" s="34"/>
      <c r="ODY2" s="34"/>
      <c r="ODZ2" s="34"/>
      <c r="OEA2" s="34"/>
      <c r="OEB2" s="34"/>
      <c r="OEC2" s="34"/>
      <c r="OED2" s="34"/>
      <c r="OEE2" s="34"/>
      <c r="OEF2" s="34"/>
      <c r="OEG2" s="34"/>
      <c r="OEH2" s="34"/>
      <c r="OEI2" s="34"/>
      <c r="OEJ2" s="34"/>
      <c r="OEK2" s="34"/>
      <c r="OEL2" s="34"/>
      <c r="OEM2" s="34"/>
      <c r="OEN2" s="34"/>
      <c r="OEO2" s="34"/>
      <c r="OEP2" s="34"/>
      <c r="OEQ2" s="34"/>
      <c r="OER2" s="34"/>
      <c r="OES2" s="34"/>
      <c r="OET2" s="34"/>
      <c r="OEU2" s="34"/>
      <c r="OEV2" s="34"/>
      <c r="OEW2" s="34"/>
      <c r="OEX2" s="34"/>
      <c r="OEY2" s="34"/>
      <c r="OEZ2" s="34"/>
      <c r="OFA2" s="34"/>
      <c r="OFB2" s="34"/>
      <c r="OFC2" s="34"/>
      <c r="OFD2" s="34"/>
      <c r="OFE2" s="34"/>
      <c r="OFF2" s="34"/>
      <c r="OFG2" s="34"/>
      <c r="OFH2" s="34"/>
      <c r="OFI2" s="34"/>
      <c r="OFJ2" s="34"/>
      <c r="OFK2" s="34"/>
      <c r="OFL2" s="34"/>
      <c r="OFM2" s="34"/>
      <c r="OFN2" s="34"/>
      <c r="OFO2" s="34"/>
      <c r="OFP2" s="34"/>
      <c r="OFQ2" s="34"/>
      <c r="OFR2" s="34"/>
      <c r="OFS2" s="34"/>
      <c r="OFT2" s="34"/>
      <c r="OFU2" s="34"/>
      <c r="OFV2" s="34"/>
      <c r="OFW2" s="34"/>
      <c r="OFX2" s="34"/>
      <c r="OFY2" s="34"/>
      <c r="OFZ2" s="34"/>
      <c r="OGA2" s="34"/>
      <c r="OGB2" s="34"/>
      <c r="OGC2" s="34"/>
      <c r="OGD2" s="34"/>
      <c r="OGE2" s="34"/>
      <c r="OGF2" s="34"/>
      <c r="OGG2" s="34"/>
      <c r="OGH2" s="34"/>
      <c r="OGI2" s="34"/>
      <c r="OGJ2" s="34"/>
      <c r="OGK2" s="34"/>
      <c r="OGL2" s="34"/>
      <c r="OGM2" s="34"/>
      <c r="OGN2" s="34"/>
      <c r="OGO2" s="34"/>
      <c r="OGP2" s="34"/>
      <c r="OGQ2" s="34"/>
      <c r="OGR2" s="34"/>
      <c r="OGS2" s="34"/>
      <c r="OGT2" s="34"/>
      <c r="OGU2" s="34"/>
      <c r="OGV2" s="34"/>
      <c r="OGW2" s="34"/>
      <c r="OGX2" s="34"/>
      <c r="OGY2" s="34"/>
      <c r="OGZ2" s="34"/>
      <c r="OHA2" s="34"/>
      <c r="OHB2" s="34"/>
      <c r="OHC2" s="34"/>
      <c r="OHD2" s="34"/>
      <c r="OHE2" s="34"/>
      <c r="OHF2" s="34"/>
      <c r="OHG2" s="34"/>
      <c r="OHH2" s="34"/>
      <c r="OHI2" s="34"/>
      <c r="OHJ2" s="34"/>
      <c r="OHK2" s="34"/>
      <c r="OHL2" s="34"/>
      <c r="OHM2" s="34"/>
      <c r="OHN2" s="34"/>
      <c r="OHO2" s="34"/>
      <c r="OHP2" s="34"/>
      <c r="OHQ2" s="34"/>
      <c r="OHR2" s="34"/>
      <c r="OHS2" s="34"/>
      <c r="OHT2" s="34"/>
      <c r="OHU2" s="34"/>
      <c r="OHV2" s="34"/>
      <c r="OHW2" s="34"/>
      <c r="OHX2" s="34"/>
      <c r="OHY2" s="34"/>
      <c r="OHZ2" s="34"/>
      <c r="OIA2" s="34"/>
      <c r="OIB2" s="34"/>
      <c r="OIC2" s="34"/>
      <c r="OID2" s="34"/>
      <c r="OIE2" s="34"/>
      <c r="OIF2" s="34"/>
      <c r="OIG2" s="34"/>
      <c r="OIH2" s="34"/>
      <c r="OII2" s="34"/>
      <c r="OIJ2" s="34"/>
      <c r="OIK2" s="34"/>
      <c r="OIL2" s="34"/>
      <c r="OIM2" s="34"/>
      <c r="OIN2" s="34"/>
      <c r="OIO2" s="34"/>
      <c r="OIP2" s="34"/>
      <c r="OIQ2" s="34"/>
      <c r="OIR2" s="34"/>
      <c r="OIS2" s="34"/>
      <c r="OIT2" s="34"/>
      <c r="OIU2" s="34"/>
      <c r="OIV2" s="34"/>
      <c r="OIW2" s="34"/>
      <c r="OIX2" s="34"/>
      <c r="OIY2" s="34"/>
      <c r="OIZ2" s="34"/>
      <c r="OJA2" s="34"/>
      <c r="OJB2" s="34"/>
      <c r="OJC2" s="34"/>
      <c r="OJD2" s="34"/>
      <c r="OJE2" s="34"/>
      <c r="OJF2" s="34"/>
      <c r="OJG2" s="34"/>
      <c r="OJH2" s="34"/>
      <c r="OJI2" s="34"/>
      <c r="OJJ2" s="34"/>
      <c r="OJK2" s="34"/>
      <c r="OJL2" s="34"/>
      <c r="OJM2" s="34"/>
      <c r="OJN2" s="34"/>
      <c r="OJO2" s="34"/>
      <c r="OJP2" s="34"/>
      <c r="OJQ2" s="34"/>
      <c r="OJR2" s="34"/>
      <c r="OJS2" s="34"/>
      <c r="OJT2" s="34"/>
      <c r="OJU2" s="34"/>
      <c r="OJV2" s="34"/>
      <c r="OJW2" s="34"/>
      <c r="OJX2" s="34"/>
      <c r="OJY2" s="34"/>
      <c r="OJZ2" s="34"/>
      <c r="OKA2" s="34"/>
      <c r="OKB2" s="34"/>
      <c r="OKC2" s="34"/>
      <c r="OKD2" s="34"/>
      <c r="OKE2" s="34"/>
      <c r="OKF2" s="34"/>
      <c r="OKG2" s="34"/>
      <c r="OKH2" s="34"/>
      <c r="OKI2" s="34"/>
      <c r="OKJ2" s="34"/>
      <c r="OKK2" s="34"/>
      <c r="OKL2" s="34"/>
      <c r="OKM2" s="34"/>
      <c r="OKN2" s="34"/>
      <c r="OKO2" s="34"/>
      <c r="OKP2" s="34"/>
      <c r="OKQ2" s="34"/>
      <c r="OKR2" s="34"/>
      <c r="OKS2" s="34"/>
      <c r="OKT2" s="34"/>
      <c r="OKU2" s="34"/>
      <c r="OKV2" s="34"/>
      <c r="OKW2" s="34"/>
      <c r="OKX2" s="34"/>
      <c r="OKY2" s="34"/>
      <c r="OKZ2" s="34"/>
      <c r="OLA2" s="34"/>
      <c r="OLB2" s="34"/>
      <c r="OLC2" s="34"/>
      <c r="OLD2" s="34"/>
      <c r="OLE2" s="34"/>
      <c r="OLF2" s="34"/>
      <c r="OLG2" s="34"/>
      <c r="OLH2" s="34"/>
      <c r="OLI2" s="34"/>
      <c r="OLJ2" s="34"/>
      <c r="OLK2" s="34"/>
      <c r="OLL2" s="34"/>
      <c r="OLM2" s="34"/>
      <c r="OLN2" s="34"/>
      <c r="OLO2" s="34"/>
      <c r="OLP2" s="34"/>
      <c r="OLQ2" s="34"/>
      <c r="OLR2" s="34"/>
      <c r="OLS2" s="34"/>
      <c r="OLT2" s="34"/>
      <c r="OLU2" s="34"/>
      <c r="OLV2" s="34"/>
      <c r="OLW2" s="34"/>
      <c r="OLX2" s="34"/>
      <c r="OLY2" s="34"/>
      <c r="OLZ2" s="34"/>
      <c r="OMA2" s="34"/>
      <c r="OMB2" s="34"/>
      <c r="OMC2" s="34"/>
      <c r="OMD2" s="34"/>
      <c r="OME2" s="34"/>
      <c r="OMF2" s="34"/>
      <c r="OMG2" s="34"/>
      <c r="OMH2" s="34"/>
      <c r="OMI2" s="34"/>
      <c r="OMJ2" s="34"/>
      <c r="OMK2" s="34"/>
      <c r="OML2" s="34"/>
      <c r="OMM2" s="34"/>
      <c r="OMN2" s="34"/>
      <c r="OMO2" s="34"/>
      <c r="OMP2" s="34"/>
      <c r="OMQ2" s="34"/>
      <c r="OMR2" s="34"/>
      <c r="OMS2" s="34"/>
      <c r="OMT2" s="34"/>
      <c r="OMU2" s="34"/>
      <c r="OMV2" s="34"/>
      <c r="OMW2" s="34"/>
      <c r="OMX2" s="34"/>
      <c r="OMY2" s="34"/>
      <c r="OMZ2" s="34"/>
      <c r="ONA2" s="34"/>
      <c r="ONB2" s="34"/>
      <c r="ONC2" s="34"/>
      <c r="OND2" s="34"/>
      <c r="ONE2" s="34"/>
      <c r="ONF2" s="34"/>
      <c r="ONG2" s="34"/>
      <c r="ONH2" s="34"/>
      <c r="ONI2" s="34"/>
      <c r="ONJ2" s="34"/>
      <c r="ONK2" s="34"/>
      <c r="ONL2" s="34"/>
      <c r="ONM2" s="34"/>
      <c r="ONN2" s="34"/>
      <c r="ONO2" s="34"/>
      <c r="ONP2" s="34"/>
      <c r="ONQ2" s="34"/>
      <c r="ONR2" s="34"/>
      <c r="ONS2" s="34"/>
      <c r="ONT2" s="34"/>
      <c r="ONU2" s="34"/>
      <c r="ONV2" s="34"/>
      <c r="ONW2" s="34"/>
      <c r="ONX2" s="34"/>
      <c r="ONY2" s="34"/>
      <c r="ONZ2" s="34"/>
      <c r="OOA2" s="34"/>
      <c r="OOB2" s="34"/>
      <c r="OOC2" s="34"/>
      <c r="OOD2" s="34"/>
      <c r="OOE2" s="34"/>
      <c r="OOF2" s="34"/>
      <c r="OOG2" s="34"/>
      <c r="OOH2" s="34"/>
      <c r="OOI2" s="34"/>
      <c r="OOJ2" s="34"/>
      <c r="OOK2" s="34"/>
      <c r="OOL2" s="34"/>
      <c r="OOM2" s="34"/>
      <c r="OON2" s="34"/>
      <c r="OOO2" s="34"/>
      <c r="OOP2" s="34"/>
      <c r="OOQ2" s="34"/>
      <c r="OOR2" s="34"/>
      <c r="OOS2" s="34"/>
      <c r="OOT2" s="34"/>
      <c r="OOU2" s="34"/>
      <c r="OOV2" s="34"/>
      <c r="OOW2" s="34"/>
      <c r="OOX2" s="34"/>
      <c r="OOY2" s="34"/>
      <c r="OOZ2" s="34"/>
      <c r="OPA2" s="34"/>
      <c r="OPB2" s="34"/>
      <c r="OPC2" s="34"/>
      <c r="OPD2" s="34"/>
      <c r="OPE2" s="34"/>
      <c r="OPF2" s="34"/>
      <c r="OPG2" s="34"/>
      <c r="OPH2" s="34"/>
      <c r="OPI2" s="34"/>
      <c r="OPJ2" s="34"/>
      <c r="OPK2" s="34"/>
      <c r="OPL2" s="34"/>
      <c r="OPM2" s="34"/>
      <c r="OPN2" s="34"/>
      <c r="OPO2" s="34"/>
      <c r="OPP2" s="34"/>
      <c r="OPQ2" s="34"/>
      <c r="OPR2" s="34"/>
      <c r="OPS2" s="34"/>
      <c r="OPT2" s="34"/>
      <c r="OPU2" s="34"/>
      <c r="OPV2" s="34"/>
      <c r="OPW2" s="34"/>
      <c r="OPX2" s="34"/>
      <c r="OPY2" s="34"/>
      <c r="OPZ2" s="34"/>
      <c r="OQA2" s="34"/>
      <c r="OQB2" s="34"/>
      <c r="OQC2" s="34"/>
      <c r="OQD2" s="34"/>
      <c r="OQE2" s="34"/>
      <c r="OQF2" s="34"/>
      <c r="OQG2" s="34"/>
      <c r="OQH2" s="34"/>
      <c r="OQI2" s="34"/>
      <c r="OQJ2" s="34"/>
      <c r="OQK2" s="34"/>
      <c r="OQL2" s="34"/>
      <c r="OQM2" s="34"/>
      <c r="OQN2" s="34"/>
      <c r="OQO2" s="34"/>
      <c r="OQP2" s="34"/>
      <c r="OQQ2" s="34"/>
      <c r="OQR2" s="34"/>
      <c r="OQS2" s="34"/>
      <c r="OQT2" s="34"/>
      <c r="OQU2" s="34"/>
      <c r="OQV2" s="34"/>
      <c r="OQW2" s="34"/>
      <c r="OQX2" s="34"/>
      <c r="OQY2" s="34"/>
      <c r="OQZ2" s="34"/>
      <c r="ORA2" s="34"/>
      <c r="ORB2" s="34"/>
      <c r="ORC2" s="34"/>
      <c r="ORD2" s="34"/>
      <c r="ORE2" s="34"/>
      <c r="ORF2" s="34"/>
      <c r="ORG2" s="34"/>
      <c r="ORH2" s="34"/>
      <c r="ORI2" s="34"/>
      <c r="ORJ2" s="34"/>
      <c r="ORK2" s="34"/>
      <c r="ORL2" s="34"/>
      <c r="ORM2" s="34"/>
      <c r="ORN2" s="34"/>
      <c r="ORO2" s="34"/>
      <c r="ORP2" s="34"/>
      <c r="ORQ2" s="34"/>
      <c r="ORR2" s="34"/>
      <c r="ORS2" s="34"/>
      <c r="ORT2" s="34"/>
      <c r="ORU2" s="34"/>
      <c r="ORV2" s="34"/>
      <c r="ORW2" s="34"/>
      <c r="ORX2" s="34"/>
      <c r="ORY2" s="34"/>
      <c r="ORZ2" s="34"/>
      <c r="OSA2" s="34"/>
      <c r="OSB2" s="34"/>
      <c r="OSC2" s="34"/>
      <c r="OSD2" s="34"/>
      <c r="OSE2" s="34"/>
      <c r="OSF2" s="34"/>
      <c r="OSG2" s="34"/>
      <c r="OSH2" s="34"/>
      <c r="OSI2" s="34"/>
      <c r="OSJ2" s="34"/>
      <c r="OSK2" s="34"/>
      <c r="OSL2" s="34"/>
      <c r="OSM2" s="34"/>
      <c r="OSN2" s="34"/>
      <c r="OSO2" s="34"/>
      <c r="OSP2" s="34"/>
      <c r="OSQ2" s="34"/>
      <c r="OSR2" s="34"/>
      <c r="OSS2" s="34"/>
      <c r="OST2" s="34"/>
      <c r="OSU2" s="34"/>
      <c r="OSV2" s="34"/>
      <c r="OSW2" s="34"/>
      <c r="OSX2" s="34"/>
      <c r="OSY2" s="34"/>
      <c r="OSZ2" s="34"/>
      <c r="OTA2" s="34"/>
      <c r="OTB2" s="34"/>
      <c r="OTC2" s="34"/>
      <c r="OTD2" s="34"/>
      <c r="OTE2" s="34"/>
      <c r="OTF2" s="34"/>
      <c r="OTG2" s="34"/>
      <c r="OTH2" s="34"/>
      <c r="OTI2" s="34"/>
      <c r="OTJ2" s="34"/>
      <c r="OTK2" s="34"/>
      <c r="OTL2" s="34"/>
      <c r="OTM2" s="34"/>
      <c r="OTN2" s="34"/>
      <c r="OTO2" s="34"/>
      <c r="OTP2" s="34"/>
      <c r="OTQ2" s="34"/>
      <c r="OTR2" s="34"/>
      <c r="OTS2" s="34"/>
      <c r="OTT2" s="34"/>
      <c r="OTU2" s="34"/>
      <c r="OTV2" s="34"/>
      <c r="OTW2" s="34"/>
      <c r="OTX2" s="34"/>
      <c r="OTY2" s="34"/>
      <c r="OTZ2" s="34"/>
      <c r="OUA2" s="34"/>
      <c r="OUB2" s="34"/>
      <c r="OUC2" s="34"/>
      <c r="OUD2" s="34"/>
      <c r="OUE2" s="34"/>
      <c r="OUF2" s="34"/>
      <c r="OUG2" s="34"/>
      <c r="OUH2" s="34"/>
      <c r="OUI2" s="34"/>
      <c r="OUJ2" s="34"/>
      <c r="OUK2" s="34"/>
      <c r="OUL2" s="34"/>
      <c r="OUM2" s="34"/>
      <c r="OUN2" s="34"/>
      <c r="OUO2" s="34"/>
      <c r="OUP2" s="34"/>
      <c r="OUQ2" s="34"/>
      <c r="OUR2" s="34"/>
      <c r="OUS2" s="34"/>
      <c r="OUT2" s="34"/>
      <c r="OUU2" s="34"/>
      <c r="OUV2" s="34"/>
      <c r="OUW2" s="34"/>
      <c r="OUX2" s="34"/>
      <c r="OUY2" s="34"/>
      <c r="OUZ2" s="34"/>
      <c r="OVA2" s="34"/>
      <c r="OVB2" s="34"/>
      <c r="OVC2" s="34"/>
      <c r="OVD2" s="34"/>
      <c r="OVE2" s="34"/>
      <c r="OVF2" s="34"/>
      <c r="OVG2" s="34"/>
      <c r="OVH2" s="34"/>
      <c r="OVI2" s="34"/>
      <c r="OVJ2" s="34"/>
      <c r="OVK2" s="34"/>
      <c r="OVL2" s="34"/>
      <c r="OVM2" s="34"/>
      <c r="OVN2" s="34"/>
      <c r="OVO2" s="34"/>
      <c r="OVP2" s="34"/>
      <c r="OVQ2" s="34"/>
      <c r="OVR2" s="34"/>
      <c r="OVS2" s="34"/>
      <c r="OVT2" s="34"/>
      <c r="OVU2" s="34"/>
      <c r="OVV2" s="34"/>
      <c r="OVW2" s="34"/>
      <c r="OVX2" s="34"/>
      <c r="OVY2" s="34"/>
      <c r="OVZ2" s="34"/>
      <c r="OWA2" s="34"/>
      <c r="OWB2" s="34"/>
      <c r="OWC2" s="34"/>
      <c r="OWD2" s="34"/>
      <c r="OWE2" s="34"/>
      <c r="OWF2" s="34"/>
      <c r="OWG2" s="34"/>
      <c r="OWH2" s="34"/>
      <c r="OWI2" s="34"/>
      <c r="OWJ2" s="34"/>
      <c r="OWK2" s="34"/>
      <c r="OWL2" s="34"/>
      <c r="OWM2" s="34"/>
      <c r="OWN2" s="34"/>
      <c r="OWO2" s="34"/>
      <c r="OWP2" s="34"/>
      <c r="OWQ2" s="34"/>
      <c r="OWR2" s="34"/>
      <c r="OWS2" s="34"/>
      <c r="OWT2" s="34"/>
      <c r="OWU2" s="34"/>
      <c r="OWV2" s="34"/>
      <c r="OWW2" s="34"/>
      <c r="OWX2" s="34"/>
      <c r="OWY2" s="34"/>
      <c r="OWZ2" s="34"/>
      <c r="OXA2" s="34"/>
      <c r="OXB2" s="34"/>
      <c r="OXC2" s="34"/>
      <c r="OXD2" s="34"/>
      <c r="OXE2" s="34"/>
      <c r="OXF2" s="34"/>
      <c r="OXG2" s="34"/>
      <c r="OXH2" s="34"/>
      <c r="OXI2" s="34"/>
      <c r="OXJ2" s="34"/>
      <c r="OXK2" s="34"/>
      <c r="OXL2" s="34"/>
      <c r="OXM2" s="34"/>
      <c r="OXN2" s="34"/>
      <c r="OXO2" s="34"/>
      <c r="OXP2" s="34"/>
      <c r="OXQ2" s="34"/>
      <c r="OXR2" s="34"/>
      <c r="OXS2" s="34"/>
      <c r="OXT2" s="34"/>
      <c r="OXU2" s="34"/>
      <c r="OXV2" s="34"/>
      <c r="OXW2" s="34"/>
      <c r="OXX2" s="34"/>
      <c r="OXY2" s="34"/>
      <c r="OXZ2" s="34"/>
      <c r="OYA2" s="34"/>
      <c r="OYB2" s="34"/>
      <c r="OYC2" s="34"/>
      <c r="OYD2" s="34"/>
      <c r="OYE2" s="34"/>
      <c r="OYF2" s="34"/>
      <c r="OYG2" s="34"/>
      <c r="OYH2" s="34"/>
      <c r="OYI2" s="34"/>
      <c r="OYJ2" s="34"/>
      <c r="OYK2" s="34"/>
      <c r="OYL2" s="34"/>
      <c r="OYM2" s="34"/>
      <c r="OYN2" s="34"/>
      <c r="OYO2" s="34"/>
      <c r="OYP2" s="34"/>
      <c r="OYQ2" s="34"/>
      <c r="OYR2" s="34"/>
      <c r="OYS2" s="34"/>
      <c r="OYT2" s="34"/>
      <c r="OYU2" s="34"/>
      <c r="OYV2" s="34"/>
      <c r="OYW2" s="34"/>
      <c r="OYX2" s="34"/>
      <c r="OYY2" s="34"/>
      <c r="OYZ2" s="34"/>
      <c r="OZA2" s="34"/>
      <c r="OZB2" s="34"/>
      <c r="OZC2" s="34"/>
      <c r="OZD2" s="34"/>
      <c r="OZE2" s="34"/>
      <c r="OZF2" s="34"/>
      <c r="OZG2" s="34"/>
      <c r="OZH2" s="34"/>
      <c r="OZI2" s="34"/>
      <c r="OZJ2" s="34"/>
      <c r="OZK2" s="34"/>
      <c r="OZL2" s="34"/>
      <c r="OZM2" s="34"/>
      <c r="OZN2" s="34"/>
      <c r="OZO2" s="34"/>
      <c r="OZP2" s="34"/>
      <c r="OZQ2" s="34"/>
      <c r="OZR2" s="34"/>
      <c r="OZS2" s="34"/>
      <c r="OZT2" s="34"/>
      <c r="OZU2" s="34"/>
      <c r="OZV2" s="34"/>
      <c r="OZW2" s="34"/>
      <c r="OZX2" s="34"/>
      <c r="OZY2" s="34"/>
      <c r="OZZ2" s="34"/>
      <c r="PAA2" s="34"/>
      <c r="PAB2" s="34"/>
      <c r="PAC2" s="34"/>
      <c r="PAD2" s="34"/>
      <c r="PAE2" s="34"/>
      <c r="PAF2" s="34"/>
      <c r="PAG2" s="34"/>
      <c r="PAH2" s="34"/>
      <c r="PAI2" s="34"/>
      <c r="PAJ2" s="34"/>
      <c r="PAK2" s="34"/>
      <c r="PAL2" s="34"/>
      <c r="PAM2" s="34"/>
      <c r="PAN2" s="34"/>
      <c r="PAO2" s="34"/>
      <c r="PAP2" s="34"/>
      <c r="PAQ2" s="34"/>
      <c r="PAR2" s="34"/>
      <c r="PAS2" s="34"/>
      <c r="PAT2" s="34"/>
      <c r="PAU2" s="34"/>
      <c r="PAV2" s="34"/>
      <c r="PAW2" s="34"/>
      <c r="PAX2" s="34"/>
      <c r="PAY2" s="34"/>
      <c r="PAZ2" s="34"/>
      <c r="PBA2" s="34"/>
      <c r="PBB2" s="34"/>
      <c r="PBC2" s="34"/>
      <c r="PBD2" s="34"/>
      <c r="PBE2" s="34"/>
      <c r="PBF2" s="34"/>
      <c r="PBG2" s="34"/>
      <c r="PBH2" s="34"/>
      <c r="PBI2" s="34"/>
      <c r="PBJ2" s="34"/>
      <c r="PBK2" s="34"/>
      <c r="PBL2" s="34"/>
      <c r="PBM2" s="34"/>
      <c r="PBN2" s="34"/>
      <c r="PBO2" s="34"/>
      <c r="PBP2" s="34"/>
      <c r="PBQ2" s="34"/>
      <c r="PBR2" s="34"/>
      <c r="PBS2" s="34"/>
      <c r="PBT2" s="34"/>
      <c r="PBU2" s="34"/>
      <c r="PBV2" s="34"/>
      <c r="PBW2" s="34"/>
      <c r="PBX2" s="34"/>
      <c r="PBY2" s="34"/>
      <c r="PBZ2" s="34"/>
      <c r="PCA2" s="34"/>
      <c r="PCB2" s="34"/>
      <c r="PCC2" s="34"/>
      <c r="PCD2" s="34"/>
      <c r="PCE2" s="34"/>
      <c r="PCF2" s="34"/>
      <c r="PCG2" s="34"/>
      <c r="PCH2" s="34"/>
      <c r="PCI2" s="34"/>
      <c r="PCJ2" s="34"/>
      <c r="PCK2" s="34"/>
      <c r="PCL2" s="34"/>
      <c r="PCM2" s="34"/>
      <c r="PCN2" s="34"/>
      <c r="PCO2" s="34"/>
      <c r="PCP2" s="34"/>
      <c r="PCQ2" s="34"/>
      <c r="PCR2" s="34"/>
      <c r="PCS2" s="34"/>
      <c r="PCT2" s="34"/>
      <c r="PCU2" s="34"/>
      <c r="PCV2" s="34"/>
      <c r="PCW2" s="34"/>
      <c r="PCX2" s="34"/>
      <c r="PCY2" s="34"/>
      <c r="PCZ2" s="34"/>
      <c r="PDA2" s="34"/>
      <c r="PDB2" s="34"/>
      <c r="PDC2" s="34"/>
      <c r="PDD2" s="34"/>
      <c r="PDE2" s="34"/>
      <c r="PDF2" s="34"/>
      <c r="PDG2" s="34"/>
      <c r="PDH2" s="34"/>
      <c r="PDI2" s="34"/>
      <c r="PDJ2" s="34"/>
      <c r="PDK2" s="34"/>
      <c r="PDL2" s="34"/>
      <c r="PDM2" s="34"/>
      <c r="PDN2" s="34"/>
      <c r="PDO2" s="34"/>
      <c r="PDP2" s="34"/>
      <c r="PDQ2" s="34"/>
      <c r="PDR2" s="34"/>
      <c r="PDS2" s="34"/>
      <c r="PDT2" s="34"/>
      <c r="PDU2" s="34"/>
      <c r="PDV2" s="34"/>
      <c r="PDW2" s="34"/>
      <c r="PDX2" s="34"/>
      <c r="PDY2" s="34"/>
      <c r="PDZ2" s="34"/>
      <c r="PEA2" s="34"/>
      <c r="PEB2" s="34"/>
      <c r="PEC2" s="34"/>
      <c r="PED2" s="34"/>
      <c r="PEE2" s="34"/>
      <c r="PEF2" s="34"/>
      <c r="PEG2" s="34"/>
      <c r="PEH2" s="34"/>
      <c r="PEI2" s="34"/>
      <c r="PEJ2" s="34"/>
      <c r="PEK2" s="34"/>
      <c r="PEL2" s="34"/>
      <c r="PEM2" s="34"/>
      <c r="PEN2" s="34"/>
      <c r="PEO2" s="34"/>
      <c r="PEP2" s="34"/>
      <c r="PEQ2" s="34"/>
      <c r="PER2" s="34"/>
      <c r="PES2" s="34"/>
      <c r="PET2" s="34"/>
      <c r="PEU2" s="34"/>
      <c r="PEV2" s="34"/>
      <c r="PEW2" s="34"/>
      <c r="PEX2" s="34"/>
      <c r="PEY2" s="34"/>
      <c r="PEZ2" s="34"/>
      <c r="PFA2" s="34"/>
      <c r="PFB2" s="34"/>
      <c r="PFC2" s="34"/>
      <c r="PFD2" s="34"/>
      <c r="PFE2" s="34"/>
      <c r="PFF2" s="34"/>
      <c r="PFG2" s="34"/>
      <c r="PFH2" s="34"/>
      <c r="PFI2" s="34"/>
      <c r="PFJ2" s="34"/>
      <c r="PFK2" s="34"/>
      <c r="PFL2" s="34"/>
      <c r="PFM2" s="34"/>
      <c r="PFN2" s="34"/>
      <c r="PFO2" s="34"/>
      <c r="PFP2" s="34"/>
      <c r="PFQ2" s="34"/>
      <c r="PFR2" s="34"/>
      <c r="PFS2" s="34"/>
      <c r="PFT2" s="34"/>
      <c r="PFU2" s="34"/>
      <c r="PFV2" s="34"/>
      <c r="PFW2" s="34"/>
      <c r="PFX2" s="34"/>
      <c r="PFY2" s="34"/>
      <c r="PFZ2" s="34"/>
      <c r="PGA2" s="34"/>
      <c r="PGB2" s="34"/>
      <c r="PGC2" s="34"/>
      <c r="PGD2" s="34"/>
      <c r="PGE2" s="34"/>
      <c r="PGF2" s="34"/>
      <c r="PGG2" s="34"/>
      <c r="PGH2" s="34"/>
      <c r="PGI2" s="34"/>
      <c r="PGJ2" s="34"/>
      <c r="PGK2" s="34"/>
      <c r="PGL2" s="34"/>
      <c r="PGM2" s="34"/>
      <c r="PGN2" s="34"/>
      <c r="PGO2" s="34"/>
      <c r="PGP2" s="34"/>
      <c r="PGQ2" s="34"/>
      <c r="PGR2" s="34"/>
      <c r="PGS2" s="34"/>
      <c r="PGT2" s="34"/>
      <c r="PGU2" s="34"/>
      <c r="PGV2" s="34"/>
      <c r="PGW2" s="34"/>
      <c r="PGX2" s="34"/>
      <c r="PGY2" s="34"/>
      <c r="PGZ2" s="34"/>
      <c r="PHA2" s="34"/>
      <c r="PHB2" s="34"/>
      <c r="PHC2" s="34"/>
      <c r="PHD2" s="34"/>
      <c r="PHE2" s="34"/>
      <c r="PHF2" s="34"/>
      <c r="PHG2" s="34"/>
      <c r="PHH2" s="34"/>
      <c r="PHI2" s="34"/>
      <c r="PHJ2" s="34"/>
      <c r="PHK2" s="34"/>
      <c r="PHL2" s="34"/>
      <c r="PHM2" s="34"/>
      <c r="PHN2" s="34"/>
      <c r="PHO2" s="34"/>
      <c r="PHP2" s="34"/>
      <c r="PHQ2" s="34"/>
      <c r="PHR2" s="34"/>
      <c r="PHS2" s="34"/>
      <c r="PHT2" s="34"/>
      <c r="PHU2" s="34"/>
      <c r="PHV2" s="34"/>
      <c r="PHW2" s="34"/>
      <c r="PHX2" s="34"/>
      <c r="PHY2" s="34"/>
      <c r="PHZ2" s="34"/>
      <c r="PIA2" s="34"/>
      <c r="PIB2" s="34"/>
      <c r="PIC2" s="34"/>
      <c r="PID2" s="34"/>
      <c r="PIE2" s="34"/>
      <c r="PIF2" s="34"/>
      <c r="PIG2" s="34"/>
      <c r="PIH2" s="34"/>
      <c r="PII2" s="34"/>
      <c r="PIJ2" s="34"/>
      <c r="PIK2" s="34"/>
      <c r="PIL2" s="34"/>
      <c r="PIM2" s="34"/>
      <c r="PIN2" s="34"/>
      <c r="PIO2" s="34"/>
      <c r="PIP2" s="34"/>
      <c r="PIQ2" s="34"/>
      <c r="PIR2" s="34"/>
      <c r="PIS2" s="34"/>
      <c r="PIT2" s="34"/>
      <c r="PIU2" s="34"/>
      <c r="PIV2" s="34"/>
      <c r="PIW2" s="34"/>
      <c r="PIX2" s="34"/>
      <c r="PIY2" s="34"/>
      <c r="PIZ2" s="34"/>
      <c r="PJA2" s="34"/>
      <c r="PJB2" s="34"/>
      <c r="PJC2" s="34"/>
      <c r="PJD2" s="34"/>
      <c r="PJE2" s="34"/>
      <c r="PJF2" s="34"/>
      <c r="PJG2" s="34"/>
      <c r="PJH2" s="34"/>
      <c r="PJI2" s="34"/>
      <c r="PJJ2" s="34"/>
      <c r="PJK2" s="34"/>
      <c r="PJL2" s="34"/>
      <c r="PJM2" s="34"/>
      <c r="PJN2" s="34"/>
      <c r="PJO2" s="34"/>
      <c r="PJP2" s="34"/>
      <c r="PJQ2" s="34"/>
      <c r="PJR2" s="34"/>
      <c r="PJS2" s="34"/>
      <c r="PJT2" s="34"/>
      <c r="PJU2" s="34"/>
      <c r="PJV2" s="34"/>
      <c r="PJW2" s="34"/>
      <c r="PJX2" s="34"/>
      <c r="PJY2" s="34"/>
      <c r="PJZ2" s="34"/>
      <c r="PKA2" s="34"/>
      <c r="PKB2" s="34"/>
      <c r="PKC2" s="34"/>
      <c r="PKD2" s="34"/>
      <c r="PKE2" s="34"/>
      <c r="PKF2" s="34"/>
      <c r="PKG2" s="34"/>
      <c r="PKH2" s="34"/>
      <c r="PKI2" s="34"/>
      <c r="PKJ2" s="34"/>
      <c r="PKK2" s="34"/>
      <c r="PKL2" s="34"/>
      <c r="PKM2" s="34"/>
      <c r="PKN2" s="34"/>
      <c r="PKO2" s="34"/>
      <c r="PKP2" s="34"/>
      <c r="PKQ2" s="34"/>
      <c r="PKR2" s="34"/>
      <c r="PKS2" s="34"/>
      <c r="PKT2" s="34"/>
      <c r="PKU2" s="34"/>
      <c r="PKV2" s="34"/>
      <c r="PKW2" s="34"/>
      <c r="PKX2" s="34"/>
      <c r="PKY2" s="34"/>
      <c r="PKZ2" s="34"/>
      <c r="PLA2" s="34"/>
      <c r="PLB2" s="34"/>
      <c r="PLC2" s="34"/>
      <c r="PLD2" s="34"/>
      <c r="PLE2" s="34"/>
      <c r="PLF2" s="34"/>
      <c r="PLG2" s="34"/>
      <c r="PLH2" s="34"/>
      <c r="PLI2" s="34"/>
      <c r="PLJ2" s="34"/>
      <c r="PLK2" s="34"/>
      <c r="PLL2" s="34"/>
      <c r="PLM2" s="34"/>
      <c r="PLN2" s="34"/>
      <c r="PLO2" s="34"/>
      <c r="PLP2" s="34"/>
      <c r="PLQ2" s="34"/>
      <c r="PLR2" s="34"/>
      <c r="PLS2" s="34"/>
      <c r="PLT2" s="34"/>
      <c r="PLU2" s="34"/>
      <c r="PLV2" s="34"/>
      <c r="PLW2" s="34"/>
      <c r="PLX2" s="34"/>
      <c r="PLY2" s="34"/>
      <c r="PLZ2" s="34"/>
      <c r="PMA2" s="34"/>
      <c r="PMB2" s="34"/>
      <c r="PMC2" s="34"/>
      <c r="PMD2" s="34"/>
      <c r="PME2" s="34"/>
      <c r="PMF2" s="34"/>
      <c r="PMG2" s="34"/>
      <c r="PMH2" s="34"/>
      <c r="PMI2" s="34"/>
      <c r="PMJ2" s="34"/>
      <c r="PMK2" s="34"/>
      <c r="PML2" s="34"/>
      <c r="PMM2" s="34"/>
      <c r="PMN2" s="34"/>
      <c r="PMO2" s="34"/>
      <c r="PMP2" s="34"/>
      <c r="PMQ2" s="34"/>
      <c r="PMR2" s="34"/>
      <c r="PMS2" s="34"/>
      <c r="PMT2" s="34"/>
      <c r="PMU2" s="34"/>
      <c r="PMV2" s="34"/>
      <c r="PMW2" s="34"/>
      <c r="PMX2" s="34"/>
      <c r="PMY2" s="34"/>
      <c r="PMZ2" s="34"/>
      <c r="PNA2" s="34"/>
      <c r="PNB2" s="34"/>
      <c r="PNC2" s="34"/>
      <c r="PND2" s="34"/>
      <c r="PNE2" s="34"/>
      <c r="PNF2" s="34"/>
      <c r="PNG2" s="34"/>
      <c r="PNH2" s="34"/>
      <c r="PNI2" s="34"/>
      <c r="PNJ2" s="34"/>
      <c r="PNK2" s="34"/>
      <c r="PNL2" s="34"/>
      <c r="PNM2" s="34"/>
      <c r="PNN2" s="34"/>
      <c r="PNO2" s="34"/>
      <c r="PNP2" s="34"/>
      <c r="PNQ2" s="34"/>
      <c r="PNR2" s="34"/>
      <c r="PNS2" s="34"/>
      <c r="PNT2" s="34"/>
      <c r="PNU2" s="34"/>
      <c r="PNV2" s="34"/>
      <c r="PNW2" s="34"/>
      <c r="PNX2" s="34"/>
      <c r="PNY2" s="34"/>
      <c r="PNZ2" s="34"/>
      <c r="POA2" s="34"/>
      <c r="POB2" s="34"/>
      <c r="POC2" s="34"/>
      <c r="POD2" s="34"/>
      <c r="POE2" s="34"/>
      <c r="POF2" s="34"/>
      <c r="POG2" s="34"/>
      <c r="POH2" s="34"/>
      <c r="POI2" s="34"/>
      <c r="POJ2" s="34"/>
      <c r="POK2" s="34"/>
      <c r="POL2" s="34"/>
      <c r="POM2" s="34"/>
      <c r="PON2" s="34"/>
      <c r="POO2" s="34"/>
      <c r="POP2" s="34"/>
      <c r="POQ2" s="34"/>
      <c r="POR2" s="34"/>
      <c r="POS2" s="34"/>
      <c r="POT2" s="34"/>
      <c r="POU2" s="34"/>
      <c r="POV2" s="34"/>
      <c r="POW2" s="34"/>
      <c r="POX2" s="34"/>
      <c r="POY2" s="34"/>
      <c r="POZ2" s="34"/>
      <c r="PPA2" s="34"/>
      <c r="PPB2" s="34"/>
      <c r="PPC2" s="34"/>
      <c r="PPD2" s="34"/>
      <c r="PPE2" s="34"/>
      <c r="PPF2" s="34"/>
      <c r="PPG2" s="34"/>
      <c r="PPH2" s="34"/>
      <c r="PPI2" s="34"/>
      <c r="PPJ2" s="34"/>
      <c r="PPK2" s="34"/>
      <c r="PPL2" s="34"/>
      <c r="PPM2" s="34"/>
      <c r="PPN2" s="34"/>
      <c r="PPO2" s="34"/>
      <c r="PPP2" s="34"/>
      <c r="PPQ2" s="34"/>
      <c r="PPR2" s="34"/>
      <c r="PPS2" s="34"/>
      <c r="PPT2" s="34"/>
      <c r="PPU2" s="34"/>
      <c r="PPV2" s="34"/>
      <c r="PPW2" s="34"/>
      <c r="PPX2" s="34"/>
      <c r="PPY2" s="34"/>
      <c r="PPZ2" s="34"/>
      <c r="PQA2" s="34"/>
      <c r="PQB2" s="34"/>
      <c r="PQC2" s="34"/>
      <c r="PQD2" s="34"/>
      <c r="PQE2" s="34"/>
      <c r="PQF2" s="34"/>
      <c r="PQG2" s="34"/>
      <c r="PQH2" s="34"/>
      <c r="PQI2" s="34"/>
      <c r="PQJ2" s="34"/>
      <c r="PQK2" s="34"/>
      <c r="PQL2" s="34"/>
      <c r="PQM2" s="34"/>
      <c r="PQN2" s="34"/>
      <c r="PQO2" s="34"/>
      <c r="PQP2" s="34"/>
      <c r="PQQ2" s="34"/>
      <c r="PQR2" s="34"/>
      <c r="PQS2" s="34"/>
      <c r="PQT2" s="34"/>
      <c r="PQU2" s="34"/>
      <c r="PQV2" s="34"/>
      <c r="PQW2" s="34"/>
      <c r="PQX2" s="34"/>
      <c r="PQY2" s="34"/>
      <c r="PQZ2" s="34"/>
      <c r="PRA2" s="34"/>
      <c r="PRB2" s="34"/>
      <c r="PRC2" s="34"/>
      <c r="PRD2" s="34"/>
      <c r="PRE2" s="34"/>
      <c r="PRF2" s="34"/>
      <c r="PRG2" s="34"/>
      <c r="PRH2" s="34"/>
      <c r="PRI2" s="34"/>
      <c r="PRJ2" s="34"/>
      <c r="PRK2" s="34"/>
      <c r="PRL2" s="34"/>
      <c r="PRM2" s="34"/>
      <c r="PRN2" s="34"/>
      <c r="PRO2" s="34"/>
      <c r="PRP2" s="34"/>
      <c r="PRQ2" s="34"/>
      <c r="PRR2" s="34"/>
      <c r="PRS2" s="34"/>
      <c r="PRT2" s="34"/>
      <c r="PRU2" s="34"/>
      <c r="PRV2" s="34"/>
      <c r="PRW2" s="34"/>
      <c r="PRX2" s="34"/>
      <c r="PRY2" s="34"/>
      <c r="PRZ2" s="34"/>
      <c r="PSA2" s="34"/>
      <c r="PSB2" s="34"/>
      <c r="PSC2" s="34"/>
      <c r="PSD2" s="34"/>
      <c r="PSE2" s="34"/>
      <c r="PSF2" s="34"/>
      <c r="PSG2" s="34"/>
      <c r="PSH2" s="34"/>
      <c r="PSI2" s="34"/>
      <c r="PSJ2" s="34"/>
      <c r="PSK2" s="34"/>
      <c r="PSL2" s="34"/>
      <c r="PSM2" s="34"/>
      <c r="PSN2" s="34"/>
      <c r="PSO2" s="34"/>
      <c r="PSP2" s="34"/>
      <c r="PSQ2" s="34"/>
      <c r="PSR2" s="34"/>
      <c r="PSS2" s="34"/>
      <c r="PST2" s="34"/>
      <c r="PSU2" s="34"/>
      <c r="PSV2" s="34"/>
      <c r="PSW2" s="34"/>
      <c r="PSX2" s="34"/>
      <c r="PSY2" s="34"/>
      <c r="PSZ2" s="34"/>
      <c r="PTA2" s="34"/>
      <c r="PTB2" s="34"/>
      <c r="PTC2" s="34"/>
      <c r="PTD2" s="34"/>
      <c r="PTE2" s="34"/>
      <c r="PTF2" s="34"/>
      <c r="PTG2" s="34"/>
      <c r="PTH2" s="34"/>
      <c r="PTI2" s="34"/>
      <c r="PTJ2" s="34"/>
      <c r="PTK2" s="34"/>
      <c r="PTL2" s="34"/>
      <c r="PTM2" s="34"/>
      <c r="PTN2" s="34"/>
      <c r="PTO2" s="34"/>
      <c r="PTP2" s="34"/>
      <c r="PTQ2" s="34"/>
      <c r="PTR2" s="34"/>
      <c r="PTS2" s="34"/>
      <c r="PTT2" s="34"/>
      <c r="PTU2" s="34"/>
      <c r="PTV2" s="34"/>
      <c r="PTW2" s="34"/>
      <c r="PTX2" s="34"/>
      <c r="PTY2" s="34"/>
      <c r="PTZ2" s="34"/>
      <c r="PUA2" s="34"/>
      <c r="PUB2" s="34"/>
      <c r="PUC2" s="34"/>
      <c r="PUD2" s="34"/>
      <c r="PUE2" s="34"/>
      <c r="PUF2" s="34"/>
      <c r="PUG2" s="34"/>
      <c r="PUH2" s="34"/>
      <c r="PUI2" s="34"/>
      <c r="PUJ2" s="34"/>
      <c r="PUK2" s="34"/>
      <c r="PUL2" s="34"/>
      <c r="PUM2" s="34"/>
      <c r="PUN2" s="34"/>
      <c r="PUO2" s="34"/>
      <c r="PUP2" s="34"/>
      <c r="PUQ2" s="34"/>
      <c r="PUR2" s="34"/>
      <c r="PUS2" s="34"/>
      <c r="PUT2" s="34"/>
      <c r="PUU2" s="34"/>
      <c r="PUV2" s="34"/>
      <c r="PUW2" s="34"/>
      <c r="PUX2" s="34"/>
      <c r="PUY2" s="34"/>
      <c r="PUZ2" s="34"/>
      <c r="PVA2" s="34"/>
      <c r="PVB2" s="34"/>
      <c r="PVC2" s="34"/>
      <c r="PVD2" s="34"/>
      <c r="PVE2" s="34"/>
      <c r="PVF2" s="34"/>
      <c r="PVG2" s="34"/>
      <c r="PVH2" s="34"/>
      <c r="PVI2" s="34"/>
      <c r="PVJ2" s="34"/>
      <c r="PVK2" s="34"/>
      <c r="PVL2" s="34"/>
      <c r="PVM2" s="34"/>
      <c r="PVN2" s="34"/>
      <c r="PVO2" s="34"/>
      <c r="PVP2" s="34"/>
      <c r="PVQ2" s="34"/>
      <c r="PVR2" s="34"/>
      <c r="PVS2" s="34"/>
      <c r="PVT2" s="34"/>
      <c r="PVU2" s="34"/>
      <c r="PVV2" s="34"/>
      <c r="PVW2" s="34"/>
      <c r="PVX2" s="34"/>
      <c r="PVY2" s="34"/>
      <c r="PVZ2" s="34"/>
      <c r="PWA2" s="34"/>
      <c r="PWB2" s="34"/>
      <c r="PWC2" s="34"/>
      <c r="PWD2" s="34"/>
      <c r="PWE2" s="34"/>
      <c r="PWF2" s="34"/>
      <c r="PWG2" s="34"/>
      <c r="PWH2" s="34"/>
      <c r="PWI2" s="34"/>
      <c r="PWJ2" s="34"/>
      <c r="PWK2" s="34"/>
      <c r="PWL2" s="34"/>
      <c r="PWM2" s="34"/>
      <c r="PWN2" s="34"/>
      <c r="PWO2" s="34"/>
      <c r="PWP2" s="34"/>
      <c r="PWQ2" s="34"/>
      <c r="PWR2" s="34"/>
      <c r="PWS2" s="34"/>
      <c r="PWT2" s="34"/>
      <c r="PWU2" s="34"/>
      <c r="PWV2" s="34"/>
      <c r="PWW2" s="34"/>
      <c r="PWX2" s="34"/>
      <c r="PWY2" s="34"/>
      <c r="PWZ2" s="34"/>
      <c r="PXA2" s="34"/>
      <c r="PXB2" s="34"/>
      <c r="PXC2" s="34"/>
      <c r="PXD2" s="34"/>
      <c r="PXE2" s="34"/>
      <c r="PXF2" s="34"/>
      <c r="PXG2" s="34"/>
      <c r="PXH2" s="34"/>
      <c r="PXI2" s="34"/>
      <c r="PXJ2" s="34"/>
      <c r="PXK2" s="34"/>
      <c r="PXL2" s="34"/>
      <c r="PXM2" s="34"/>
      <c r="PXN2" s="34"/>
      <c r="PXO2" s="34"/>
      <c r="PXP2" s="34"/>
      <c r="PXQ2" s="34"/>
      <c r="PXR2" s="34"/>
      <c r="PXS2" s="34"/>
      <c r="PXT2" s="34"/>
      <c r="PXU2" s="34"/>
      <c r="PXV2" s="34"/>
      <c r="PXW2" s="34"/>
      <c r="PXX2" s="34"/>
      <c r="PXY2" s="34"/>
      <c r="PXZ2" s="34"/>
      <c r="PYA2" s="34"/>
      <c r="PYB2" s="34"/>
      <c r="PYC2" s="34"/>
      <c r="PYD2" s="34"/>
      <c r="PYE2" s="34"/>
      <c r="PYF2" s="34"/>
      <c r="PYG2" s="34"/>
      <c r="PYH2" s="34"/>
      <c r="PYI2" s="34"/>
      <c r="PYJ2" s="34"/>
      <c r="PYK2" s="34"/>
      <c r="PYL2" s="34"/>
      <c r="PYM2" s="34"/>
      <c r="PYN2" s="34"/>
      <c r="PYO2" s="34"/>
      <c r="PYP2" s="34"/>
      <c r="PYQ2" s="34"/>
      <c r="PYR2" s="34"/>
      <c r="PYS2" s="34"/>
      <c r="PYT2" s="34"/>
      <c r="PYU2" s="34"/>
      <c r="PYV2" s="34"/>
      <c r="PYW2" s="34"/>
      <c r="PYX2" s="34"/>
      <c r="PYY2" s="34"/>
      <c r="PYZ2" s="34"/>
      <c r="PZA2" s="34"/>
      <c r="PZB2" s="34"/>
      <c r="PZC2" s="34"/>
      <c r="PZD2" s="34"/>
      <c r="PZE2" s="34"/>
      <c r="PZF2" s="34"/>
      <c r="PZG2" s="34"/>
      <c r="PZH2" s="34"/>
      <c r="PZI2" s="34"/>
      <c r="PZJ2" s="34"/>
      <c r="PZK2" s="34"/>
      <c r="PZL2" s="34"/>
      <c r="PZM2" s="34"/>
      <c r="PZN2" s="34"/>
      <c r="PZO2" s="34"/>
      <c r="PZP2" s="34"/>
      <c r="PZQ2" s="34"/>
      <c r="PZR2" s="34"/>
      <c r="PZS2" s="34"/>
      <c r="PZT2" s="34"/>
      <c r="PZU2" s="34"/>
      <c r="PZV2" s="34"/>
      <c r="PZW2" s="34"/>
      <c r="PZX2" s="34"/>
      <c r="PZY2" s="34"/>
      <c r="PZZ2" s="34"/>
      <c r="QAA2" s="34"/>
      <c r="QAB2" s="34"/>
      <c r="QAC2" s="34"/>
      <c r="QAD2" s="34"/>
      <c r="QAE2" s="34"/>
      <c r="QAF2" s="34"/>
      <c r="QAG2" s="34"/>
      <c r="QAH2" s="34"/>
      <c r="QAI2" s="34"/>
      <c r="QAJ2" s="34"/>
      <c r="QAK2" s="34"/>
      <c r="QAL2" s="34"/>
      <c r="QAM2" s="34"/>
      <c r="QAN2" s="34"/>
      <c r="QAO2" s="34"/>
      <c r="QAP2" s="34"/>
      <c r="QAQ2" s="34"/>
      <c r="QAR2" s="34"/>
      <c r="QAS2" s="34"/>
      <c r="QAT2" s="34"/>
      <c r="QAU2" s="34"/>
      <c r="QAV2" s="34"/>
      <c r="QAW2" s="34"/>
      <c r="QAX2" s="34"/>
      <c r="QAY2" s="34"/>
      <c r="QAZ2" s="34"/>
      <c r="QBA2" s="34"/>
      <c r="QBB2" s="34"/>
      <c r="QBC2" s="34"/>
      <c r="QBD2" s="34"/>
      <c r="QBE2" s="34"/>
      <c r="QBF2" s="34"/>
      <c r="QBG2" s="34"/>
      <c r="QBH2" s="34"/>
      <c r="QBI2" s="34"/>
      <c r="QBJ2" s="34"/>
      <c r="QBK2" s="34"/>
      <c r="QBL2" s="34"/>
      <c r="QBM2" s="34"/>
      <c r="QBN2" s="34"/>
      <c r="QBO2" s="34"/>
      <c r="QBP2" s="34"/>
      <c r="QBQ2" s="34"/>
      <c r="QBR2" s="34"/>
      <c r="QBS2" s="34"/>
      <c r="QBT2" s="34"/>
      <c r="QBU2" s="34"/>
      <c r="QBV2" s="34"/>
      <c r="QBW2" s="34"/>
      <c r="QBX2" s="34"/>
      <c r="QBY2" s="34"/>
      <c r="QBZ2" s="34"/>
      <c r="QCA2" s="34"/>
      <c r="QCB2" s="34"/>
      <c r="QCC2" s="34"/>
      <c r="QCD2" s="34"/>
      <c r="QCE2" s="34"/>
      <c r="QCF2" s="34"/>
      <c r="QCG2" s="34"/>
      <c r="QCH2" s="34"/>
      <c r="QCI2" s="34"/>
      <c r="QCJ2" s="34"/>
      <c r="QCK2" s="34"/>
      <c r="QCL2" s="34"/>
      <c r="QCM2" s="34"/>
      <c r="QCN2" s="34"/>
      <c r="QCO2" s="34"/>
      <c r="QCP2" s="34"/>
      <c r="QCQ2" s="34"/>
      <c r="QCR2" s="34"/>
      <c r="QCS2" s="34"/>
      <c r="QCT2" s="34"/>
      <c r="QCU2" s="34"/>
      <c r="QCV2" s="34"/>
      <c r="QCW2" s="34"/>
      <c r="QCX2" s="34"/>
      <c r="QCY2" s="34"/>
      <c r="QCZ2" s="34"/>
      <c r="QDA2" s="34"/>
      <c r="QDB2" s="34"/>
      <c r="QDC2" s="34"/>
      <c r="QDD2" s="34"/>
      <c r="QDE2" s="34"/>
      <c r="QDF2" s="34"/>
      <c r="QDG2" s="34"/>
      <c r="QDH2" s="34"/>
      <c r="QDI2" s="34"/>
      <c r="QDJ2" s="34"/>
      <c r="QDK2" s="34"/>
      <c r="QDL2" s="34"/>
      <c r="QDM2" s="34"/>
      <c r="QDN2" s="34"/>
      <c r="QDO2" s="34"/>
      <c r="QDP2" s="34"/>
      <c r="QDQ2" s="34"/>
      <c r="QDR2" s="34"/>
      <c r="QDS2" s="34"/>
      <c r="QDT2" s="34"/>
      <c r="QDU2" s="34"/>
      <c r="QDV2" s="34"/>
      <c r="QDW2" s="34"/>
      <c r="QDX2" s="34"/>
      <c r="QDY2" s="34"/>
      <c r="QDZ2" s="34"/>
      <c r="QEA2" s="34"/>
      <c r="QEB2" s="34"/>
      <c r="QEC2" s="34"/>
      <c r="QED2" s="34"/>
      <c r="QEE2" s="34"/>
      <c r="QEF2" s="34"/>
      <c r="QEG2" s="34"/>
      <c r="QEH2" s="34"/>
      <c r="QEI2" s="34"/>
      <c r="QEJ2" s="34"/>
      <c r="QEK2" s="34"/>
      <c r="QEL2" s="34"/>
      <c r="QEM2" s="34"/>
      <c r="QEN2" s="34"/>
      <c r="QEO2" s="34"/>
      <c r="QEP2" s="34"/>
      <c r="QEQ2" s="34"/>
      <c r="QER2" s="34"/>
      <c r="QES2" s="34"/>
      <c r="QET2" s="34"/>
      <c r="QEU2" s="34"/>
      <c r="QEV2" s="34"/>
      <c r="QEW2" s="34"/>
      <c r="QEX2" s="34"/>
      <c r="QEY2" s="34"/>
      <c r="QEZ2" s="34"/>
      <c r="QFA2" s="34"/>
      <c r="QFB2" s="34"/>
      <c r="QFC2" s="34"/>
      <c r="QFD2" s="34"/>
      <c r="QFE2" s="34"/>
      <c r="QFF2" s="34"/>
      <c r="QFG2" s="34"/>
      <c r="QFH2" s="34"/>
      <c r="QFI2" s="34"/>
      <c r="QFJ2" s="34"/>
      <c r="QFK2" s="34"/>
      <c r="QFL2" s="34"/>
      <c r="QFM2" s="34"/>
      <c r="QFN2" s="34"/>
      <c r="QFO2" s="34"/>
      <c r="QFP2" s="34"/>
      <c r="QFQ2" s="34"/>
      <c r="QFR2" s="34"/>
      <c r="QFS2" s="34"/>
      <c r="QFT2" s="34"/>
      <c r="QFU2" s="34"/>
      <c r="QFV2" s="34"/>
      <c r="QFW2" s="34"/>
      <c r="QFX2" s="34"/>
      <c r="QFY2" s="34"/>
      <c r="QFZ2" s="34"/>
      <c r="QGA2" s="34"/>
      <c r="QGB2" s="34"/>
      <c r="QGC2" s="34"/>
      <c r="QGD2" s="34"/>
      <c r="QGE2" s="34"/>
      <c r="QGF2" s="34"/>
      <c r="QGG2" s="34"/>
      <c r="QGH2" s="34"/>
      <c r="QGI2" s="34"/>
      <c r="QGJ2" s="34"/>
      <c r="QGK2" s="34"/>
      <c r="QGL2" s="34"/>
      <c r="QGM2" s="34"/>
      <c r="QGN2" s="34"/>
      <c r="QGO2" s="34"/>
      <c r="QGP2" s="34"/>
      <c r="QGQ2" s="34"/>
      <c r="QGR2" s="34"/>
      <c r="QGS2" s="34"/>
      <c r="QGT2" s="34"/>
      <c r="QGU2" s="34"/>
      <c r="QGV2" s="34"/>
      <c r="QGW2" s="34"/>
      <c r="QGX2" s="34"/>
      <c r="QGY2" s="34"/>
      <c r="QGZ2" s="34"/>
      <c r="QHA2" s="34"/>
      <c r="QHB2" s="34"/>
      <c r="QHC2" s="34"/>
      <c r="QHD2" s="34"/>
      <c r="QHE2" s="34"/>
      <c r="QHF2" s="34"/>
      <c r="QHG2" s="34"/>
      <c r="QHH2" s="34"/>
      <c r="QHI2" s="34"/>
      <c r="QHJ2" s="34"/>
      <c r="QHK2" s="34"/>
      <c r="QHL2" s="34"/>
      <c r="QHM2" s="34"/>
      <c r="QHN2" s="34"/>
      <c r="QHO2" s="34"/>
      <c r="QHP2" s="34"/>
      <c r="QHQ2" s="34"/>
      <c r="QHR2" s="34"/>
      <c r="QHS2" s="34"/>
      <c r="QHT2" s="34"/>
      <c r="QHU2" s="34"/>
      <c r="QHV2" s="34"/>
      <c r="QHW2" s="34"/>
      <c r="QHX2" s="34"/>
      <c r="QHY2" s="34"/>
      <c r="QHZ2" s="34"/>
      <c r="QIA2" s="34"/>
      <c r="QIB2" s="34"/>
      <c r="QIC2" s="34"/>
      <c r="QID2" s="34"/>
      <c r="QIE2" s="34"/>
      <c r="QIF2" s="34"/>
      <c r="QIG2" s="34"/>
      <c r="QIH2" s="34"/>
      <c r="QII2" s="34"/>
      <c r="QIJ2" s="34"/>
      <c r="QIK2" s="34"/>
      <c r="QIL2" s="34"/>
      <c r="QIM2" s="34"/>
      <c r="QIN2" s="34"/>
      <c r="QIO2" s="34"/>
      <c r="QIP2" s="34"/>
      <c r="QIQ2" s="34"/>
      <c r="QIR2" s="34"/>
      <c r="QIS2" s="34"/>
      <c r="QIT2" s="34"/>
      <c r="QIU2" s="34"/>
      <c r="QIV2" s="34"/>
      <c r="QIW2" s="34"/>
      <c r="QIX2" s="34"/>
      <c r="QIY2" s="34"/>
      <c r="QIZ2" s="34"/>
      <c r="QJA2" s="34"/>
      <c r="QJB2" s="34"/>
      <c r="QJC2" s="34"/>
      <c r="QJD2" s="34"/>
      <c r="QJE2" s="34"/>
      <c r="QJF2" s="34"/>
      <c r="QJG2" s="34"/>
      <c r="QJH2" s="34"/>
      <c r="QJI2" s="34"/>
      <c r="QJJ2" s="34"/>
      <c r="QJK2" s="34"/>
      <c r="QJL2" s="34"/>
      <c r="QJM2" s="34"/>
      <c r="QJN2" s="34"/>
      <c r="QJO2" s="34"/>
      <c r="QJP2" s="34"/>
      <c r="QJQ2" s="34"/>
      <c r="QJR2" s="34"/>
      <c r="QJS2" s="34"/>
      <c r="QJT2" s="34"/>
      <c r="QJU2" s="34"/>
      <c r="QJV2" s="34"/>
      <c r="QJW2" s="34"/>
      <c r="QJX2" s="34"/>
      <c r="QJY2" s="34"/>
      <c r="QJZ2" s="34"/>
      <c r="QKA2" s="34"/>
      <c r="QKB2" s="34"/>
      <c r="QKC2" s="34"/>
      <c r="QKD2" s="34"/>
      <c r="QKE2" s="34"/>
      <c r="QKF2" s="34"/>
      <c r="QKG2" s="34"/>
      <c r="QKH2" s="34"/>
      <c r="QKI2" s="34"/>
      <c r="QKJ2" s="34"/>
      <c r="QKK2" s="34"/>
      <c r="QKL2" s="34"/>
      <c r="QKM2" s="34"/>
      <c r="QKN2" s="34"/>
      <c r="QKO2" s="34"/>
      <c r="QKP2" s="34"/>
      <c r="QKQ2" s="34"/>
      <c r="QKR2" s="34"/>
      <c r="QKS2" s="34"/>
      <c r="QKT2" s="34"/>
      <c r="QKU2" s="34"/>
      <c r="QKV2" s="34"/>
      <c r="QKW2" s="34"/>
      <c r="QKX2" s="34"/>
      <c r="QKY2" s="34"/>
      <c r="QKZ2" s="34"/>
      <c r="QLA2" s="34"/>
      <c r="QLB2" s="34"/>
      <c r="QLC2" s="34"/>
      <c r="QLD2" s="34"/>
      <c r="QLE2" s="34"/>
      <c r="QLF2" s="34"/>
      <c r="QLG2" s="34"/>
      <c r="QLH2" s="34"/>
      <c r="QLI2" s="34"/>
      <c r="QLJ2" s="34"/>
      <c r="QLK2" s="34"/>
      <c r="QLL2" s="34"/>
      <c r="QLM2" s="34"/>
      <c r="QLN2" s="34"/>
      <c r="QLO2" s="34"/>
      <c r="QLP2" s="34"/>
      <c r="QLQ2" s="34"/>
      <c r="QLR2" s="34"/>
      <c r="QLS2" s="34"/>
      <c r="QLT2" s="34"/>
      <c r="QLU2" s="34"/>
      <c r="QLV2" s="34"/>
      <c r="QLW2" s="34"/>
      <c r="QLX2" s="34"/>
      <c r="QLY2" s="34"/>
      <c r="QLZ2" s="34"/>
      <c r="QMA2" s="34"/>
      <c r="QMB2" s="34"/>
      <c r="QMC2" s="34"/>
      <c r="QMD2" s="34"/>
      <c r="QME2" s="34"/>
      <c r="QMF2" s="34"/>
      <c r="QMG2" s="34"/>
      <c r="QMH2" s="34"/>
      <c r="QMI2" s="34"/>
      <c r="QMJ2" s="34"/>
      <c r="QMK2" s="34"/>
      <c r="QML2" s="34"/>
      <c r="QMM2" s="34"/>
      <c r="QMN2" s="34"/>
      <c r="QMO2" s="34"/>
      <c r="QMP2" s="34"/>
      <c r="QMQ2" s="34"/>
      <c r="QMR2" s="34"/>
      <c r="QMS2" s="34"/>
      <c r="QMT2" s="34"/>
      <c r="QMU2" s="34"/>
      <c r="QMV2" s="34"/>
      <c r="QMW2" s="34"/>
      <c r="QMX2" s="34"/>
      <c r="QMY2" s="34"/>
      <c r="QMZ2" s="34"/>
      <c r="QNA2" s="34"/>
      <c r="QNB2" s="34"/>
      <c r="QNC2" s="34"/>
      <c r="QND2" s="34"/>
      <c r="QNE2" s="34"/>
      <c r="QNF2" s="34"/>
      <c r="QNG2" s="34"/>
      <c r="QNH2" s="34"/>
      <c r="QNI2" s="34"/>
      <c r="QNJ2" s="34"/>
      <c r="QNK2" s="34"/>
      <c r="QNL2" s="34"/>
      <c r="QNM2" s="34"/>
      <c r="QNN2" s="34"/>
      <c r="QNO2" s="34"/>
      <c r="QNP2" s="34"/>
      <c r="QNQ2" s="34"/>
      <c r="QNR2" s="34"/>
      <c r="QNS2" s="34"/>
      <c r="QNT2" s="34"/>
      <c r="QNU2" s="34"/>
      <c r="QNV2" s="34"/>
      <c r="QNW2" s="34"/>
      <c r="QNX2" s="34"/>
      <c r="QNY2" s="34"/>
      <c r="QNZ2" s="34"/>
      <c r="QOA2" s="34"/>
      <c r="QOB2" s="34"/>
      <c r="QOC2" s="34"/>
      <c r="QOD2" s="34"/>
      <c r="QOE2" s="34"/>
      <c r="QOF2" s="34"/>
      <c r="QOG2" s="34"/>
      <c r="QOH2" s="34"/>
      <c r="QOI2" s="34"/>
      <c r="QOJ2" s="34"/>
      <c r="QOK2" s="34"/>
      <c r="QOL2" s="34"/>
      <c r="QOM2" s="34"/>
      <c r="QON2" s="34"/>
      <c r="QOO2" s="34"/>
      <c r="QOP2" s="34"/>
      <c r="QOQ2" s="34"/>
      <c r="QOR2" s="34"/>
      <c r="QOS2" s="34"/>
      <c r="QOT2" s="34"/>
      <c r="QOU2" s="34"/>
      <c r="QOV2" s="34"/>
      <c r="QOW2" s="34"/>
      <c r="QOX2" s="34"/>
      <c r="QOY2" s="34"/>
      <c r="QOZ2" s="34"/>
      <c r="QPA2" s="34"/>
      <c r="QPB2" s="34"/>
      <c r="QPC2" s="34"/>
      <c r="QPD2" s="34"/>
      <c r="QPE2" s="34"/>
      <c r="QPF2" s="34"/>
      <c r="QPG2" s="34"/>
      <c r="QPH2" s="34"/>
      <c r="QPI2" s="34"/>
      <c r="QPJ2" s="34"/>
      <c r="QPK2" s="34"/>
      <c r="QPL2" s="34"/>
      <c r="QPM2" s="34"/>
      <c r="QPN2" s="34"/>
      <c r="QPO2" s="34"/>
      <c r="QPP2" s="34"/>
      <c r="QPQ2" s="34"/>
      <c r="QPR2" s="34"/>
      <c r="QPS2" s="34"/>
      <c r="QPT2" s="34"/>
      <c r="QPU2" s="34"/>
      <c r="QPV2" s="34"/>
      <c r="QPW2" s="34"/>
      <c r="QPX2" s="34"/>
      <c r="QPY2" s="34"/>
      <c r="QPZ2" s="34"/>
      <c r="QQA2" s="34"/>
      <c r="QQB2" s="34"/>
      <c r="QQC2" s="34"/>
      <c r="QQD2" s="34"/>
      <c r="QQE2" s="34"/>
      <c r="QQF2" s="34"/>
      <c r="QQG2" s="34"/>
      <c r="QQH2" s="34"/>
      <c r="QQI2" s="34"/>
      <c r="QQJ2" s="34"/>
      <c r="QQK2" s="34"/>
      <c r="QQL2" s="34"/>
      <c r="QQM2" s="34"/>
      <c r="QQN2" s="34"/>
      <c r="QQO2" s="34"/>
      <c r="QQP2" s="34"/>
      <c r="QQQ2" s="34"/>
      <c r="QQR2" s="34"/>
      <c r="QQS2" s="34"/>
      <c r="QQT2" s="34"/>
      <c r="QQU2" s="34"/>
      <c r="QQV2" s="34"/>
      <c r="QQW2" s="34"/>
      <c r="QQX2" s="34"/>
      <c r="QQY2" s="34"/>
      <c r="QQZ2" s="34"/>
      <c r="QRA2" s="34"/>
      <c r="QRB2" s="34"/>
      <c r="QRC2" s="34"/>
      <c r="QRD2" s="34"/>
      <c r="QRE2" s="34"/>
      <c r="QRF2" s="34"/>
      <c r="QRG2" s="34"/>
      <c r="QRH2" s="34"/>
      <c r="QRI2" s="34"/>
      <c r="QRJ2" s="34"/>
      <c r="QRK2" s="34"/>
      <c r="QRL2" s="34"/>
      <c r="QRM2" s="34"/>
      <c r="QRN2" s="34"/>
      <c r="QRO2" s="34"/>
      <c r="QRP2" s="34"/>
      <c r="QRQ2" s="34"/>
      <c r="QRR2" s="34"/>
      <c r="QRS2" s="34"/>
      <c r="QRT2" s="34"/>
      <c r="QRU2" s="34"/>
      <c r="QRV2" s="34"/>
      <c r="QRW2" s="34"/>
      <c r="QRX2" s="34"/>
      <c r="QRY2" s="34"/>
      <c r="QRZ2" s="34"/>
      <c r="QSA2" s="34"/>
      <c r="QSB2" s="34"/>
      <c r="QSC2" s="34"/>
      <c r="QSD2" s="34"/>
      <c r="QSE2" s="34"/>
      <c r="QSF2" s="34"/>
      <c r="QSG2" s="34"/>
      <c r="QSH2" s="34"/>
      <c r="QSI2" s="34"/>
      <c r="QSJ2" s="34"/>
      <c r="QSK2" s="34"/>
      <c r="QSL2" s="34"/>
      <c r="QSM2" s="34"/>
      <c r="QSN2" s="34"/>
      <c r="QSO2" s="34"/>
      <c r="QSP2" s="34"/>
      <c r="QSQ2" s="34"/>
      <c r="QSR2" s="34"/>
      <c r="QSS2" s="34"/>
      <c r="QST2" s="34"/>
      <c r="QSU2" s="34"/>
      <c r="QSV2" s="34"/>
      <c r="QSW2" s="34"/>
      <c r="QSX2" s="34"/>
      <c r="QSY2" s="34"/>
      <c r="QSZ2" s="34"/>
      <c r="QTA2" s="34"/>
      <c r="QTB2" s="34"/>
      <c r="QTC2" s="34"/>
      <c r="QTD2" s="34"/>
      <c r="QTE2" s="34"/>
      <c r="QTF2" s="34"/>
      <c r="QTG2" s="34"/>
      <c r="QTH2" s="34"/>
      <c r="QTI2" s="34"/>
      <c r="QTJ2" s="34"/>
      <c r="QTK2" s="34"/>
      <c r="QTL2" s="34"/>
      <c r="QTM2" s="34"/>
      <c r="QTN2" s="34"/>
      <c r="QTO2" s="34"/>
      <c r="QTP2" s="34"/>
      <c r="QTQ2" s="34"/>
      <c r="QTR2" s="34"/>
      <c r="QTS2" s="34"/>
      <c r="QTT2" s="34"/>
      <c r="QTU2" s="34"/>
      <c r="QTV2" s="34"/>
      <c r="QTW2" s="34"/>
      <c r="QTX2" s="34"/>
      <c r="QTY2" s="34"/>
      <c r="QTZ2" s="34"/>
      <c r="QUA2" s="34"/>
      <c r="QUB2" s="34"/>
      <c r="QUC2" s="34"/>
      <c r="QUD2" s="34"/>
      <c r="QUE2" s="34"/>
      <c r="QUF2" s="34"/>
      <c r="QUG2" s="34"/>
      <c r="QUH2" s="34"/>
      <c r="QUI2" s="34"/>
      <c r="QUJ2" s="34"/>
      <c r="QUK2" s="34"/>
      <c r="QUL2" s="34"/>
      <c r="QUM2" s="34"/>
      <c r="QUN2" s="34"/>
      <c r="QUO2" s="34"/>
      <c r="QUP2" s="34"/>
      <c r="QUQ2" s="34"/>
      <c r="QUR2" s="34"/>
      <c r="QUS2" s="34"/>
      <c r="QUT2" s="34"/>
      <c r="QUU2" s="34"/>
      <c r="QUV2" s="34"/>
      <c r="QUW2" s="34"/>
      <c r="QUX2" s="34"/>
      <c r="QUY2" s="34"/>
      <c r="QUZ2" s="34"/>
      <c r="QVA2" s="34"/>
      <c r="QVB2" s="34"/>
      <c r="QVC2" s="34"/>
      <c r="QVD2" s="34"/>
      <c r="QVE2" s="34"/>
      <c r="QVF2" s="34"/>
      <c r="QVG2" s="34"/>
      <c r="QVH2" s="34"/>
      <c r="QVI2" s="34"/>
      <c r="QVJ2" s="34"/>
      <c r="QVK2" s="34"/>
      <c r="QVL2" s="34"/>
      <c r="QVM2" s="34"/>
      <c r="QVN2" s="34"/>
      <c r="QVO2" s="34"/>
      <c r="QVP2" s="34"/>
      <c r="QVQ2" s="34"/>
      <c r="QVR2" s="34"/>
      <c r="QVS2" s="34"/>
      <c r="QVT2" s="34"/>
      <c r="QVU2" s="34"/>
      <c r="QVV2" s="34"/>
      <c r="QVW2" s="34"/>
      <c r="QVX2" s="34"/>
      <c r="QVY2" s="34"/>
      <c r="QVZ2" s="34"/>
      <c r="QWA2" s="34"/>
      <c r="QWB2" s="34"/>
      <c r="QWC2" s="34"/>
      <c r="QWD2" s="34"/>
      <c r="QWE2" s="34"/>
      <c r="QWF2" s="34"/>
      <c r="QWG2" s="34"/>
      <c r="QWH2" s="34"/>
      <c r="QWI2" s="34"/>
      <c r="QWJ2" s="34"/>
      <c r="QWK2" s="34"/>
      <c r="QWL2" s="34"/>
      <c r="QWM2" s="34"/>
      <c r="QWN2" s="34"/>
      <c r="QWO2" s="34"/>
      <c r="QWP2" s="34"/>
      <c r="QWQ2" s="34"/>
      <c r="QWR2" s="34"/>
      <c r="QWS2" s="34"/>
      <c r="QWT2" s="34"/>
      <c r="QWU2" s="34"/>
      <c r="QWV2" s="34"/>
      <c r="QWW2" s="34"/>
      <c r="QWX2" s="34"/>
      <c r="QWY2" s="34"/>
      <c r="QWZ2" s="34"/>
      <c r="QXA2" s="34"/>
      <c r="QXB2" s="34"/>
      <c r="QXC2" s="34"/>
      <c r="QXD2" s="34"/>
      <c r="QXE2" s="34"/>
      <c r="QXF2" s="34"/>
      <c r="QXG2" s="34"/>
      <c r="QXH2" s="34"/>
      <c r="QXI2" s="34"/>
      <c r="QXJ2" s="34"/>
      <c r="QXK2" s="34"/>
      <c r="QXL2" s="34"/>
      <c r="QXM2" s="34"/>
      <c r="QXN2" s="34"/>
      <c r="QXO2" s="34"/>
      <c r="QXP2" s="34"/>
      <c r="QXQ2" s="34"/>
      <c r="QXR2" s="34"/>
      <c r="QXS2" s="34"/>
      <c r="QXT2" s="34"/>
      <c r="QXU2" s="34"/>
      <c r="QXV2" s="34"/>
      <c r="QXW2" s="34"/>
      <c r="QXX2" s="34"/>
      <c r="QXY2" s="34"/>
      <c r="QXZ2" s="34"/>
      <c r="QYA2" s="34"/>
      <c r="QYB2" s="34"/>
      <c r="QYC2" s="34"/>
      <c r="QYD2" s="34"/>
      <c r="QYE2" s="34"/>
      <c r="QYF2" s="34"/>
      <c r="QYG2" s="34"/>
      <c r="QYH2" s="34"/>
      <c r="QYI2" s="34"/>
      <c r="QYJ2" s="34"/>
      <c r="QYK2" s="34"/>
      <c r="QYL2" s="34"/>
      <c r="QYM2" s="34"/>
      <c r="QYN2" s="34"/>
      <c r="QYO2" s="34"/>
      <c r="QYP2" s="34"/>
      <c r="QYQ2" s="34"/>
      <c r="QYR2" s="34"/>
      <c r="QYS2" s="34"/>
      <c r="QYT2" s="34"/>
      <c r="QYU2" s="34"/>
      <c r="QYV2" s="34"/>
      <c r="QYW2" s="34"/>
      <c r="QYX2" s="34"/>
      <c r="QYY2" s="34"/>
      <c r="QYZ2" s="34"/>
      <c r="QZA2" s="34"/>
      <c r="QZB2" s="34"/>
      <c r="QZC2" s="34"/>
      <c r="QZD2" s="34"/>
      <c r="QZE2" s="34"/>
      <c r="QZF2" s="34"/>
      <c r="QZG2" s="34"/>
      <c r="QZH2" s="34"/>
      <c r="QZI2" s="34"/>
      <c r="QZJ2" s="34"/>
      <c r="QZK2" s="34"/>
      <c r="QZL2" s="34"/>
      <c r="QZM2" s="34"/>
      <c r="QZN2" s="34"/>
      <c r="QZO2" s="34"/>
      <c r="QZP2" s="34"/>
      <c r="QZQ2" s="34"/>
      <c r="QZR2" s="34"/>
      <c r="QZS2" s="34"/>
      <c r="QZT2" s="34"/>
      <c r="QZU2" s="34"/>
      <c r="QZV2" s="34"/>
      <c r="QZW2" s="34"/>
      <c r="QZX2" s="34"/>
      <c r="QZY2" s="34"/>
      <c r="QZZ2" s="34"/>
      <c r="RAA2" s="34"/>
      <c r="RAB2" s="34"/>
      <c r="RAC2" s="34"/>
      <c r="RAD2" s="34"/>
      <c r="RAE2" s="34"/>
      <c r="RAF2" s="34"/>
      <c r="RAG2" s="34"/>
      <c r="RAH2" s="34"/>
      <c r="RAI2" s="34"/>
      <c r="RAJ2" s="34"/>
      <c r="RAK2" s="34"/>
      <c r="RAL2" s="34"/>
      <c r="RAM2" s="34"/>
      <c r="RAN2" s="34"/>
      <c r="RAO2" s="34"/>
      <c r="RAP2" s="34"/>
      <c r="RAQ2" s="34"/>
      <c r="RAR2" s="34"/>
      <c r="RAS2" s="34"/>
      <c r="RAT2" s="34"/>
      <c r="RAU2" s="34"/>
      <c r="RAV2" s="34"/>
      <c r="RAW2" s="34"/>
      <c r="RAX2" s="34"/>
      <c r="RAY2" s="34"/>
      <c r="RAZ2" s="34"/>
      <c r="RBA2" s="34"/>
      <c r="RBB2" s="34"/>
      <c r="RBC2" s="34"/>
      <c r="RBD2" s="34"/>
      <c r="RBE2" s="34"/>
      <c r="RBF2" s="34"/>
      <c r="RBG2" s="34"/>
      <c r="RBH2" s="34"/>
      <c r="RBI2" s="34"/>
      <c r="RBJ2" s="34"/>
      <c r="RBK2" s="34"/>
      <c r="RBL2" s="34"/>
      <c r="RBM2" s="34"/>
      <c r="RBN2" s="34"/>
      <c r="RBO2" s="34"/>
      <c r="RBP2" s="34"/>
      <c r="RBQ2" s="34"/>
      <c r="RBR2" s="34"/>
      <c r="RBS2" s="34"/>
      <c r="RBT2" s="34"/>
      <c r="RBU2" s="34"/>
      <c r="RBV2" s="34"/>
      <c r="RBW2" s="34"/>
      <c r="RBX2" s="34"/>
      <c r="RBY2" s="34"/>
      <c r="RBZ2" s="34"/>
      <c r="RCA2" s="34"/>
      <c r="RCB2" s="34"/>
      <c r="RCC2" s="34"/>
      <c r="RCD2" s="34"/>
      <c r="RCE2" s="34"/>
      <c r="RCF2" s="34"/>
      <c r="RCG2" s="34"/>
      <c r="RCH2" s="34"/>
      <c r="RCI2" s="34"/>
      <c r="RCJ2" s="34"/>
      <c r="RCK2" s="34"/>
      <c r="RCL2" s="34"/>
      <c r="RCM2" s="34"/>
      <c r="RCN2" s="34"/>
      <c r="RCO2" s="34"/>
      <c r="RCP2" s="34"/>
      <c r="RCQ2" s="34"/>
      <c r="RCR2" s="34"/>
      <c r="RCS2" s="34"/>
      <c r="RCT2" s="34"/>
      <c r="RCU2" s="34"/>
      <c r="RCV2" s="34"/>
      <c r="RCW2" s="34"/>
      <c r="RCX2" s="34"/>
      <c r="RCY2" s="34"/>
      <c r="RCZ2" s="34"/>
      <c r="RDA2" s="34"/>
      <c r="RDB2" s="34"/>
      <c r="RDC2" s="34"/>
      <c r="RDD2" s="34"/>
      <c r="RDE2" s="34"/>
      <c r="RDF2" s="34"/>
      <c r="RDG2" s="34"/>
      <c r="RDH2" s="34"/>
      <c r="RDI2" s="34"/>
      <c r="RDJ2" s="34"/>
      <c r="RDK2" s="34"/>
      <c r="RDL2" s="34"/>
      <c r="RDM2" s="34"/>
      <c r="RDN2" s="34"/>
      <c r="RDO2" s="34"/>
      <c r="RDP2" s="34"/>
      <c r="RDQ2" s="34"/>
      <c r="RDR2" s="34"/>
      <c r="RDS2" s="34"/>
      <c r="RDT2" s="34"/>
      <c r="RDU2" s="34"/>
      <c r="RDV2" s="34"/>
      <c r="RDW2" s="34"/>
      <c r="RDX2" s="34"/>
      <c r="RDY2" s="34"/>
      <c r="RDZ2" s="34"/>
      <c r="REA2" s="34"/>
      <c r="REB2" s="34"/>
      <c r="REC2" s="34"/>
      <c r="RED2" s="34"/>
      <c r="REE2" s="34"/>
      <c r="REF2" s="34"/>
      <c r="REG2" s="34"/>
      <c r="REH2" s="34"/>
      <c r="REI2" s="34"/>
      <c r="REJ2" s="34"/>
      <c r="REK2" s="34"/>
      <c r="REL2" s="34"/>
      <c r="REM2" s="34"/>
      <c r="REN2" s="34"/>
      <c r="REO2" s="34"/>
      <c r="REP2" s="34"/>
      <c r="REQ2" s="34"/>
      <c r="RER2" s="34"/>
      <c r="RES2" s="34"/>
      <c r="RET2" s="34"/>
      <c r="REU2" s="34"/>
      <c r="REV2" s="34"/>
      <c r="REW2" s="34"/>
      <c r="REX2" s="34"/>
      <c r="REY2" s="34"/>
      <c r="REZ2" s="34"/>
      <c r="RFA2" s="34"/>
      <c r="RFB2" s="34"/>
      <c r="RFC2" s="34"/>
      <c r="RFD2" s="34"/>
      <c r="RFE2" s="34"/>
      <c r="RFF2" s="34"/>
      <c r="RFG2" s="34"/>
      <c r="RFH2" s="34"/>
      <c r="RFI2" s="34"/>
      <c r="RFJ2" s="34"/>
      <c r="RFK2" s="34"/>
      <c r="RFL2" s="34"/>
      <c r="RFM2" s="34"/>
      <c r="RFN2" s="34"/>
      <c r="RFO2" s="34"/>
      <c r="RFP2" s="34"/>
      <c r="RFQ2" s="34"/>
      <c r="RFR2" s="34"/>
      <c r="RFS2" s="34"/>
      <c r="RFT2" s="34"/>
      <c r="RFU2" s="34"/>
      <c r="RFV2" s="34"/>
      <c r="RFW2" s="34"/>
      <c r="RFX2" s="34"/>
      <c r="RFY2" s="34"/>
      <c r="RFZ2" s="34"/>
      <c r="RGA2" s="34"/>
      <c r="RGB2" s="34"/>
      <c r="RGC2" s="34"/>
      <c r="RGD2" s="34"/>
      <c r="RGE2" s="34"/>
      <c r="RGF2" s="34"/>
      <c r="RGG2" s="34"/>
      <c r="RGH2" s="34"/>
      <c r="RGI2" s="34"/>
      <c r="RGJ2" s="34"/>
      <c r="RGK2" s="34"/>
      <c r="RGL2" s="34"/>
      <c r="RGM2" s="34"/>
      <c r="RGN2" s="34"/>
      <c r="RGO2" s="34"/>
      <c r="RGP2" s="34"/>
      <c r="RGQ2" s="34"/>
      <c r="RGR2" s="34"/>
      <c r="RGS2" s="34"/>
      <c r="RGT2" s="34"/>
      <c r="RGU2" s="34"/>
      <c r="RGV2" s="34"/>
      <c r="RGW2" s="34"/>
      <c r="RGX2" s="34"/>
      <c r="RGY2" s="34"/>
      <c r="RGZ2" s="34"/>
      <c r="RHA2" s="34"/>
      <c r="RHB2" s="34"/>
      <c r="RHC2" s="34"/>
      <c r="RHD2" s="34"/>
      <c r="RHE2" s="34"/>
      <c r="RHF2" s="34"/>
      <c r="RHG2" s="34"/>
      <c r="RHH2" s="34"/>
      <c r="RHI2" s="34"/>
      <c r="RHJ2" s="34"/>
      <c r="RHK2" s="34"/>
      <c r="RHL2" s="34"/>
      <c r="RHM2" s="34"/>
      <c r="RHN2" s="34"/>
      <c r="RHO2" s="34"/>
      <c r="RHP2" s="34"/>
      <c r="RHQ2" s="34"/>
      <c r="RHR2" s="34"/>
      <c r="RHS2" s="34"/>
      <c r="RHT2" s="34"/>
      <c r="RHU2" s="34"/>
      <c r="RHV2" s="34"/>
      <c r="RHW2" s="34"/>
      <c r="RHX2" s="34"/>
      <c r="RHY2" s="34"/>
      <c r="RHZ2" s="34"/>
      <c r="RIA2" s="34"/>
      <c r="RIB2" s="34"/>
      <c r="RIC2" s="34"/>
      <c r="RID2" s="34"/>
      <c r="RIE2" s="34"/>
      <c r="RIF2" s="34"/>
      <c r="RIG2" s="34"/>
      <c r="RIH2" s="34"/>
      <c r="RII2" s="34"/>
      <c r="RIJ2" s="34"/>
      <c r="RIK2" s="34"/>
      <c r="RIL2" s="34"/>
      <c r="RIM2" s="34"/>
      <c r="RIN2" s="34"/>
      <c r="RIO2" s="34"/>
      <c r="RIP2" s="34"/>
      <c r="RIQ2" s="34"/>
      <c r="RIR2" s="34"/>
      <c r="RIS2" s="34"/>
      <c r="RIT2" s="34"/>
      <c r="RIU2" s="34"/>
      <c r="RIV2" s="34"/>
      <c r="RIW2" s="34"/>
      <c r="RIX2" s="34"/>
      <c r="RIY2" s="34"/>
      <c r="RIZ2" s="34"/>
      <c r="RJA2" s="34"/>
      <c r="RJB2" s="34"/>
      <c r="RJC2" s="34"/>
      <c r="RJD2" s="34"/>
      <c r="RJE2" s="34"/>
      <c r="RJF2" s="34"/>
      <c r="RJG2" s="34"/>
      <c r="RJH2" s="34"/>
      <c r="RJI2" s="34"/>
      <c r="RJJ2" s="34"/>
      <c r="RJK2" s="34"/>
      <c r="RJL2" s="34"/>
      <c r="RJM2" s="34"/>
      <c r="RJN2" s="34"/>
      <c r="RJO2" s="34"/>
      <c r="RJP2" s="34"/>
      <c r="RJQ2" s="34"/>
      <c r="RJR2" s="34"/>
      <c r="RJS2" s="34"/>
      <c r="RJT2" s="34"/>
      <c r="RJU2" s="34"/>
      <c r="RJV2" s="34"/>
      <c r="RJW2" s="34"/>
      <c r="RJX2" s="34"/>
      <c r="RJY2" s="34"/>
      <c r="RJZ2" s="34"/>
      <c r="RKA2" s="34"/>
      <c r="RKB2" s="34"/>
      <c r="RKC2" s="34"/>
      <c r="RKD2" s="34"/>
      <c r="RKE2" s="34"/>
      <c r="RKF2" s="34"/>
      <c r="RKG2" s="34"/>
      <c r="RKH2" s="34"/>
      <c r="RKI2" s="34"/>
      <c r="RKJ2" s="34"/>
      <c r="RKK2" s="34"/>
      <c r="RKL2" s="34"/>
      <c r="RKM2" s="34"/>
      <c r="RKN2" s="34"/>
      <c r="RKO2" s="34"/>
      <c r="RKP2" s="34"/>
      <c r="RKQ2" s="34"/>
      <c r="RKR2" s="34"/>
      <c r="RKS2" s="34"/>
      <c r="RKT2" s="34"/>
      <c r="RKU2" s="34"/>
      <c r="RKV2" s="34"/>
      <c r="RKW2" s="34"/>
      <c r="RKX2" s="34"/>
      <c r="RKY2" s="34"/>
      <c r="RKZ2" s="34"/>
      <c r="RLA2" s="34"/>
      <c r="RLB2" s="34"/>
      <c r="RLC2" s="34"/>
      <c r="RLD2" s="34"/>
      <c r="RLE2" s="34"/>
      <c r="RLF2" s="34"/>
      <c r="RLG2" s="34"/>
      <c r="RLH2" s="34"/>
      <c r="RLI2" s="34"/>
      <c r="RLJ2" s="34"/>
      <c r="RLK2" s="34"/>
      <c r="RLL2" s="34"/>
      <c r="RLM2" s="34"/>
      <c r="RLN2" s="34"/>
      <c r="RLO2" s="34"/>
      <c r="RLP2" s="34"/>
      <c r="RLQ2" s="34"/>
      <c r="RLR2" s="34"/>
      <c r="RLS2" s="34"/>
      <c r="RLT2" s="34"/>
      <c r="RLU2" s="34"/>
      <c r="RLV2" s="34"/>
      <c r="RLW2" s="34"/>
      <c r="RLX2" s="34"/>
      <c r="RLY2" s="34"/>
      <c r="RLZ2" s="34"/>
      <c r="RMA2" s="34"/>
      <c r="RMB2" s="34"/>
      <c r="RMC2" s="34"/>
      <c r="RMD2" s="34"/>
      <c r="RME2" s="34"/>
      <c r="RMF2" s="34"/>
      <c r="RMG2" s="34"/>
      <c r="RMH2" s="34"/>
      <c r="RMI2" s="34"/>
      <c r="RMJ2" s="34"/>
      <c r="RMK2" s="34"/>
      <c r="RML2" s="34"/>
      <c r="RMM2" s="34"/>
      <c r="RMN2" s="34"/>
      <c r="RMO2" s="34"/>
      <c r="RMP2" s="34"/>
      <c r="RMQ2" s="34"/>
      <c r="RMR2" s="34"/>
      <c r="RMS2" s="34"/>
      <c r="RMT2" s="34"/>
      <c r="RMU2" s="34"/>
      <c r="RMV2" s="34"/>
      <c r="RMW2" s="34"/>
      <c r="RMX2" s="34"/>
      <c r="RMY2" s="34"/>
      <c r="RMZ2" s="34"/>
      <c r="RNA2" s="34"/>
      <c r="RNB2" s="34"/>
      <c r="RNC2" s="34"/>
      <c r="RND2" s="34"/>
      <c r="RNE2" s="34"/>
      <c r="RNF2" s="34"/>
      <c r="RNG2" s="34"/>
      <c r="RNH2" s="34"/>
      <c r="RNI2" s="34"/>
      <c r="RNJ2" s="34"/>
      <c r="RNK2" s="34"/>
      <c r="RNL2" s="34"/>
      <c r="RNM2" s="34"/>
      <c r="RNN2" s="34"/>
      <c r="RNO2" s="34"/>
      <c r="RNP2" s="34"/>
      <c r="RNQ2" s="34"/>
      <c r="RNR2" s="34"/>
      <c r="RNS2" s="34"/>
      <c r="RNT2" s="34"/>
      <c r="RNU2" s="34"/>
      <c r="RNV2" s="34"/>
      <c r="RNW2" s="34"/>
      <c r="RNX2" s="34"/>
      <c r="RNY2" s="34"/>
      <c r="RNZ2" s="34"/>
      <c r="ROA2" s="34"/>
      <c r="ROB2" s="34"/>
      <c r="ROC2" s="34"/>
      <c r="ROD2" s="34"/>
      <c r="ROE2" s="34"/>
      <c r="ROF2" s="34"/>
      <c r="ROG2" s="34"/>
      <c r="ROH2" s="34"/>
      <c r="ROI2" s="34"/>
      <c r="ROJ2" s="34"/>
      <c r="ROK2" s="34"/>
      <c r="ROL2" s="34"/>
      <c r="ROM2" s="34"/>
      <c r="RON2" s="34"/>
      <c r="ROO2" s="34"/>
      <c r="ROP2" s="34"/>
      <c r="ROQ2" s="34"/>
      <c r="ROR2" s="34"/>
      <c r="ROS2" s="34"/>
      <c r="ROT2" s="34"/>
      <c r="ROU2" s="34"/>
      <c r="ROV2" s="34"/>
      <c r="ROW2" s="34"/>
      <c r="ROX2" s="34"/>
      <c r="ROY2" s="34"/>
      <c r="ROZ2" s="34"/>
      <c r="RPA2" s="34"/>
      <c r="RPB2" s="34"/>
      <c r="RPC2" s="34"/>
      <c r="RPD2" s="34"/>
      <c r="RPE2" s="34"/>
      <c r="RPF2" s="34"/>
      <c r="RPG2" s="34"/>
      <c r="RPH2" s="34"/>
      <c r="RPI2" s="34"/>
      <c r="RPJ2" s="34"/>
      <c r="RPK2" s="34"/>
      <c r="RPL2" s="34"/>
      <c r="RPM2" s="34"/>
      <c r="RPN2" s="34"/>
      <c r="RPO2" s="34"/>
      <c r="RPP2" s="34"/>
      <c r="RPQ2" s="34"/>
      <c r="RPR2" s="34"/>
      <c r="RPS2" s="34"/>
      <c r="RPT2" s="34"/>
      <c r="RPU2" s="34"/>
      <c r="RPV2" s="34"/>
      <c r="RPW2" s="34"/>
      <c r="RPX2" s="34"/>
      <c r="RPY2" s="34"/>
      <c r="RPZ2" s="34"/>
      <c r="RQA2" s="34"/>
      <c r="RQB2" s="34"/>
      <c r="RQC2" s="34"/>
      <c r="RQD2" s="34"/>
      <c r="RQE2" s="34"/>
      <c r="RQF2" s="34"/>
      <c r="RQG2" s="34"/>
      <c r="RQH2" s="34"/>
      <c r="RQI2" s="34"/>
      <c r="RQJ2" s="34"/>
      <c r="RQK2" s="34"/>
      <c r="RQL2" s="34"/>
      <c r="RQM2" s="34"/>
      <c r="RQN2" s="34"/>
      <c r="RQO2" s="34"/>
      <c r="RQP2" s="34"/>
      <c r="RQQ2" s="34"/>
      <c r="RQR2" s="34"/>
      <c r="RQS2" s="34"/>
      <c r="RQT2" s="34"/>
      <c r="RQU2" s="34"/>
      <c r="RQV2" s="34"/>
      <c r="RQW2" s="34"/>
      <c r="RQX2" s="34"/>
      <c r="RQY2" s="34"/>
      <c r="RQZ2" s="34"/>
      <c r="RRA2" s="34"/>
      <c r="RRB2" s="34"/>
      <c r="RRC2" s="34"/>
      <c r="RRD2" s="34"/>
      <c r="RRE2" s="34"/>
      <c r="RRF2" s="34"/>
      <c r="RRG2" s="34"/>
      <c r="RRH2" s="34"/>
      <c r="RRI2" s="34"/>
      <c r="RRJ2" s="34"/>
      <c r="RRK2" s="34"/>
      <c r="RRL2" s="34"/>
      <c r="RRM2" s="34"/>
      <c r="RRN2" s="34"/>
      <c r="RRO2" s="34"/>
      <c r="RRP2" s="34"/>
      <c r="RRQ2" s="34"/>
      <c r="RRR2" s="34"/>
      <c r="RRS2" s="34"/>
      <c r="RRT2" s="34"/>
      <c r="RRU2" s="34"/>
      <c r="RRV2" s="34"/>
      <c r="RRW2" s="34"/>
      <c r="RRX2" s="34"/>
      <c r="RRY2" s="34"/>
      <c r="RRZ2" s="34"/>
      <c r="RSA2" s="34"/>
      <c r="RSB2" s="34"/>
      <c r="RSC2" s="34"/>
      <c r="RSD2" s="34"/>
      <c r="RSE2" s="34"/>
      <c r="RSF2" s="34"/>
      <c r="RSG2" s="34"/>
      <c r="RSH2" s="34"/>
      <c r="RSI2" s="34"/>
      <c r="RSJ2" s="34"/>
      <c r="RSK2" s="34"/>
      <c r="RSL2" s="34"/>
      <c r="RSM2" s="34"/>
      <c r="RSN2" s="34"/>
      <c r="RSO2" s="34"/>
      <c r="RSP2" s="34"/>
      <c r="RSQ2" s="34"/>
      <c r="RSR2" s="34"/>
      <c r="RSS2" s="34"/>
      <c r="RST2" s="34"/>
      <c r="RSU2" s="34"/>
      <c r="RSV2" s="34"/>
      <c r="RSW2" s="34"/>
      <c r="RSX2" s="34"/>
      <c r="RSY2" s="34"/>
      <c r="RSZ2" s="34"/>
      <c r="RTA2" s="34"/>
      <c r="RTB2" s="34"/>
      <c r="RTC2" s="34"/>
      <c r="RTD2" s="34"/>
      <c r="RTE2" s="34"/>
      <c r="RTF2" s="34"/>
      <c r="RTG2" s="34"/>
      <c r="RTH2" s="34"/>
      <c r="RTI2" s="34"/>
      <c r="RTJ2" s="34"/>
      <c r="RTK2" s="34"/>
      <c r="RTL2" s="34"/>
      <c r="RTM2" s="34"/>
      <c r="RTN2" s="34"/>
      <c r="RTO2" s="34"/>
      <c r="RTP2" s="34"/>
      <c r="RTQ2" s="34"/>
      <c r="RTR2" s="34"/>
      <c r="RTS2" s="34"/>
      <c r="RTT2" s="34"/>
      <c r="RTU2" s="34"/>
      <c r="RTV2" s="34"/>
      <c r="RTW2" s="34"/>
      <c r="RTX2" s="34"/>
      <c r="RTY2" s="34"/>
      <c r="RTZ2" s="34"/>
      <c r="RUA2" s="34"/>
      <c r="RUB2" s="34"/>
      <c r="RUC2" s="34"/>
      <c r="RUD2" s="34"/>
      <c r="RUE2" s="34"/>
      <c r="RUF2" s="34"/>
      <c r="RUG2" s="34"/>
      <c r="RUH2" s="34"/>
      <c r="RUI2" s="34"/>
      <c r="RUJ2" s="34"/>
      <c r="RUK2" s="34"/>
      <c r="RUL2" s="34"/>
      <c r="RUM2" s="34"/>
      <c r="RUN2" s="34"/>
      <c r="RUO2" s="34"/>
      <c r="RUP2" s="34"/>
      <c r="RUQ2" s="34"/>
      <c r="RUR2" s="34"/>
      <c r="RUS2" s="34"/>
      <c r="RUT2" s="34"/>
      <c r="RUU2" s="34"/>
      <c r="RUV2" s="34"/>
      <c r="RUW2" s="34"/>
      <c r="RUX2" s="34"/>
      <c r="RUY2" s="34"/>
      <c r="RUZ2" s="34"/>
      <c r="RVA2" s="34"/>
      <c r="RVB2" s="34"/>
      <c r="RVC2" s="34"/>
      <c r="RVD2" s="34"/>
      <c r="RVE2" s="34"/>
      <c r="RVF2" s="34"/>
      <c r="RVG2" s="34"/>
      <c r="RVH2" s="34"/>
      <c r="RVI2" s="34"/>
      <c r="RVJ2" s="34"/>
      <c r="RVK2" s="34"/>
      <c r="RVL2" s="34"/>
      <c r="RVM2" s="34"/>
      <c r="RVN2" s="34"/>
      <c r="RVO2" s="34"/>
      <c r="RVP2" s="34"/>
      <c r="RVQ2" s="34"/>
      <c r="RVR2" s="34"/>
      <c r="RVS2" s="34"/>
      <c r="RVT2" s="34"/>
      <c r="RVU2" s="34"/>
      <c r="RVV2" s="34"/>
      <c r="RVW2" s="34"/>
      <c r="RVX2" s="34"/>
      <c r="RVY2" s="34"/>
      <c r="RVZ2" s="34"/>
      <c r="RWA2" s="34"/>
      <c r="RWB2" s="34"/>
      <c r="RWC2" s="34"/>
      <c r="RWD2" s="34"/>
      <c r="RWE2" s="34"/>
      <c r="RWF2" s="34"/>
      <c r="RWG2" s="34"/>
      <c r="RWH2" s="34"/>
      <c r="RWI2" s="34"/>
      <c r="RWJ2" s="34"/>
      <c r="RWK2" s="34"/>
      <c r="RWL2" s="34"/>
      <c r="RWM2" s="34"/>
      <c r="RWN2" s="34"/>
      <c r="RWO2" s="34"/>
      <c r="RWP2" s="34"/>
      <c r="RWQ2" s="34"/>
      <c r="RWR2" s="34"/>
      <c r="RWS2" s="34"/>
      <c r="RWT2" s="34"/>
      <c r="RWU2" s="34"/>
      <c r="RWV2" s="34"/>
      <c r="RWW2" s="34"/>
      <c r="RWX2" s="34"/>
      <c r="RWY2" s="34"/>
      <c r="RWZ2" s="34"/>
      <c r="RXA2" s="34"/>
      <c r="RXB2" s="34"/>
      <c r="RXC2" s="34"/>
      <c r="RXD2" s="34"/>
      <c r="RXE2" s="34"/>
      <c r="RXF2" s="34"/>
      <c r="RXG2" s="34"/>
      <c r="RXH2" s="34"/>
      <c r="RXI2" s="34"/>
      <c r="RXJ2" s="34"/>
      <c r="RXK2" s="34"/>
      <c r="RXL2" s="34"/>
      <c r="RXM2" s="34"/>
      <c r="RXN2" s="34"/>
      <c r="RXO2" s="34"/>
      <c r="RXP2" s="34"/>
      <c r="RXQ2" s="34"/>
      <c r="RXR2" s="34"/>
      <c r="RXS2" s="34"/>
      <c r="RXT2" s="34"/>
      <c r="RXU2" s="34"/>
      <c r="RXV2" s="34"/>
      <c r="RXW2" s="34"/>
      <c r="RXX2" s="34"/>
      <c r="RXY2" s="34"/>
      <c r="RXZ2" s="34"/>
      <c r="RYA2" s="34"/>
      <c r="RYB2" s="34"/>
      <c r="RYC2" s="34"/>
      <c r="RYD2" s="34"/>
      <c r="RYE2" s="34"/>
      <c r="RYF2" s="34"/>
      <c r="RYG2" s="34"/>
      <c r="RYH2" s="34"/>
      <c r="RYI2" s="34"/>
      <c r="RYJ2" s="34"/>
      <c r="RYK2" s="34"/>
      <c r="RYL2" s="34"/>
      <c r="RYM2" s="34"/>
      <c r="RYN2" s="34"/>
      <c r="RYO2" s="34"/>
      <c r="RYP2" s="34"/>
      <c r="RYQ2" s="34"/>
      <c r="RYR2" s="34"/>
      <c r="RYS2" s="34"/>
      <c r="RYT2" s="34"/>
      <c r="RYU2" s="34"/>
      <c r="RYV2" s="34"/>
      <c r="RYW2" s="34"/>
      <c r="RYX2" s="34"/>
      <c r="RYY2" s="34"/>
      <c r="RYZ2" s="34"/>
      <c r="RZA2" s="34"/>
      <c r="RZB2" s="34"/>
      <c r="RZC2" s="34"/>
      <c r="RZD2" s="34"/>
      <c r="RZE2" s="34"/>
      <c r="RZF2" s="34"/>
      <c r="RZG2" s="34"/>
      <c r="RZH2" s="34"/>
      <c r="RZI2" s="34"/>
      <c r="RZJ2" s="34"/>
      <c r="RZK2" s="34"/>
      <c r="RZL2" s="34"/>
      <c r="RZM2" s="34"/>
      <c r="RZN2" s="34"/>
      <c r="RZO2" s="34"/>
      <c r="RZP2" s="34"/>
      <c r="RZQ2" s="34"/>
      <c r="RZR2" s="34"/>
      <c r="RZS2" s="34"/>
      <c r="RZT2" s="34"/>
      <c r="RZU2" s="34"/>
      <c r="RZV2" s="34"/>
      <c r="RZW2" s="34"/>
      <c r="RZX2" s="34"/>
      <c r="RZY2" s="34"/>
      <c r="RZZ2" s="34"/>
      <c r="SAA2" s="34"/>
      <c r="SAB2" s="34"/>
      <c r="SAC2" s="34"/>
      <c r="SAD2" s="34"/>
      <c r="SAE2" s="34"/>
      <c r="SAF2" s="34"/>
      <c r="SAG2" s="34"/>
      <c r="SAH2" s="34"/>
      <c r="SAI2" s="34"/>
      <c r="SAJ2" s="34"/>
      <c r="SAK2" s="34"/>
      <c r="SAL2" s="34"/>
      <c r="SAM2" s="34"/>
      <c r="SAN2" s="34"/>
      <c r="SAO2" s="34"/>
      <c r="SAP2" s="34"/>
      <c r="SAQ2" s="34"/>
      <c r="SAR2" s="34"/>
      <c r="SAS2" s="34"/>
      <c r="SAT2" s="34"/>
      <c r="SAU2" s="34"/>
      <c r="SAV2" s="34"/>
      <c r="SAW2" s="34"/>
      <c r="SAX2" s="34"/>
      <c r="SAY2" s="34"/>
      <c r="SAZ2" s="34"/>
      <c r="SBA2" s="34"/>
      <c r="SBB2" s="34"/>
      <c r="SBC2" s="34"/>
      <c r="SBD2" s="34"/>
      <c r="SBE2" s="34"/>
      <c r="SBF2" s="34"/>
      <c r="SBG2" s="34"/>
      <c r="SBH2" s="34"/>
      <c r="SBI2" s="34"/>
      <c r="SBJ2" s="34"/>
      <c r="SBK2" s="34"/>
      <c r="SBL2" s="34"/>
      <c r="SBM2" s="34"/>
      <c r="SBN2" s="34"/>
      <c r="SBO2" s="34"/>
      <c r="SBP2" s="34"/>
      <c r="SBQ2" s="34"/>
      <c r="SBR2" s="34"/>
      <c r="SBS2" s="34"/>
      <c r="SBT2" s="34"/>
      <c r="SBU2" s="34"/>
      <c r="SBV2" s="34"/>
      <c r="SBW2" s="34"/>
      <c r="SBX2" s="34"/>
      <c r="SBY2" s="34"/>
      <c r="SBZ2" s="34"/>
      <c r="SCA2" s="34"/>
      <c r="SCB2" s="34"/>
      <c r="SCC2" s="34"/>
      <c r="SCD2" s="34"/>
      <c r="SCE2" s="34"/>
      <c r="SCF2" s="34"/>
      <c r="SCG2" s="34"/>
      <c r="SCH2" s="34"/>
      <c r="SCI2" s="34"/>
      <c r="SCJ2" s="34"/>
      <c r="SCK2" s="34"/>
      <c r="SCL2" s="34"/>
      <c r="SCM2" s="34"/>
      <c r="SCN2" s="34"/>
      <c r="SCO2" s="34"/>
      <c r="SCP2" s="34"/>
      <c r="SCQ2" s="34"/>
      <c r="SCR2" s="34"/>
      <c r="SCS2" s="34"/>
      <c r="SCT2" s="34"/>
      <c r="SCU2" s="34"/>
      <c r="SCV2" s="34"/>
      <c r="SCW2" s="34"/>
      <c r="SCX2" s="34"/>
      <c r="SCY2" s="34"/>
      <c r="SCZ2" s="34"/>
      <c r="SDA2" s="34"/>
      <c r="SDB2" s="34"/>
      <c r="SDC2" s="34"/>
      <c r="SDD2" s="34"/>
      <c r="SDE2" s="34"/>
      <c r="SDF2" s="34"/>
      <c r="SDG2" s="34"/>
      <c r="SDH2" s="34"/>
      <c r="SDI2" s="34"/>
      <c r="SDJ2" s="34"/>
      <c r="SDK2" s="34"/>
      <c r="SDL2" s="34"/>
      <c r="SDM2" s="34"/>
      <c r="SDN2" s="34"/>
      <c r="SDO2" s="34"/>
      <c r="SDP2" s="34"/>
      <c r="SDQ2" s="34"/>
      <c r="SDR2" s="34"/>
      <c r="SDS2" s="34"/>
      <c r="SDT2" s="34"/>
      <c r="SDU2" s="34"/>
      <c r="SDV2" s="34"/>
      <c r="SDW2" s="34"/>
      <c r="SDX2" s="34"/>
      <c r="SDY2" s="34"/>
      <c r="SDZ2" s="34"/>
      <c r="SEA2" s="34"/>
      <c r="SEB2" s="34"/>
      <c r="SEC2" s="34"/>
      <c r="SED2" s="34"/>
      <c r="SEE2" s="34"/>
      <c r="SEF2" s="34"/>
      <c r="SEG2" s="34"/>
      <c r="SEH2" s="34"/>
      <c r="SEI2" s="34"/>
      <c r="SEJ2" s="34"/>
      <c r="SEK2" s="34"/>
      <c r="SEL2" s="34"/>
      <c r="SEM2" s="34"/>
      <c r="SEN2" s="34"/>
      <c r="SEO2" s="34"/>
      <c r="SEP2" s="34"/>
      <c r="SEQ2" s="34"/>
      <c r="SER2" s="34"/>
      <c r="SES2" s="34"/>
      <c r="SET2" s="34"/>
      <c r="SEU2" s="34"/>
      <c r="SEV2" s="34"/>
      <c r="SEW2" s="34"/>
      <c r="SEX2" s="34"/>
      <c r="SEY2" s="34"/>
      <c r="SEZ2" s="34"/>
      <c r="SFA2" s="34"/>
      <c r="SFB2" s="34"/>
      <c r="SFC2" s="34"/>
      <c r="SFD2" s="34"/>
      <c r="SFE2" s="34"/>
      <c r="SFF2" s="34"/>
      <c r="SFG2" s="34"/>
      <c r="SFH2" s="34"/>
      <c r="SFI2" s="34"/>
      <c r="SFJ2" s="34"/>
      <c r="SFK2" s="34"/>
      <c r="SFL2" s="34"/>
      <c r="SFM2" s="34"/>
      <c r="SFN2" s="34"/>
      <c r="SFO2" s="34"/>
      <c r="SFP2" s="34"/>
      <c r="SFQ2" s="34"/>
      <c r="SFR2" s="34"/>
      <c r="SFS2" s="34"/>
      <c r="SFT2" s="34"/>
      <c r="SFU2" s="34"/>
      <c r="SFV2" s="34"/>
      <c r="SFW2" s="34"/>
      <c r="SFX2" s="34"/>
      <c r="SFY2" s="34"/>
      <c r="SFZ2" s="34"/>
      <c r="SGA2" s="34"/>
      <c r="SGB2" s="34"/>
      <c r="SGC2" s="34"/>
      <c r="SGD2" s="34"/>
      <c r="SGE2" s="34"/>
      <c r="SGF2" s="34"/>
      <c r="SGG2" s="34"/>
      <c r="SGH2" s="34"/>
      <c r="SGI2" s="34"/>
      <c r="SGJ2" s="34"/>
      <c r="SGK2" s="34"/>
      <c r="SGL2" s="34"/>
      <c r="SGM2" s="34"/>
      <c r="SGN2" s="34"/>
      <c r="SGO2" s="34"/>
      <c r="SGP2" s="34"/>
      <c r="SGQ2" s="34"/>
      <c r="SGR2" s="34"/>
      <c r="SGS2" s="34"/>
      <c r="SGT2" s="34"/>
      <c r="SGU2" s="34"/>
      <c r="SGV2" s="34"/>
      <c r="SGW2" s="34"/>
      <c r="SGX2" s="34"/>
      <c r="SGY2" s="34"/>
      <c r="SGZ2" s="34"/>
      <c r="SHA2" s="34"/>
      <c r="SHB2" s="34"/>
      <c r="SHC2" s="34"/>
      <c r="SHD2" s="34"/>
      <c r="SHE2" s="34"/>
      <c r="SHF2" s="34"/>
      <c r="SHG2" s="34"/>
      <c r="SHH2" s="34"/>
      <c r="SHI2" s="34"/>
      <c r="SHJ2" s="34"/>
      <c r="SHK2" s="34"/>
      <c r="SHL2" s="34"/>
      <c r="SHM2" s="34"/>
      <c r="SHN2" s="34"/>
      <c r="SHO2" s="34"/>
      <c r="SHP2" s="34"/>
      <c r="SHQ2" s="34"/>
      <c r="SHR2" s="34"/>
      <c r="SHS2" s="34"/>
      <c r="SHT2" s="34"/>
      <c r="SHU2" s="34"/>
      <c r="SHV2" s="34"/>
      <c r="SHW2" s="34"/>
      <c r="SHX2" s="34"/>
      <c r="SHY2" s="34"/>
      <c r="SHZ2" s="34"/>
      <c r="SIA2" s="34"/>
      <c r="SIB2" s="34"/>
      <c r="SIC2" s="34"/>
      <c r="SID2" s="34"/>
      <c r="SIE2" s="34"/>
      <c r="SIF2" s="34"/>
      <c r="SIG2" s="34"/>
      <c r="SIH2" s="34"/>
      <c r="SII2" s="34"/>
      <c r="SIJ2" s="34"/>
      <c r="SIK2" s="34"/>
      <c r="SIL2" s="34"/>
      <c r="SIM2" s="34"/>
      <c r="SIN2" s="34"/>
      <c r="SIO2" s="34"/>
      <c r="SIP2" s="34"/>
      <c r="SIQ2" s="34"/>
      <c r="SIR2" s="34"/>
      <c r="SIS2" s="34"/>
      <c r="SIT2" s="34"/>
      <c r="SIU2" s="34"/>
      <c r="SIV2" s="34"/>
      <c r="SIW2" s="34"/>
      <c r="SIX2" s="34"/>
      <c r="SIY2" s="34"/>
      <c r="SIZ2" s="34"/>
      <c r="SJA2" s="34"/>
      <c r="SJB2" s="34"/>
      <c r="SJC2" s="34"/>
      <c r="SJD2" s="34"/>
      <c r="SJE2" s="34"/>
      <c r="SJF2" s="34"/>
      <c r="SJG2" s="34"/>
      <c r="SJH2" s="34"/>
      <c r="SJI2" s="34"/>
      <c r="SJJ2" s="34"/>
      <c r="SJK2" s="34"/>
      <c r="SJL2" s="34"/>
      <c r="SJM2" s="34"/>
      <c r="SJN2" s="34"/>
      <c r="SJO2" s="34"/>
      <c r="SJP2" s="34"/>
      <c r="SJQ2" s="34"/>
      <c r="SJR2" s="34"/>
      <c r="SJS2" s="34"/>
      <c r="SJT2" s="34"/>
      <c r="SJU2" s="34"/>
      <c r="SJV2" s="34"/>
      <c r="SJW2" s="34"/>
      <c r="SJX2" s="34"/>
      <c r="SJY2" s="34"/>
      <c r="SJZ2" s="34"/>
      <c r="SKA2" s="34"/>
      <c r="SKB2" s="34"/>
      <c r="SKC2" s="34"/>
      <c r="SKD2" s="34"/>
      <c r="SKE2" s="34"/>
      <c r="SKF2" s="34"/>
      <c r="SKG2" s="34"/>
      <c r="SKH2" s="34"/>
      <c r="SKI2" s="34"/>
      <c r="SKJ2" s="34"/>
      <c r="SKK2" s="34"/>
      <c r="SKL2" s="34"/>
      <c r="SKM2" s="34"/>
      <c r="SKN2" s="34"/>
      <c r="SKO2" s="34"/>
      <c r="SKP2" s="34"/>
      <c r="SKQ2" s="34"/>
      <c r="SKR2" s="34"/>
      <c r="SKS2" s="34"/>
      <c r="SKT2" s="34"/>
      <c r="SKU2" s="34"/>
      <c r="SKV2" s="34"/>
      <c r="SKW2" s="34"/>
      <c r="SKX2" s="34"/>
      <c r="SKY2" s="34"/>
      <c r="SKZ2" s="34"/>
      <c r="SLA2" s="34"/>
      <c r="SLB2" s="34"/>
      <c r="SLC2" s="34"/>
      <c r="SLD2" s="34"/>
      <c r="SLE2" s="34"/>
      <c r="SLF2" s="34"/>
      <c r="SLG2" s="34"/>
      <c r="SLH2" s="34"/>
      <c r="SLI2" s="34"/>
      <c r="SLJ2" s="34"/>
      <c r="SLK2" s="34"/>
      <c r="SLL2" s="34"/>
      <c r="SLM2" s="34"/>
      <c r="SLN2" s="34"/>
      <c r="SLO2" s="34"/>
      <c r="SLP2" s="34"/>
      <c r="SLQ2" s="34"/>
      <c r="SLR2" s="34"/>
      <c r="SLS2" s="34"/>
      <c r="SLT2" s="34"/>
      <c r="SLU2" s="34"/>
      <c r="SLV2" s="34"/>
      <c r="SLW2" s="34"/>
      <c r="SLX2" s="34"/>
      <c r="SLY2" s="34"/>
      <c r="SLZ2" s="34"/>
      <c r="SMA2" s="34"/>
      <c r="SMB2" s="34"/>
      <c r="SMC2" s="34"/>
      <c r="SMD2" s="34"/>
      <c r="SME2" s="34"/>
      <c r="SMF2" s="34"/>
      <c r="SMG2" s="34"/>
      <c r="SMH2" s="34"/>
      <c r="SMI2" s="34"/>
      <c r="SMJ2" s="34"/>
      <c r="SMK2" s="34"/>
      <c r="SML2" s="34"/>
      <c r="SMM2" s="34"/>
      <c r="SMN2" s="34"/>
      <c r="SMO2" s="34"/>
      <c r="SMP2" s="34"/>
      <c r="SMQ2" s="34"/>
      <c r="SMR2" s="34"/>
      <c r="SMS2" s="34"/>
      <c r="SMT2" s="34"/>
      <c r="SMU2" s="34"/>
      <c r="SMV2" s="34"/>
      <c r="SMW2" s="34"/>
      <c r="SMX2" s="34"/>
      <c r="SMY2" s="34"/>
      <c r="SMZ2" s="34"/>
      <c r="SNA2" s="34"/>
      <c r="SNB2" s="34"/>
      <c r="SNC2" s="34"/>
      <c r="SND2" s="34"/>
      <c r="SNE2" s="34"/>
      <c r="SNF2" s="34"/>
      <c r="SNG2" s="34"/>
      <c r="SNH2" s="34"/>
      <c r="SNI2" s="34"/>
      <c r="SNJ2" s="34"/>
      <c r="SNK2" s="34"/>
      <c r="SNL2" s="34"/>
      <c r="SNM2" s="34"/>
      <c r="SNN2" s="34"/>
      <c r="SNO2" s="34"/>
      <c r="SNP2" s="34"/>
      <c r="SNQ2" s="34"/>
      <c r="SNR2" s="34"/>
      <c r="SNS2" s="34"/>
      <c r="SNT2" s="34"/>
      <c r="SNU2" s="34"/>
      <c r="SNV2" s="34"/>
      <c r="SNW2" s="34"/>
      <c r="SNX2" s="34"/>
      <c r="SNY2" s="34"/>
      <c r="SNZ2" s="34"/>
      <c r="SOA2" s="34"/>
      <c r="SOB2" s="34"/>
      <c r="SOC2" s="34"/>
      <c r="SOD2" s="34"/>
      <c r="SOE2" s="34"/>
      <c r="SOF2" s="34"/>
      <c r="SOG2" s="34"/>
      <c r="SOH2" s="34"/>
      <c r="SOI2" s="34"/>
      <c r="SOJ2" s="34"/>
      <c r="SOK2" s="34"/>
      <c r="SOL2" s="34"/>
      <c r="SOM2" s="34"/>
      <c r="SON2" s="34"/>
      <c r="SOO2" s="34"/>
      <c r="SOP2" s="34"/>
      <c r="SOQ2" s="34"/>
      <c r="SOR2" s="34"/>
      <c r="SOS2" s="34"/>
      <c r="SOT2" s="34"/>
      <c r="SOU2" s="34"/>
      <c r="SOV2" s="34"/>
      <c r="SOW2" s="34"/>
      <c r="SOX2" s="34"/>
      <c r="SOY2" s="34"/>
      <c r="SOZ2" s="34"/>
      <c r="SPA2" s="34"/>
      <c r="SPB2" s="34"/>
      <c r="SPC2" s="34"/>
      <c r="SPD2" s="34"/>
      <c r="SPE2" s="34"/>
      <c r="SPF2" s="34"/>
      <c r="SPG2" s="34"/>
      <c r="SPH2" s="34"/>
      <c r="SPI2" s="34"/>
      <c r="SPJ2" s="34"/>
      <c r="SPK2" s="34"/>
      <c r="SPL2" s="34"/>
      <c r="SPM2" s="34"/>
      <c r="SPN2" s="34"/>
      <c r="SPO2" s="34"/>
      <c r="SPP2" s="34"/>
      <c r="SPQ2" s="34"/>
      <c r="SPR2" s="34"/>
      <c r="SPS2" s="34"/>
      <c r="SPT2" s="34"/>
      <c r="SPU2" s="34"/>
      <c r="SPV2" s="34"/>
      <c r="SPW2" s="34"/>
      <c r="SPX2" s="34"/>
      <c r="SPY2" s="34"/>
      <c r="SPZ2" s="34"/>
      <c r="SQA2" s="34"/>
      <c r="SQB2" s="34"/>
      <c r="SQC2" s="34"/>
      <c r="SQD2" s="34"/>
      <c r="SQE2" s="34"/>
      <c r="SQF2" s="34"/>
      <c r="SQG2" s="34"/>
      <c r="SQH2" s="34"/>
      <c r="SQI2" s="34"/>
      <c r="SQJ2" s="34"/>
      <c r="SQK2" s="34"/>
      <c r="SQL2" s="34"/>
      <c r="SQM2" s="34"/>
      <c r="SQN2" s="34"/>
      <c r="SQO2" s="34"/>
      <c r="SQP2" s="34"/>
      <c r="SQQ2" s="34"/>
      <c r="SQR2" s="34"/>
      <c r="SQS2" s="34"/>
      <c r="SQT2" s="34"/>
      <c r="SQU2" s="34"/>
      <c r="SQV2" s="34"/>
      <c r="SQW2" s="34"/>
      <c r="SQX2" s="34"/>
      <c r="SQY2" s="34"/>
      <c r="SQZ2" s="34"/>
      <c r="SRA2" s="34"/>
      <c r="SRB2" s="34"/>
      <c r="SRC2" s="34"/>
      <c r="SRD2" s="34"/>
      <c r="SRE2" s="34"/>
      <c r="SRF2" s="34"/>
      <c r="SRG2" s="34"/>
      <c r="SRH2" s="34"/>
      <c r="SRI2" s="34"/>
      <c r="SRJ2" s="34"/>
      <c r="SRK2" s="34"/>
      <c r="SRL2" s="34"/>
      <c r="SRM2" s="34"/>
      <c r="SRN2" s="34"/>
      <c r="SRO2" s="34"/>
      <c r="SRP2" s="34"/>
      <c r="SRQ2" s="34"/>
      <c r="SRR2" s="34"/>
      <c r="SRS2" s="34"/>
      <c r="SRT2" s="34"/>
      <c r="SRU2" s="34"/>
      <c r="SRV2" s="34"/>
      <c r="SRW2" s="34"/>
      <c r="SRX2" s="34"/>
      <c r="SRY2" s="34"/>
      <c r="SRZ2" s="34"/>
      <c r="SSA2" s="34"/>
      <c r="SSB2" s="34"/>
      <c r="SSC2" s="34"/>
      <c r="SSD2" s="34"/>
      <c r="SSE2" s="34"/>
      <c r="SSF2" s="34"/>
      <c r="SSG2" s="34"/>
      <c r="SSH2" s="34"/>
      <c r="SSI2" s="34"/>
      <c r="SSJ2" s="34"/>
      <c r="SSK2" s="34"/>
      <c r="SSL2" s="34"/>
      <c r="SSM2" s="34"/>
      <c r="SSN2" s="34"/>
      <c r="SSO2" s="34"/>
      <c r="SSP2" s="34"/>
      <c r="SSQ2" s="34"/>
      <c r="SSR2" s="34"/>
      <c r="SSS2" s="34"/>
      <c r="SST2" s="34"/>
      <c r="SSU2" s="34"/>
      <c r="SSV2" s="34"/>
      <c r="SSW2" s="34"/>
      <c r="SSX2" s="34"/>
      <c r="SSY2" s="34"/>
      <c r="SSZ2" s="34"/>
      <c r="STA2" s="34"/>
      <c r="STB2" s="34"/>
      <c r="STC2" s="34"/>
      <c r="STD2" s="34"/>
      <c r="STE2" s="34"/>
      <c r="STF2" s="34"/>
      <c r="STG2" s="34"/>
      <c r="STH2" s="34"/>
      <c r="STI2" s="34"/>
      <c r="STJ2" s="34"/>
      <c r="STK2" s="34"/>
      <c r="STL2" s="34"/>
      <c r="STM2" s="34"/>
      <c r="STN2" s="34"/>
      <c r="STO2" s="34"/>
      <c r="STP2" s="34"/>
      <c r="STQ2" s="34"/>
      <c r="STR2" s="34"/>
      <c r="STS2" s="34"/>
      <c r="STT2" s="34"/>
      <c r="STU2" s="34"/>
      <c r="STV2" s="34"/>
      <c r="STW2" s="34"/>
      <c r="STX2" s="34"/>
      <c r="STY2" s="34"/>
      <c r="STZ2" s="34"/>
      <c r="SUA2" s="34"/>
      <c r="SUB2" s="34"/>
      <c r="SUC2" s="34"/>
      <c r="SUD2" s="34"/>
      <c r="SUE2" s="34"/>
      <c r="SUF2" s="34"/>
      <c r="SUG2" s="34"/>
      <c r="SUH2" s="34"/>
      <c r="SUI2" s="34"/>
      <c r="SUJ2" s="34"/>
      <c r="SUK2" s="34"/>
      <c r="SUL2" s="34"/>
      <c r="SUM2" s="34"/>
      <c r="SUN2" s="34"/>
      <c r="SUO2" s="34"/>
      <c r="SUP2" s="34"/>
      <c r="SUQ2" s="34"/>
      <c r="SUR2" s="34"/>
      <c r="SUS2" s="34"/>
      <c r="SUT2" s="34"/>
      <c r="SUU2" s="34"/>
      <c r="SUV2" s="34"/>
      <c r="SUW2" s="34"/>
      <c r="SUX2" s="34"/>
      <c r="SUY2" s="34"/>
      <c r="SUZ2" s="34"/>
      <c r="SVA2" s="34"/>
      <c r="SVB2" s="34"/>
      <c r="SVC2" s="34"/>
      <c r="SVD2" s="34"/>
      <c r="SVE2" s="34"/>
      <c r="SVF2" s="34"/>
      <c r="SVG2" s="34"/>
      <c r="SVH2" s="34"/>
      <c r="SVI2" s="34"/>
      <c r="SVJ2" s="34"/>
      <c r="SVK2" s="34"/>
      <c r="SVL2" s="34"/>
      <c r="SVM2" s="34"/>
      <c r="SVN2" s="34"/>
      <c r="SVO2" s="34"/>
      <c r="SVP2" s="34"/>
      <c r="SVQ2" s="34"/>
      <c r="SVR2" s="34"/>
      <c r="SVS2" s="34"/>
      <c r="SVT2" s="34"/>
      <c r="SVU2" s="34"/>
      <c r="SVV2" s="34"/>
      <c r="SVW2" s="34"/>
      <c r="SVX2" s="34"/>
      <c r="SVY2" s="34"/>
      <c r="SVZ2" s="34"/>
      <c r="SWA2" s="34"/>
      <c r="SWB2" s="34"/>
      <c r="SWC2" s="34"/>
      <c r="SWD2" s="34"/>
      <c r="SWE2" s="34"/>
      <c r="SWF2" s="34"/>
      <c r="SWG2" s="34"/>
      <c r="SWH2" s="34"/>
      <c r="SWI2" s="34"/>
      <c r="SWJ2" s="34"/>
      <c r="SWK2" s="34"/>
      <c r="SWL2" s="34"/>
      <c r="SWM2" s="34"/>
      <c r="SWN2" s="34"/>
      <c r="SWO2" s="34"/>
      <c r="SWP2" s="34"/>
      <c r="SWQ2" s="34"/>
      <c r="SWR2" s="34"/>
      <c r="SWS2" s="34"/>
      <c r="SWT2" s="34"/>
      <c r="SWU2" s="34"/>
      <c r="SWV2" s="34"/>
      <c r="SWW2" s="34"/>
      <c r="SWX2" s="34"/>
      <c r="SWY2" s="34"/>
      <c r="SWZ2" s="34"/>
      <c r="SXA2" s="34"/>
      <c r="SXB2" s="34"/>
      <c r="SXC2" s="34"/>
      <c r="SXD2" s="34"/>
      <c r="SXE2" s="34"/>
      <c r="SXF2" s="34"/>
      <c r="SXG2" s="34"/>
      <c r="SXH2" s="34"/>
      <c r="SXI2" s="34"/>
      <c r="SXJ2" s="34"/>
      <c r="SXK2" s="34"/>
      <c r="SXL2" s="34"/>
      <c r="SXM2" s="34"/>
      <c r="SXN2" s="34"/>
      <c r="SXO2" s="34"/>
      <c r="SXP2" s="34"/>
      <c r="SXQ2" s="34"/>
      <c r="SXR2" s="34"/>
      <c r="SXS2" s="34"/>
      <c r="SXT2" s="34"/>
      <c r="SXU2" s="34"/>
      <c r="SXV2" s="34"/>
      <c r="SXW2" s="34"/>
      <c r="SXX2" s="34"/>
      <c r="SXY2" s="34"/>
      <c r="SXZ2" s="34"/>
      <c r="SYA2" s="34"/>
      <c r="SYB2" s="34"/>
      <c r="SYC2" s="34"/>
      <c r="SYD2" s="34"/>
      <c r="SYE2" s="34"/>
      <c r="SYF2" s="34"/>
      <c r="SYG2" s="34"/>
      <c r="SYH2" s="34"/>
      <c r="SYI2" s="34"/>
      <c r="SYJ2" s="34"/>
      <c r="SYK2" s="34"/>
      <c r="SYL2" s="34"/>
      <c r="SYM2" s="34"/>
      <c r="SYN2" s="34"/>
      <c r="SYO2" s="34"/>
      <c r="SYP2" s="34"/>
      <c r="SYQ2" s="34"/>
      <c r="SYR2" s="34"/>
      <c r="SYS2" s="34"/>
      <c r="SYT2" s="34"/>
      <c r="SYU2" s="34"/>
      <c r="SYV2" s="34"/>
      <c r="SYW2" s="34"/>
      <c r="SYX2" s="34"/>
      <c r="SYY2" s="34"/>
      <c r="SYZ2" s="34"/>
      <c r="SZA2" s="34"/>
      <c r="SZB2" s="34"/>
      <c r="SZC2" s="34"/>
      <c r="SZD2" s="34"/>
      <c r="SZE2" s="34"/>
      <c r="SZF2" s="34"/>
      <c r="SZG2" s="34"/>
      <c r="SZH2" s="34"/>
      <c r="SZI2" s="34"/>
      <c r="SZJ2" s="34"/>
      <c r="SZK2" s="34"/>
      <c r="SZL2" s="34"/>
      <c r="SZM2" s="34"/>
      <c r="SZN2" s="34"/>
      <c r="SZO2" s="34"/>
      <c r="SZP2" s="34"/>
      <c r="SZQ2" s="34"/>
      <c r="SZR2" s="34"/>
      <c r="SZS2" s="34"/>
      <c r="SZT2" s="34"/>
      <c r="SZU2" s="34"/>
      <c r="SZV2" s="34"/>
      <c r="SZW2" s="34"/>
      <c r="SZX2" s="34"/>
      <c r="SZY2" s="34"/>
      <c r="SZZ2" s="34"/>
      <c r="TAA2" s="34"/>
      <c r="TAB2" s="34"/>
      <c r="TAC2" s="34"/>
      <c r="TAD2" s="34"/>
      <c r="TAE2" s="34"/>
      <c r="TAF2" s="34"/>
      <c r="TAG2" s="34"/>
      <c r="TAH2" s="34"/>
      <c r="TAI2" s="34"/>
      <c r="TAJ2" s="34"/>
      <c r="TAK2" s="34"/>
      <c r="TAL2" s="34"/>
      <c r="TAM2" s="34"/>
      <c r="TAN2" s="34"/>
      <c r="TAO2" s="34"/>
      <c r="TAP2" s="34"/>
      <c r="TAQ2" s="34"/>
      <c r="TAR2" s="34"/>
      <c r="TAS2" s="34"/>
      <c r="TAT2" s="34"/>
      <c r="TAU2" s="34"/>
      <c r="TAV2" s="34"/>
      <c r="TAW2" s="34"/>
      <c r="TAX2" s="34"/>
      <c r="TAY2" s="34"/>
      <c r="TAZ2" s="34"/>
      <c r="TBA2" s="34"/>
      <c r="TBB2" s="34"/>
      <c r="TBC2" s="34"/>
      <c r="TBD2" s="34"/>
      <c r="TBE2" s="34"/>
      <c r="TBF2" s="34"/>
      <c r="TBG2" s="34"/>
      <c r="TBH2" s="34"/>
      <c r="TBI2" s="34"/>
      <c r="TBJ2" s="34"/>
      <c r="TBK2" s="34"/>
      <c r="TBL2" s="34"/>
      <c r="TBM2" s="34"/>
      <c r="TBN2" s="34"/>
      <c r="TBO2" s="34"/>
      <c r="TBP2" s="34"/>
      <c r="TBQ2" s="34"/>
      <c r="TBR2" s="34"/>
      <c r="TBS2" s="34"/>
      <c r="TBT2" s="34"/>
      <c r="TBU2" s="34"/>
      <c r="TBV2" s="34"/>
      <c r="TBW2" s="34"/>
      <c r="TBX2" s="34"/>
      <c r="TBY2" s="34"/>
      <c r="TBZ2" s="34"/>
      <c r="TCA2" s="34"/>
      <c r="TCB2" s="34"/>
      <c r="TCC2" s="34"/>
      <c r="TCD2" s="34"/>
      <c r="TCE2" s="34"/>
      <c r="TCF2" s="34"/>
      <c r="TCG2" s="34"/>
      <c r="TCH2" s="34"/>
      <c r="TCI2" s="34"/>
      <c r="TCJ2" s="34"/>
      <c r="TCK2" s="34"/>
      <c r="TCL2" s="34"/>
      <c r="TCM2" s="34"/>
      <c r="TCN2" s="34"/>
      <c r="TCO2" s="34"/>
      <c r="TCP2" s="34"/>
      <c r="TCQ2" s="34"/>
      <c r="TCR2" s="34"/>
      <c r="TCS2" s="34"/>
      <c r="TCT2" s="34"/>
      <c r="TCU2" s="34"/>
      <c r="TCV2" s="34"/>
      <c r="TCW2" s="34"/>
      <c r="TCX2" s="34"/>
      <c r="TCY2" s="34"/>
      <c r="TCZ2" s="34"/>
      <c r="TDA2" s="34"/>
      <c r="TDB2" s="34"/>
      <c r="TDC2" s="34"/>
      <c r="TDD2" s="34"/>
      <c r="TDE2" s="34"/>
      <c r="TDF2" s="34"/>
      <c r="TDG2" s="34"/>
      <c r="TDH2" s="34"/>
      <c r="TDI2" s="34"/>
      <c r="TDJ2" s="34"/>
      <c r="TDK2" s="34"/>
      <c r="TDL2" s="34"/>
      <c r="TDM2" s="34"/>
      <c r="TDN2" s="34"/>
      <c r="TDO2" s="34"/>
      <c r="TDP2" s="34"/>
      <c r="TDQ2" s="34"/>
      <c r="TDR2" s="34"/>
      <c r="TDS2" s="34"/>
      <c r="TDT2" s="34"/>
      <c r="TDU2" s="34"/>
      <c r="TDV2" s="34"/>
      <c r="TDW2" s="34"/>
      <c r="TDX2" s="34"/>
      <c r="TDY2" s="34"/>
      <c r="TDZ2" s="34"/>
      <c r="TEA2" s="34"/>
      <c r="TEB2" s="34"/>
      <c r="TEC2" s="34"/>
      <c r="TED2" s="34"/>
      <c r="TEE2" s="34"/>
      <c r="TEF2" s="34"/>
      <c r="TEG2" s="34"/>
      <c r="TEH2" s="34"/>
      <c r="TEI2" s="34"/>
      <c r="TEJ2" s="34"/>
      <c r="TEK2" s="34"/>
      <c r="TEL2" s="34"/>
      <c r="TEM2" s="34"/>
      <c r="TEN2" s="34"/>
      <c r="TEO2" s="34"/>
      <c r="TEP2" s="34"/>
      <c r="TEQ2" s="34"/>
      <c r="TER2" s="34"/>
      <c r="TES2" s="34"/>
      <c r="TET2" s="34"/>
      <c r="TEU2" s="34"/>
      <c r="TEV2" s="34"/>
      <c r="TEW2" s="34"/>
      <c r="TEX2" s="34"/>
      <c r="TEY2" s="34"/>
      <c r="TEZ2" s="34"/>
      <c r="TFA2" s="34"/>
      <c r="TFB2" s="34"/>
      <c r="TFC2" s="34"/>
      <c r="TFD2" s="34"/>
      <c r="TFE2" s="34"/>
      <c r="TFF2" s="34"/>
      <c r="TFG2" s="34"/>
      <c r="TFH2" s="34"/>
      <c r="TFI2" s="34"/>
      <c r="TFJ2" s="34"/>
      <c r="TFK2" s="34"/>
      <c r="TFL2" s="34"/>
      <c r="TFM2" s="34"/>
      <c r="TFN2" s="34"/>
      <c r="TFO2" s="34"/>
      <c r="TFP2" s="34"/>
      <c r="TFQ2" s="34"/>
      <c r="TFR2" s="34"/>
      <c r="TFS2" s="34"/>
      <c r="TFT2" s="34"/>
      <c r="TFU2" s="34"/>
      <c r="TFV2" s="34"/>
      <c r="TFW2" s="34"/>
      <c r="TFX2" s="34"/>
      <c r="TFY2" s="34"/>
      <c r="TFZ2" s="34"/>
      <c r="TGA2" s="34"/>
      <c r="TGB2" s="34"/>
      <c r="TGC2" s="34"/>
      <c r="TGD2" s="34"/>
      <c r="TGE2" s="34"/>
      <c r="TGF2" s="34"/>
      <c r="TGG2" s="34"/>
      <c r="TGH2" s="34"/>
      <c r="TGI2" s="34"/>
      <c r="TGJ2" s="34"/>
      <c r="TGK2" s="34"/>
      <c r="TGL2" s="34"/>
      <c r="TGM2" s="34"/>
      <c r="TGN2" s="34"/>
      <c r="TGO2" s="34"/>
      <c r="TGP2" s="34"/>
      <c r="TGQ2" s="34"/>
      <c r="TGR2" s="34"/>
      <c r="TGS2" s="34"/>
      <c r="TGT2" s="34"/>
      <c r="TGU2" s="34"/>
      <c r="TGV2" s="34"/>
      <c r="TGW2" s="34"/>
      <c r="TGX2" s="34"/>
      <c r="TGY2" s="34"/>
      <c r="TGZ2" s="34"/>
      <c r="THA2" s="34"/>
      <c r="THB2" s="34"/>
      <c r="THC2" s="34"/>
      <c r="THD2" s="34"/>
      <c r="THE2" s="34"/>
      <c r="THF2" s="34"/>
      <c r="THG2" s="34"/>
      <c r="THH2" s="34"/>
      <c r="THI2" s="34"/>
      <c r="THJ2" s="34"/>
      <c r="THK2" s="34"/>
      <c r="THL2" s="34"/>
      <c r="THM2" s="34"/>
      <c r="THN2" s="34"/>
      <c r="THO2" s="34"/>
      <c r="THP2" s="34"/>
      <c r="THQ2" s="34"/>
      <c r="THR2" s="34"/>
      <c r="THS2" s="34"/>
      <c r="THT2" s="34"/>
      <c r="THU2" s="34"/>
      <c r="THV2" s="34"/>
      <c r="THW2" s="34"/>
      <c r="THX2" s="34"/>
      <c r="THY2" s="34"/>
      <c r="THZ2" s="34"/>
      <c r="TIA2" s="34"/>
      <c r="TIB2" s="34"/>
      <c r="TIC2" s="34"/>
      <c r="TID2" s="34"/>
      <c r="TIE2" s="34"/>
      <c r="TIF2" s="34"/>
      <c r="TIG2" s="34"/>
      <c r="TIH2" s="34"/>
      <c r="TII2" s="34"/>
      <c r="TIJ2" s="34"/>
      <c r="TIK2" s="34"/>
      <c r="TIL2" s="34"/>
      <c r="TIM2" s="34"/>
      <c r="TIN2" s="34"/>
      <c r="TIO2" s="34"/>
      <c r="TIP2" s="34"/>
      <c r="TIQ2" s="34"/>
      <c r="TIR2" s="34"/>
      <c r="TIS2" s="34"/>
      <c r="TIT2" s="34"/>
      <c r="TIU2" s="34"/>
      <c r="TIV2" s="34"/>
      <c r="TIW2" s="34"/>
      <c r="TIX2" s="34"/>
      <c r="TIY2" s="34"/>
      <c r="TIZ2" s="34"/>
      <c r="TJA2" s="34"/>
      <c r="TJB2" s="34"/>
      <c r="TJC2" s="34"/>
      <c r="TJD2" s="34"/>
      <c r="TJE2" s="34"/>
      <c r="TJF2" s="34"/>
      <c r="TJG2" s="34"/>
      <c r="TJH2" s="34"/>
      <c r="TJI2" s="34"/>
      <c r="TJJ2" s="34"/>
      <c r="TJK2" s="34"/>
      <c r="TJL2" s="34"/>
      <c r="TJM2" s="34"/>
      <c r="TJN2" s="34"/>
      <c r="TJO2" s="34"/>
      <c r="TJP2" s="34"/>
      <c r="TJQ2" s="34"/>
      <c r="TJR2" s="34"/>
      <c r="TJS2" s="34"/>
      <c r="TJT2" s="34"/>
      <c r="TJU2" s="34"/>
      <c r="TJV2" s="34"/>
      <c r="TJW2" s="34"/>
      <c r="TJX2" s="34"/>
      <c r="TJY2" s="34"/>
      <c r="TJZ2" s="34"/>
      <c r="TKA2" s="34"/>
      <c r="TKB2" s="34"/>
      <c r="TKC2" s="34"/>
      <c r="TKD2" s="34"/>
      <c r="TKE2" s="34"/>
      <c r="TKF2" s="34"/>
      <c r="TKG2" s="34"/>
      <c r="TKH2" s="34"/>
      <c r="TKI2" s="34"/>
      <c r="TKJ2" s="34"/>
      <c r="TKK2" s="34"/>
      <c r="TKL2" s="34"/>
      <c r="TKM2" s="34"/>
      <c r="TKN2" s="34"/>
      <c r="TKO2" s="34"/>
      <c r="TKP2" s="34"/>
      <c r="TKQ2" s="34"/>
      <c r="TKR2" s="34"/>
      <c r="TKS2" s="34"/>
      <c r="TKT2" s="34"/>
      <c r="TKU2" s="34"/>
      <c r="TKV2" s="34"/>
      <c r="TKW2" s="34"/>
      <c r="TKX2" s="34"/>
      <c r="TKY2" s="34"/>
      <c r="TKZ2" s="34"/>
      <c r="TLA2" s="34"/>
      <c r="TLB2" s="34"/>
      <c r="TLC2" s="34"/>
      <c r="TLD2" s="34"/>
      <c r="TLE2" s="34"/>
      <c r="TLF2" s="34"/>
      <c r="TLG2" s="34"/>
      <c r="TLH2" s="34"/>
      <c r="TLI2" s="34"/>
      <c r="TLJ2" s="34"/>
      <c r="TLK2" s="34"/>
      <c r="TLL2" s="34"/>
      <c r="TLM2" s="34"/>
      <c r="TLN2" s="34"/>
      <c r="TLO2" s="34"/>
      <c r="TLP2" s="34"/>
      <c r="TLQ2" s="34"/>
      <c r="TLR2" s="34"/>
      <c r="TLS2" s="34"/>
      <c r="TLT2" s="34"/>
      <c r="TLU2" s="34"/>
      <c r="TLV2" s="34"/>
      <c r="TLW2" s="34"/>
      <c r="TLX2" s="34"/>
      <c r="TLY2" s="34"/>
      <c r="TLZ2" s="34"/>
      <c r="TMA2" s="34"/>
      <c r="TMB2" s="34"/>
      <c r="TMC2" s="34"/>
      <c r="TMD2" s="34"/>
      <c r="TME2" s="34"/>
      <c r="TMF2" s="34"/>
      <c r="TMG2" s="34"/>
      <c r="TMH2" s="34"/>
      <c r="TMI2" s="34"/>
      <c r="TMJ2" s="34"/>
      <c r="TMK2" s="34"/>
      <c r="TML2" s="34"/>
      <c r="TMM2" s="34"/>
      <c r="TMN2" s="34"/>
      <c r="TMO2" s="34"/>
      <c r="TMP2" s="34"/>
      <c r="TMQ2" s="34"/>
      <c r="TMR2" s="34"/>
      <c r="TMS2" s="34"/>
      <c r="TMT2" s="34"/>
      <c r="TMU2" s="34"/>
      <c r="TMV2" s="34"/>
      <c r="TMW2" s="34"/>
      <c r="TMX2" s="34"/>
      <c r="TMY2" s="34"/>
      <c r="TMZ2" s="34"/>
      <c r="TNA2" s="34"/>
      <c r="TNB2" s="34"/>
      <c r="TNC2" s="34"/>
      <c r="TND2" s="34"/>
      <c r="TNE2" s="34"/>
      <c r="TNF2" s="34"/>
      <c r="TNG2" s="34"/>
      <c r="TNH2" s="34"/>
      <c r="TNI2" s="34"/>
      <c r="TNJ2" s="34"/>
      <c r="TNK2" s="34"/>
      <c r="TNL2" s="34"/>
      <c r="TNM2" s="34"/>
      <c r="TNN2" s="34"/>
      <c r="TNO2" s="34"/>
      <c r="TNP2" s="34"/>
      <c r="TNQ2" s="34"/>
      <c r="TNR2" s="34"/>
      <c r="TNS2" s="34"/>
      <c r="TNT2" s="34"/>
      <c r="TNU2" s="34"/>
      <c r="TNV2" s="34"/>
      <c r="TNW2" s="34"/>
      <c r="TNX2" s="34"/>
      <c r="TNY2" s="34"/>
      <c r="TNZ2" s="34"/>
      <c r="TOA2" s="34"/>
      <c r="TOB2" s="34"/>
      <c r="TOC2" s="34"/>
      <c r="TOD2" s="34"/>
      <c r="TOE2" s="34"/>
      <c r="TOF2" s="34"/>
      <c r="TOG2" s="34"/>
      <c r="TOH2" s="34"/>
      <c r="TOI2" s="34"/>
      <c r="TOJ2" s="34"/>
      <c r="TOK2" s="34"/>
      <c r="TOL2" s="34"/>
      <c r="TOM2" s="34"/>
      <c r="TON2" s="34"/>
      <c r="TOO2" s="34"/>
      <c r="TOP2" s="34"/>
      <c r="TOQ2" s="34"/>
      <c r="TOR2" s="34"/>
      <c r="TOS2" s="34"/>
      <c r="TOT2" s="34"/>
      <c r="TOU2" s="34"/>
      <c r="TOV2" s="34"/>
      <c r="TOW2" s="34"/>
      <c r="TOX2" s="34"/>
      <c r="TOY2" s="34"/>
      <c r="TOZ2" s="34"/>
      <c r="TPA2" s="34"/>
      <c r="TPB2" s="34"/>
      <c r="TPC2" s="34"/>
      <c r="TPD2" s="34"/>
      <c r="TPE2" s="34"/>
      <c r="TPF2" s="34"/>
      <c r="TPG2" s="34"/>
      <c r="TPH2" s="34"/>
      <c r="TPI2" s="34"/>
      <c r="TPJ2" s="34"/>
      <c r="TPK2" s="34"/>
      <c r="TPL2" s="34"/>
      <c r="TPM2" s="34"/>
      <c r="TPN2" s="34"/>
      <c r="TPO2" s="34"/>
      <c r="TPP2" s="34"/>
      <c r="TPQ2" s="34"/>
      <c r="TPR2" s="34"/>
      <c r="TPS2" s="34"/>
      <c r="TPT2" s="34"/>
      <c r="TPU2" s="34"/>
      <c r="TPV2" s="34"/>
      <c r="TPW2" s="34"/>
      <c r="TPX2" s="34"/>
      <c r="TPY2" s="34"/>
      <c r="TPZ2" s="34"/>
      <c r="TQA2" s="34"/>
      <c r="TQB2" s="34"/>
      <c r="TQC2" s="34"/>
      <c r="TQD2" s="34"/>
      <c r="TQE2" s="34"/>
      <c r="TQF2" s="34"/>
      <c r="TQG2" s="34"/>
      <c r="TQH2" s="34"/>
      <c r="TQI2" s="34"/>
      <c r="TQJ2" s="34"/>
      <c r="TQK2" s="34"/>
      <c r="TQL2" s="34"/>
      <c r="TQM2" s="34"/>
      <c r="TQN2" s="34"/>
      <c r="TQO2" s="34"/>
      <c r="TQP2" s="34"/>
      <c r="TQQ2" s="34"/>
      <c r="TQR2" s="34"/>
      <c r="TQS2" s="34"/>
      <c r="TQT2" s="34"/>
      <c r="TQU2" s="34"/>
      <c r="TQV2" s="34"/>
      <c r="TQW2" s="34"/>
      <c r="TQX2" s="34"/>
      <c r="TQY2" s="34"/>
      <c r="TQZ2" s="34"/>
      <c r="TRA2" s="34"/>
      <c r="TRB2" s="34"/>
      <c r="TRC2" s="34"/>
      <c r="TRD2" s="34"/>
      <c r="TRE2" s="34"/>
      <c r="TRF2" s="34"/>
      <c r="TRG2" s="34"/>
      <c r="TRH2" s="34"/>
      <c r="TRI2" s="34"/>
      <c r="TRJ2" s="34"/>
      <c r="TRK2" s="34"/>
      <c r="TRL2" s="34"/>
      <c r="TRM2" s="34"/>
      <c r="TRN2" s="34"/>
      <c r="TRO2" s="34"/>
      <c r="TRP2" s="34"/>
      <c r="TRQ2" s="34"/>
      <c r="TRR2" s="34"/>
      <c r="TRS2" s="34"/>
      <c r="TRT2" s="34"/>
      <c r="TRU2" s="34"/>
      <c r="TRV2" s="34"/>
      <c r="TRW2" s="34"/>
      <c r="TRX2" s="34"/>
      <c r="TRY2" s="34"/>
      <c r="TRZ2" s="34"/>
      <c r="TSA2" s="34"/>
      <c r="TSB2" s="34"/>
      <c r="TSC2" s="34"/>
      <c r="TSD2" s="34"/>
      <c r="TSE2" s="34"/>
      <c r="TSF2" s="34"/>
      <c r="TSG2" s="34"/>
      <c r="TSH2" s="34"/>
      <c r="TSI2" s="34"/>
      <c r="TSJ2" s="34"/>
      <c r="TSK2" s="34"/>
      <c r="TSL2" s="34"/>
      <c r="TSM2" s="34"/>
      <c r="TSN2" s="34"/>
      <c r="TSO2" s="34"/>
      <c r="TSP2" s="34"/>
      <c r="TSQ2" s="34"/>
      <c r="TSR2" s="34"/>
      <c r="TSS2" s="34"/>
      <c r="TST2" s="34"/>
      <c r="TSU2" s="34"/>
      <c r="TSV2" s="34"/>
      <c r="TSW2" s="34"/>
      <c r="TSX2" s="34"/>
      <c r="TSY2" s="34"/>
      <c r="TSZ2" s="34"/>
      <c r="TTA2" s="34"/>
      <c r="TTB2" s="34"/>
      <c r="TTC2" s="34"/>
      <c r="TTD2" s="34"/>
      <c r="TTE2" s="34"/>
      <c r="TTF2" s="34"/>
      <c r="TTG2" s="34"/>
      <c r="TTH2" s="34"/>
      <c r="TTI2" s="34"/>
      <c r="TTJ2" s="34"/>
      <c r="TTK2" s="34"/>
      <c r="TTL2" s="34"/>
      <c r="TTM2" s="34"/>
      <c r="TTN2" s="34"/>
      <c r="TTO2" s="34"/>
      <c r="TTP2" s="34"/>
      <c r="TTQ2" s="34"/>
      <c r="TTR2" s="34"/>
      <c r="TTS2" s="34"/>
      <c r="TTT2" s="34"/>
      <c r="TTU2" s="34"/>
      <c r="TTV2" s="34"/>
      <c r="TTW2" s="34"/>
      <c r="TTX2" s="34"/>
      <c r="TTY2" s="34"/>
      <c r="TTZ2" s="34"/>
      <c r="TUA2" s="34"/>
      <c r="TUB2" s="34"/>
      <c r="TUC2" s="34"/>
      <c r="TUD2" s="34"/>
      <c r="TUE2" s="34"/>
      <c r="TUF2" s="34"/>
      <c r="TUG2" s="34"/>
      <c r="TUH2" s="34"/>
      <c r="TUI2" s="34"/>
      <c r="TUJ2" s="34"/>
      <c r="TUK2" s="34"/>
      <c r="TUL2" s="34"/>
      <c r="TUM2" s="34"/>
      <c r="TUN2" s="34"/>
      <c r="TUO2" s="34"/>
      <c r="TUP2" s="34"/>
      <c r="TUQ2" s="34"/>
      <c r="TUR2" s="34"/>
      <c r="TUS2" s="34"/>
      <c r="TUT2" s="34"/>
      <c r="TUU2" s="34"/>
      <c r="TUV2" s="34"/>
      <c r="TUW2" s="34"/>
      <c r="TUX2" s="34"/>
      <c r="TUY2" s="34"/>
      <c r="TUZ2" s="34"/>
      <c r="TVA2" s="34"/>
      <c r="TVB2" s="34"/>
      <c r="TVC2" s="34"/>
      <c r="TVD2" s="34"/>
      <c r="TVE2" s="34"/>
      <c r="TVF2" s="34"/>
      <c r="TVG2" s="34"/>
      <c r="TVH2" s="34"/>
      <c r="TVI2" s="34"/>
      <c r="TVJ2" s="34"/>
      <c r="TVK2" s="34"/>
      <c r="TVL2" s="34"/>
      <c r="TVM2" s="34"/>
      <c r="TVN2" s="34"/>
      <c r="TVO2" s="34"/>
      <c r="TVP2" s="34"/>
      <c r="TVQ2" s="34"/>
      <c r="TVR2" s="34"/>
      <c r="TVS2" s="34"/>
      <c r="TVT2" s="34"/>
      <c r="TVU2" s="34"/>
      <c r="TVV2" s="34"/>
      <c r="TVW2" s="34"/>
      <c r="TVX2" s="34"/>
      <c r="TVY2" s="34"/>
      <c r="TVZ2" s="34"/>
      <c r="TWA2" s="34"/>
      <c r="TWB2" s="34"/>
      <c r="TWC2" s="34"/>
      <c r="TWD2" s="34"/>
      <c r="TWE2" s="34"/>
      <c r="TWF2" s="34"/>
      <c r="TWG2" s="34"/>
      <c r="TWH2" s="34"/>
      <c r="TWI2" s="34"/>
      <c r="TWJ2" s="34"/>
      <c r="TWK2" s="34"/>
      <c r="TWL2" s="34"/>
      <c r="TWM2" s="34"/>
      <c r="TWN2" s="34"/>
      <c r="TWO2" s="34"/>
      <c r="TWP2" s="34"/>
      <c r="TWQ2" s="34"/>
      <c r="TWR2" s="34"/>
      <c r="TWS2" s="34"/>
      <c r="TWT2" s="34"/>
      <c r="TWU2" s="34"/>
      <c r="TWV2" s="34"/>
      <c r="TWW2" s="34"/>
      <c r="TWX2" s="34"/>
      <c r="TWY2" s="34"/>
      <c r="TWZ2" s="34"/>
      <c r="TXA2" s="34"/>
      <c r="TXB2" s="34"/>
      <c r="TXC2" s="34"/>
      <c r="TXD2" s="34"/>
      <c r="TXE2" s="34"/>
      <c r="TXF2" s="34"/>
      <c r="TXG2" s="34"/>
      <c r="TXH2" s="34"/>
      <c r="TXI2" s="34"/>
      <c r="TXJ2" s="34"/>
      <c r="TXK2" s="34"/>
      <c r="TXL2" s="34"/>
      <c r="TXM2" s="34"/>
      <c r="TXN2" s="34"/>
      <c r="TXO2" s="34"/>
      <c r="TXP2" s="34"/>
      <c r="TXQ2" s="34"/>
      <c r="TXR2" s="34"/>
      <c r="TXS2" s="34"/>
      <c r="TXT2" s="34"/>
      <c r="TXU2" s="34"/>
      <c r="TXV2" s="34"/>
      <c r="TXW2" s="34"/>
      <c r="TXX2" s="34"/>
      <c r="TXY2" s="34"/>
      <c r="TXZ2" s="34"/>
      <c r="TYA2" s="34"/>
      <c r="TYB2" s="34"/>
      <c r="TYC2" s="34"/>
      <c r="TYD2" s="34"/>
      <c r="TYE2" s="34"/>
      <c r="TYF2" s="34"/>
      <c r="TYG2" s="34"/>
      <c r="TYH2" s="34"/>
      <c r="TYI2" s="34"/>
      <c r="TYJ2" s="34"/>
      <c r="TYK2" s="34"/>
      <c r="TYL2" s="34"/>
      <c r="TYM2" s="34"/>
      <c r="TYN2" s="34"/>
      <c r="TYO2" s="34"/>
      <c r="TYP2" s="34"/>
      <c r="TYQ2" s="34"/>
      <c r="TYR2" s="34"/>
      <c r="TYS2" s="34"/>
      <c r="TYT2" s="34"/>
      <c r="TYU2" s="34"/>
      <c r="TYV2" s="34"/>
      <c r="TYW2" s="34"/>
      <c r="TYX2" s="34"/>
      <c r="TYY2" s="34"/>
      <c r="TYZ2" s="34"/>
      <c r="TZA2" s="34"/>
      <c r="TZB2" s="34"/>
      <c r="TZC2" s="34"/>
      <c r="TZD2" s="34"/>
      <c r="TZE2" s="34"/>
      <c r="TZF2" s="34"/>
      <c r="TZG2" s="34"/>
      <c r="TZH2" s="34"/>
      <c r="TZI2" s="34"/>
      <c r="TZJ2" s="34"/>
      <c r="TZK2" s="34"/>
      <c r="TZL2" s="34"/>
      <c r="TZM2" s="34"/>
      <c r="TZN2" s="34"/>
      <c r="TZO2" s="34"/>
      <c r="TZP2" s="34"/>
      <c r="TZQ2" s="34"/>
      <c r="TZR2" s="34"/>
      <c r="TZS2" s="34"/>
      <c r="TZT2" s="34"/>
      <c r="TZU2" s="34"/>
      <c r="TZV2" s="34"/>
      <c r="TZW2" s="34"/>
      <c r="TZX2" s="34"/>
      <c r="TZY2" s="34"/>
      <c r="TZZ2" s="34"/>
      <c r="UAA2" s="34"/>
      <c r="UAB2" s="34"/>
      <c r="UAC2" s="34"/>
      <c r="UAD2" s="34"/>
      <c r="UAE2" s="34"/>
      <c r="UAF2" s="34"/>
      <c r="UAG2" s="34"/>
      <c r="UAH2" s="34"/>
      <c r="UAI2" s="34"/>
      <c r="UAJ2" s="34"/>
      <c r="UAK2" s="34"/>
      <c r="UAL2" s="34"/>
      <c r="UAM2" s="34"/>
      <c r="UAN2" s="34"/>
      <c r="UAO2" s="34"/>
      <c r="UAP2" s="34"/>
      <c r="UAQ2" s="34"/>
      <c r="UAR2" s="34"/>
      <c r="UAS2" s="34"/>
      <c r="UAT2" s="34"/>
      <c r="UAU2" s="34"/>
      <c r="UAV2" s="34"/>
      <c r="UAW2" s="34"/>
      <c r="UAX2" s="34"/>
      <c r="UAY2" s="34"/>
      <c r="UAZ2" s="34"/>
      <c r="UBA2" s="34"/>
      <c r="UBB2" s="34"/>
      <c r="UBC2" s="34"/>
      <c r="UBD2" s="34"/>
      <c r="UBE2" s="34"/>
      <c r="UBF2" s="34"/>
      <c r="UBG2" s="34"/>
      <c r="UBH2" s="34"/>
      <c r="UBI2" s="34"/>
      <c r="UBJ2" s="34"/>
      <c r="UBK2" s="34"/>
      <c r="UBL2" s="34"/>
      <c r="UBM2" s="34"/>
      <c r="UBN2" s="34"/>
      <c r="UBO2" s="34"/>
      <c r="UBP2" s="34"/>
      <c r="UBQ2" s="34"/>
      <c r="UBR2" s="34"/>
      <c r="UBS2" s="34"/>
      <c r="UBT2" s="34"/>
      <c r="UBU2" s="34"/>
      <c r="UBV2" s="34"/>
      <c r="UBW2" s="34"/>
      <c r="UBX2" s="34"/>
      <c r="UBY2" s="34"/>
      <c r="UBZ2" s="34"/>
      <c r="UCA2" s="34"/>
      <c r="UCB2" s="34"/>
      <c r="UCC2" s="34"/>
      <c r="UCD2" s="34"/>
      <c r="UCE2" s="34"/>
      <c r="UCF2" s="34"/>
      <c r="UCG2" s="34"/>
      <c r="UCH2" s="34"/>
      <c r="UCI2" s="34"/>
      <c r="UCJ2" s="34"/>
      <c r="UCK2" s="34"/>
      <c r="UCL2" s="34"/>
      <c r="UCM2" s="34"/>
      <c r="UCN2" s="34"/>
      <c r="UCO2" s="34"/>
      <c r="UCP2" s="34"/>
      <c r="UCQ2" s="34"/>
      <c r="UCR2" s="34"/>
      <c r="UCS2" s="34"/>
      <c r="UCT2" s="34"/>
      <c r="UCU2" s="34"/>
      <c r="UCV2" s="34"/>
      <c r="UCW2" s="34"/>
      <c r="UCX2" s="34"/>
      <c r="UCY2" s="34"/>
      <c r="UCZ2" s="34"/>
      <c r="UDA2" s="34"/>
      <c r="UDB2" s="34"/>
      <c r="UDC2" s="34"/>
      <c r="UDD2" s="34"/>
      <c r="UDE2" s="34"/>
      <c r="UDF2" s="34"/>
      <c r="UDG2" s="34"/>
      <c r="UDH2" s="34"/>
      <c r="UDI2" s="34"/>
      <c r="UDJ2" s="34"/>
      <c r="UDK2" s="34"/>
      <c r="UDL2" s="34"/>
      <c r="UDM2" s="34"/>
      <c r="UDN2" s="34"/>
      <c r="UDO2" s="34"/>
      <c r="UDP2" s="34"/>
      <c r="UDQ2" s="34"/>
      <c r="UDR2" s="34"/>
      <c r="UDS2" s="34"/>
      <c r="UDT2" s="34"/>
      <c r="UDU2" s="34"/>
      <c r="UDV2" s="34"/>
      <c r="UDW2" s="34"/>
      <c r="UDX2" s="34"/>
      <c r="UDY2" s="34"/>
      <c r="UDZ2" s="34"/>
      <c r="UEA2" s="34"/>
      <c r="UEB2" s="34"/>
      <c r="UEC2" s="34"/>
      <c r="UED2" s="34"/>
      <c r="UEE2" s="34"/>
      <c r="UEF2" s="34"/>
      <c r="UEG2" s="34"/>
      <c r="UEH2" s="34"/>
      <c r="UEI2" s="34"/>
      <c r="UEJ2" s="34"/>
      <c r="UEK2" s="34"/>
      <c r="UEL2" s="34"/>
      <c r="UEM2" s="34"/>
      <c r="UEN2" s="34"/>
      <c r="UEO2" s="34"/>
      <c r="UEP2" s="34"/>
      <c r="UEQ2" s="34"/>
      <c r="UER2" s="34"/>
      <c r="UES2" s="34"/>
      <c r="UET2" s="34"/>
      <c r="UEU2" s="34"/>
      <c r="UEV2" s="34"/>
      <c r="UEW2" s="34"/>
      <c r="UEX2" s="34"/>
      <c r="UEY2" s="34"/>
      <c r="UEZ2" s="34"/>
      <c r="UFA2" s="34"/>
      <c r="UFB2" s="34"/>
      <c r="UFC2" s="34"/>
      <c r="UFD2" s="34"/>
      <c r="UFE2" s="34"/>
      <c r="UFF2" s="34"/>
      <c r="UFG2" s="34"/>
      <c r="UFH2" s="34"/>
      <c r="UFI2" s="34"/>
      <c r="UFJ2" s="34"/>
      <c r="UFK2" s="34"/>
      <c r="UFL2" s="34"/>
      <c r="UFM2" s="34"/>
      <c r="UFN2" s="34"/>
      <c r="UFO2" s="34"/>
      <c r="UFP2" s="34"/>
      <c r="UFQ2" s="34"/>
      <c r="UFR2" s="34"/>
      <c r="UFS2" s="34"/>
      <c r="UFT2" s="34"/>
      <c r="UFU2" s="34"/>
      <c r="UFV2" s="34"/>
      <c r="UFW2" s="34"/>
      <c r="UFX2" s="34"/>
      <c r="UFY2" s="34"/>
      <c r="UFZ2" s="34"/>
      <c r="UGA2" s="34"/>
      <c r="UGB2" s="34"/>
      <c r="UGC2" s="34"/>
      <c r="UGD2" s="34"/>
      <c r="UGE2" s="34"/>
      <c r="UGF2" s="34"/>
      <c r="UGG2" s="34"/>
      <c r="UGH2" s="34"/>
      <c r="UGI2" s="34"/>
      <c r="UGJ2" s="34"/>
      <c r="UGK2" s="34"/>
      <c r="UGL2" s="34"/>
      <c r="UGM2" s="34"/>
      <c r="UGN2" s="34"/>
      <c r="UGO2" s="34"/>
      <c r="UGP2" s="34"/>
      <c r="UGQ2" s="34"/>
      <c r="UGR2" s="34"/>
      <c r="UGS2" s="34"/>
      <c r="UGT2" s="34"/>
      <c r="UGU2" s="34"/>
      <c r="UGV2" s="34"/>
      <c r="UGW2" s="34"/>
      <c r="UGX2" s="34"/>
      <c r="UGY2" s="34"/>
      <c r="UGZ2" s="34"/>
      <c r="UHA2" s="34"/>
      <c r="UHB2" s="34"/>
      <c r="UHC2" s="34"/>
      <c r="UHD2" s="34"/>
      <c r="UHE2" s="34"/>
      <c r="UHF2" s="34"/>
      <c r="UHG2" s="34"/>
      <c r="UHH2" s="34"/>
      <c r="UHI2" s="34"/>
      <c r="UHJ2" s="34"/>
      <c r="UHK2" s="34"/>
      <c r="UHL2" s="34"/>
      <c r="UHM2" s="34"/>
      <c r="UHN2" s="34"/>
      <c r="UHO2" s="34"/>
      <c r="UHP2" s="34"/>
      <c r="UHQ2" s="34"/>
      <c r="UHR2" s="34"/>
      <c r="UHS2" s="34"/>
      <c r="UHT2" s="34"/>
      <c r="UHU2" s="34"/>
      <c r="UHV2" s="34"/>
      <c r="UHW2" s="34"/>
      <c r="UHX2" s="34"/>
      <c r="UHY2" s="34"/>
      <c r="UHZ2" s="34"/>
      <c r="UIA2" s="34"/>
      <c r="UIB2" s="34"/>
      <c r="UIC2" s="34"/>
      <c r="UID2" s="34"/>
      <c r="UIE2" s="34"/>
      <c r="UIF2" s="34"/>
      <c r="UIG2" s="34"/>
      <c r="UIH2" s="34"/>
      <c r="UII2" s="34"/>
      <c r="UIJ2" s="34"/>
      <c r="UIK2" s="34"/>
      <c r="UIL2" s="34"/>
      <c r="UIM2" s="34"/>
      <c r="UIN2" s="34"/>
      <c r="UIO2" s="34"/>
      <c r="UIP2" s="34"/>
      <c r="UIQ2" s="34"/>
      <c r="UIR2" s="34"/>
      <c r="UIS2" s="34"/>
      <c r="UIT2" s="34"/>
      <c r="UIU2" s="34"/>
      <c r="UIV2" s="34"/>
      <c r="UIW2" s="34"/>
      <c r="UIX2" s="34"/>
      <c r="UIY2" s="34"/>
      <c r="UIZ2" s="34"/>
      <c r="UJA2" s="34"/>
      <c r="UJB2" s="34"/>
      <c r="UJC2" s="34"/>
      <c r="UJD2" s="34"/>
      <c r="UJE2" s="34"/>
      <c r="UJF2" s="34"/>
      <c r="UJG2" s="34"/>
      <c r="UJH2" s="34"/>
      <c r="UJI2" s="34"/>
      <c r="UJJ2" s="34"/>
      <c r="UJK2" s="34"/>
      <c r="UJL2" s="34"/>
      <c r="UJM2" s="34"/>
      <c r="UJN2" s="34"/>
      <c r="UJO2" s="34"/>
      <c r="UJP2" s="34"/>
      <c r="UJQ2" s="34"/>
      <c r="UJR2" s="34"/>
      <c r="UJS2" s="34"/>
      <c r="UJT2" s="34"/>
      <c r="UJU2" s="34"/>
      <c r="UJV2" s="34"/>
      <c r="UJW2" s="34"/>
      <c r="UJX2" s="34"/>
      <c r="UJY2" s="34"/>
      <c r="UJZ2" s="34"/>
      <c r="UKA2" s="34"/>
      <c r="UKB2" s="34"/>
      <c r="UKC2" s="34"/>
      <c r="UKD2" s="34"/>
      <c r="UKE2" s="34"/>
      <c r="UKF2" s="34"/>
      <c r="UKG2" s="34"/>
      <c r="UKH2" s="34"/>
      <c r="UKI2" s="34"/>
      <c r="UKJ2" s="34"/>
      <c r="UKK2" s="34"/>
      <c r="UKL2" s="34"/>
      <c r="UKM2" s="34"/>
      <c r="UKN2" s="34"/>
      <c r="UKO2" s="34"/>
      <c r="UKP2" s="34"/>
      <c r="UKQ2" s="34"/>
      <c r="UKR2" s="34"/>
      <c r="UKS2" s="34"/>
      <c r="UKT2" s="34"/>
      <c r="UKU2" s="34"/>
      <c r="UKV2" s="34"/>
      <c r="UKW2" s="34"/>
      <c r="UKX2" s="34"/>
      <c r="UKY2" s="34"/>
      <c r="UKZ2" s="34"/>
      <c r="ULA2" s="34"/>
      <c r="ULB2" s="34"/>
      <c r="ULC2" s="34"/>
      <c r="ULD2" s="34"/>
      <c r="ULE2" s="34"/>
      <c r="ULF2" s="34"/>
      <c r="ULG2" s="34"/>
      <c r="ULH2" s="34"/>
      <c r="ULI2" s="34"/>
      <c r="ULJ2" s="34"/>
      <c r="ULK2" s="34"/>
      <c r="ULL2" s="34"/>
      <c r="ULM2" s="34"/>
      <c r="ULN2" s="34"/>
      <c r="ULO2" s="34"/>
      <c r="ULP2" s="34"/>
      <c r="ULQ2" s="34"/>
      <c r="ULR2" s="34"/>
      <c r="ULS2" s="34"/>
      <c r="ULT2" s="34"/>
      <c r="ULU2" s="34"/>
      <c r="ULV2" s="34"/>
      <c r="ULW2" s="34"/>
      <c r="ULX2" s="34"/>
      <c r="ULY2" s="34"/>
      <c r="ULZ2" s="34"/>
      <c r="UMA2" s="34"/>
      <c r="UMB2" s="34"/>
      <c r="UMC2" s="34"/>
      <c r="UMD2" s="34"/>
      <c r="UME2" s="34"/>
      <c r="UMF2" s="34"/>
      <c r="UMG2" s="34"/>
      <c r="UMH2" s="34"/>
      <c r="UMI2" s="34"/>
      <c r="UMJ2" s="34"/>
      <c r="UMK2" s="34"/>
      <c r="UML2" s="34"/>
      <c r="UMM2" s="34"/>
      <c r="UMN2" s="34"/>
      <c r="UMO2" s="34"/>
      <c r="UMP2" s="34"/>
      <c r="UMQ2" s="34"/>
      <c r="UMR2" s="34"/>
      <c r="UMS2" s="34"/>
      <c r="UMT2" s="34"/>
      <c r="UMU2" s="34"/>
      <c r="UMV2" s="34"/>
      <c r="UMW2" s="34"/>
      <c r="UMX2" s="34"/>
      <c r="UMY2" s="34"/>
      <c r="UMZ2" s="34"/>
      <c r="UNA2" s="34"/>
      <c r="UNB2" s="34"/>
      <c r="UNC2" s="34"/>
      <c r="UND2" s="34"/>
      <c r="UNE2" s="34"/>
      <c r="UNF2" s="34"/>
      <c r="UNG2" s="34"/>
      <c r="UNH2" s="34"/>
      <c r="UNI2" s="34"/>
      <c r="UNJ2" s="34"/>
      <c r="UNK2" s="34"/>
      <c r="UNL2" s="34"/>
      <c r="UNM2" s="34"/>
      <c r="UNN2" s="34"/>
      <c r="UNO2" s="34"/>
      <c r="UNP2" s="34"/>
      <c r="UNQ2" s="34"/>
      <c r="UNR2" s="34"/>
      <c r="UNS2" s="34"/>
      <c r="UNT2" s="34"/>
      <c r="UNU2" s="34"/>
      <c r="UNV2" s="34"/>
      <c r="UNW2" s="34"/>
      <c r="UNX2" s="34"/>
      <c r="UNY2" s="34"/>
      <c r="UNZ2" s="34"/>
      <c r="UOA2" s="34"/>
      <c r="UOB2" s="34"/>
      <c r="UOC2" s="34"/>
      <c r="UOD2" s="34"/>
      <c r="UOE2" s="34"/>
      <c r="UOF2" s="34"/>
      <c r="UOG2" s="34"/>
      <c r="UOH2" s="34"/>
      <c r="UOI2" s="34"/>
      <c r="UOJ2" s="34"/>
      <c r="UOK2" s="34"/>
      <c r="UOL2" s="34"/>
      <c r="UOM2" s="34"/>
      <c r="UON2" s="34"/>
      <c r="UOO2" s="34"/>
      <c r="UOP2" s="34"/>
      <c r="UOQ2" s="34"/>
      <c r="UOR2" s="34"/>
      <c r="UOS2" s="34"/>
      <c r="UOT2" s="34"/>
      <c r="UOU2" s="34"/>
      <c r="UOV2" s="34"/>
      <c r="UOW2" s="34"/>
      <c r="UOX2" s="34"/>
      <c r="UOY2" s="34"/>
      <c r="UOZ2" s="34"/>
      <c r="UPA2" s="34"/>
      <c r="UPB2" s="34"/>
      <c r="UPC2" s="34"/>
      <c r="UPD2" s="34"/>
      <c r="UPE2" s="34"/>
      <c r="UPF2" s="34"/>
      <c r="UPG2" s="34"/>
      <c r="UPH2" s="34"/>
      <c r="UPI2" s="34"/>
      <c r="UPJ2" s="34"/>
      <c r="UPK2" s="34"/>
      <c r="UPL2" s="34"/>
      <c r="UPM2" s="34"/>
      <c r="UPN2" s="34"/>
      <c r="UPO2" s="34"/>
      <c r="UPP2" s="34"/>
      <c r="UPQ2" s="34"/>
      <c r="UPR2" s="34"/>
      <c r="UPS2" s="34"/>
      <c r="UPT2" s="34"/>
      <c r="UPU2" s="34"/>
      <c r="UPV2" s="34"/>
      <c r="UPW2" s="34"/>
      <c r="UPX2" s="34"/>
      <c r="UPY2" s="34"/>
      <c r="UPZ2" s="34"/>
      <c r="UQA2" s="34"/>
      <c r="UQB2" s="34"/>
      <c r="UQC2" s="34"/>
      <c r="UQD2" s="34"/>
      <c r="UQE2" s="34"/>
      <c r="UQF2" s="34"/>
      <c r="UQG2" s="34"/>
      <c r="UQH2" s="34"/>
      <c r="UQI2" s="34"/>
      <c r="UQJ2" s="34"/>
      <c r="UQK2" s="34"/>
      <c r="UQL2" s="34"/>
      <c r="UQM2" s="34"/>
      <c r="UQN2" s="34"/>
      <c r="UQO2" s="34"/>
      <c r="UQP2" s="34"/>
      <c r="UQQ2" s="34"/>
      <c r="UQR2" s="34"/>
      <c r="UQS2" s="34"/>
      <c r="UQT2" s="34"/>
      <c r="UQU2" s="34"/>
      <c r="UQV2" s="34"/>
      <c r="UQW2" s="34"/>
      <c r="UQX2" s="34"/>
      <c r="UQY2" s="34"/>
      <c r="UQZ2" s="34"/>
      <c r="URA2" s="34"/>
      <c r="URB2" s="34"/>
      <c r="URC2" s="34"/>
      <c r="URD2" s="34"/>
      <c r="URE2" s="34"/>
      <c r="URF2" s="34"/>
      <c r="URG2" s="34"/>
      <c r="URH2" s="34"/>
      <c r="URI2" s="34"/>
      <c r="URJ2" s="34"/>
      <c r="URK2" s="34"/>
      <c r="URL2" s="34"/>
      <c r="URM2" s="34"/>
      <c r="URN2" s="34"/>
      <c r="URO2" s="34"/>
      <c r="URP2" s="34"/>
      <c r="URQ2" s="34"/>
      <c r="URR2" s="34"/>
      <c r="URS2" s="34"/>
      <c r="URT2" s="34"/>
      <c r="URU2" s="34"/>
      <c r="URV2" s="34"/>
      <c r="URW2" s="34"/>
      <c r="URX2" s="34"/>
      <c r="URY2" s="34"/>
      <c r="URZ2" s="34"/>
      <c r="USA2" s="34"/>
      <c r="USB2" s="34"/>
      <c r="USC2" s="34"/>
      <c r="USD2" s="34"/>
      <c r="USE2" s="34"/>
      <c r="USF2" s="34"/>
      <c r="USG2" s="34"/>
      <c r="USH2" s="34"/>
      <c r="USI2" s="34"/>
      <c r="USJ2" s="34"/>
      <c r="USK2" s="34"/>
      <c r="USL2" s="34"/>
      <c r="USM2" s="34"/>
      <c r="USN2" s="34"/>
      <c r="USO2" s="34"/>
      <c r="USP2" s="34"/>
      <c r="USQ2" s="34"/>
      <c r="USR2" s="34"/>
      <c r="USS2" s="34"/>
      <c r="UST2" s="34"/>
      <c r="USU2" s="34"/>
      <c r="USV2" s="34"/>
      <c r="USW2" s="34"/>
      <c r="USX2" s="34"/>
      <c r="USY2" s="34"/>
      <c r="USZ2" s="34"/>
      <c r="UTA2" s="34"/>
      <c r="UTB2" s="34"/>
      <c r="UTC2" s="34"/>
      <c r="UTD2" s="34"/>
      <c r="UTE2" s="34"/>
      <c r="UTF2" s="34"/>
      <c r="UTG2" s="34"/>
      <c r="UTH2" s="34"/>
      <c r="UTI2" s="34"/>
      <c r="UTJ2" s="34"/>
      <c r="UTK2" s="34"/>
      <c r="UTL2" s="34"/>
      <c r="UTM2" s="34"/>
      <c r="UTN2" s="34"/>
      <c r="UTO2" s="34"/>
      <c r="UTP2" s="34"/>
      <c r="UTQ2" s="34"/>
      <c r="UTR2" s="34"/>
      <c r="UTS2" s="34"/>
      <c r="UTT2" s="34"/>
      <c r="UTU2" s="34"/>
      <c r="UTV2" s="34"/>
      <c r="UTW2" s="34"/>
      <c r="UTX2" s="34"/>
      <c r="UTY2" s="34"/>
      <c r="UTZ2" s="34"/>
      <c r="UUA2" s="34"/>
      <c r="UUB2" s="34"/>
      <c r="UUC2" s="34"/>
      <c r="UUD2" s="34"/>
      <c r="UUE2" s="34"/>
      <c r="UUF2" s="34"/>
      <c r="UUG2" s="34"/>
      <c r="UUH2" s="34"/>
      <c r="UUI2" s="34"/>
      <c r="UUJ2" s="34"/>
      <c r="UUK2" s="34"/>
      <c r="UUL2" s="34"/>
      <c r="UUM2" s="34"/>
      <c r="UUN2" s="34"/>
      <c r="UUO2" s="34"/>
      <c r="UUP2" s="34"/>
      <c r="UUQ2" s="34"/>
      <c r="UUR2" s="34"/>
      <c r="UUS2" s="34"/>
      <c r="UUT2" s="34"/>
      <c r="UUU2" s="34"/>
      <c r="UUV2" s="34"/>
      <c r="UUW2" s="34"/>
      <c r="UUX2" s="34"/>
      <c r="UUY2" s="34"/>
      <c r="UUZ2" s="34"/>
      <c r="UVA2" s="34"/>
      <c r="UVB2" s="34"/>
      <c r="UVC2" s="34"/>
      <c r="UVD2" s="34"/>
      <c r="UVE2" s="34"/>
      <c r="UVF2" s="34"/>
      <c r="UVG2" s="34"/>
      <c r="UVH2" s="34"/>
      <c r="UVI2" s="34"/>
      <c r="UVJ2" s="34"/>
      <c r="UVK2" s="34"/>
      <c r="UVL2" s="34"/>
      <c r="UVM2" s="34"/>
      <c r="UVN2" s="34"/>
      <c r="UVO2" s="34"/>
      <c r="UVP2" s="34"/>
      <c r="UVQ2" s="34"/>
      <c r="UVR2" s="34"/>
      <c r="UVS2" s="34"/>
      <c r="UVT2" s="34"/>
      <c r="UVU2" s="34"/>
      <c r="UVV2" s="34"/>
      <c r="UVW2" s="34"/>
      <c r="UVX2" s="34"/>
      <c r="UVY2" s="34"/>
      <c r="UVZ2" s="34"/>
      <c r="UWA2" s="34"/>
      <c r="UWB2" s="34"/>
      <c r="UWC2" s="34"/>
      <c r="UWD2" s="34"/>
      <c r="UWE2" s="34"/>
      <c r="UWF2" s="34"/>
      <c r="UWG2" s="34"/>
      <c r="UWH2" s="34"/>
      <c r="UWI2" s="34"/>
      <c r="UWJ2" s="34"/>
      <c r="UWK2" s="34"/>
      <c r="UWL2" s="34"/>
      <c r="UWM2" s="34"/>
      <c r="UWN2" s="34"/>
      <c r="UWO2" s="34"/>
      <c r="UWP2" s="34"/>
      <c r="UWQ2" s="34"/>
      <c r="UWR2" s="34"/>
      <c r="UWS2" s="34"/>
      <c r="UWT2" s="34"/>
      <c r="UWU2" s="34"/>
      <c r="UWV2" s="34"/>
      <c r="UWW2" s="34"/>
      <c r="UWX2" s="34"/>
      <c r="UWY2" s="34"/>
      <c r="UWZ2" s="34"/>
      <c r="UXA2" s="34"/>
      <c r="UXB2" s="34"/>
      <c r="UXC2" s="34"/>
      <c r="UXD2" s="34"/>
      <c r="UXE2" s="34"/>
      <c r="UXF2" s="34"/>
      <c r="UXG2" s="34"/>
      <c r="UXH2" s="34"/>
      <c r="UXI2" s="34"/>
      <c r="UXJ2" s="34"/>
      <c r="UXK2" s="34"/>
      <c r="UXL2" s="34"/>
      <c r="UXM2" s="34"/>
      <c r="UXN2" s="34"/>
      <c r="UXO2" s="34"/>
      <c r="UXP2" s="34"/>
      <c r="UXQ2" s="34"/>
      <c r="UXR2" s="34"/>
      <c r="UXS2" s="34"/>
      <c r="UXT2" s="34"/>
      <c r="UXU2" s="34"/>
      <c r="UXV2" s="34"/>
      <c r="UXW2" s="34"/>
      <c r="UXX2" s="34"/>
      <c r="UXY2" s="34"/>
      <c r="UXZ2" s="34"/>
      <c r="UYA2" s="34"/>
      <c r="UYB2" s="34"/>
      <c r="UYC2" s="34"/>
      <c r="UYD2" s="34"/>
      <c r="UYE2" s="34"/>
      <c r="UYF2" s="34"/>
      <c r="UYG2" s="34"/>
      <c r="UYH2" s="34"/>
      <c r="UYI2" s="34"/>
      <c r="UYJ2" s="34"/>
      <c r="UYK2" s="34"/>
      <c r="UYL2" s="34"/>
      <c r="UYM2" s="34"/>
      <c r="UYN2" s="34"/>
      <c r="UYO2" s="34"/>
      <c r="UYP2" s="34"/>
      <c r="UYQ2" s="34"/>
      <c r="UYR2" s="34"/>
      <c r="UYS2" s="34"/>
      <c r="UYT2" s="34"/>
      <c r="UYU2" s="34"/>
      <c r="UYV2" s="34"/>
      <c r="UYW2" s="34"/>
      <c r="UYX2" s="34"/>
      <c r="UYY2" s="34"/>
      <c r="UYZ2" s="34"/>
      <c r="UZA2" s="34"/>
      <c r="UZB2" s="34"/>
      <c r="UZC2" s="34"/>
      <c r="UZD2" s="34"/>
      <c r="UZE2" s="34"/>
      <c r="UZF2" s="34"/>
      <c r="UZG2" s="34"/>
      <c r="UZH2" s="34"/>
      <c r="UZI2" s="34"/>
      <c r="UZJ2" s="34"/>
      <c r="UZK2" s="34"/>
      <c r="UZL2" s="34"/>
      <c r="UZM2" s="34"/>
      <c r="UZN2" s="34"/>
      <c r="UZO2" s="34"/>
      <c r="UZP2" s="34"/>
      <c r="UZQ2" s="34"/>
      <c r="UZR2" s="34"/>
      <c r="UZS2" s="34"/>
      <c r="UZT2" s="34"/>
      <c r="UZU2" s="34"/>
      <c r="UZV2" s="34"/>
      <c r="UZW2" s="34"/>
      <c r="UZX2" s="34"/>
      <c r="UZY2" s="34"/>
      <c r="UZZ2" s="34"/>
      <c r="VAA2" s="34"/>
      <c r="VAB2" s="34"/>
      <c r="VAC2" s="34"/>
      <c r="VAD2" s="34"/>
      <c r="VAE2" s="34"/>
      <c r="VAF2" s="34"/>
      <c r="VAG2" s="34"/>
      <c r="VAH2" s="34"/>
      <c r="VAI2" s="34"/>
      <c r="VAJ2" s="34"/>
      <c r="VAK2" s="34"/>
      <c r="VAL2" s="34"/>
      <c r="VAM2" s="34"/>
      <c r="VAN2" s="34"/>
      <c r="VAO2" s="34"/>
      <c r="VAP2" s="34"/>
      <c r="VAQ2" s="34"/>
      <c r="VAR2" s="34"/>
      <c r="VAS2" s="34"/>
      <c r="VAT2" s="34"/>
      <c r="VAU2" s="34"/>
      <c r="VAV2" s="34"/>
      <c r="VAW2" s="34"/>
      <c r="VAX2" s="34"/>
      <c r="VAY2" s="34"/>
      <c r="VAZ2" s="34"/>
      <c r="VBA2" s="34"/>
      <c r="VBB2" s="34"/>
      <c r="VBC2" s="34"/>
      <c r="VBD2" s="34"/>
      <c r="VBE2" s="34"/>
      <c r="VBF2" s="34"/>
      <c r="VBG2" s="34"/>
      <c r="VBH2" s="34"/>
      <c r="VBI2" s="34"/>
      <c r="VBJ2" s="34"/>
      <c r="VBK2" s="34"/>
      <c r="VBL2" s="34"/>
      <c r="VBM2" s="34"/>
      <c r="VBN2" s="34"/>
      <c r="VBO2" s="34"/>
      <c r="VBP2" s="34"/>
      <c r="VBQ2" s="34"/>
      <c r="VBR2" s="34"/>
      <c r="VBS2" s="34"/>
      <c r="VBT2" s="34"/>
      <c r="VBU2" s="34"/>
      <c r="VBV2" s="34"/>
      <c r="VBW2" s="34"/>
      <c r="VBX2" s="34"/>
      <c r="VBY2" s="34"/>
      <c r="VBZ2" s="34"/>
      <c r="VCA2" s="34"/>
      <c r="VCB2" s="34"/>
      <c r="VCC2" s="34"/>
      <c r="VCD2" s="34"/>
      <c r="VCE2" s="34"/>
      <c r="VCF2" s="34"/>
      <c r="VCG2" s="34"/>
      <c r="VCH2" s="34"/>
      <c r="VCI2" s="34"/>
      <c r="VCJ2" s="34"/>
      <c r="VCK2" s="34"/>
      <c r="VCL2" s="34"/>
      <c r="VCM2" s="34"/>
      <c r="VCN2" s="34"/>
      <c r="VCO2" s="34"/>
      <c r="VCP2" s="34"/>
      <c r="VCQ2" s="34"/>
      <c r="VCR2" s="34"/>
      <c r="VCS2" s="34"/>
      <c r="VCT2" s="34"/>
      <c r="VCU2" s="34"/>
      <c r="VCV2" s="34"/>
      <c r="VCW2" s="34"/>
      <c r="VCX2" s="34"/>
      <c r="VCY2" s="34"/>
      <c r="VCZ2" s="34"/>
      <c r="VDA2" s="34"/>
      <c r="VDB2" s="34"/>
      <c r="VDC2" s="34"/>
      <c r="VDD2" s="34"/>
      <c r="VDE2" s="34"/>
      <c r="VDF2" s="34"/>
      <c r="VDG2" s="34"/>
      <c r="VDH2" s="34"/>
      <c r="VDI2" s="34"/>
      <c r="VDJ2" s="34"/>
      <c r="VDK2" s="34"/>
      <c r="VDL2" s="34"/>
      <c r="VDM2" s="34"/>
      <c r="VDN2" s="34"/>
      <c r="VDO2" s="34"/>
      <c r="VDP2" s="34"/>
      <c r="VDQ2" s="34"/>
      <c r="VDR2" s="34"/>
      <c r="VDS2" s="34"/>
      <c r="VDT2" s="34"/>
      <c r="VDU2" s="34"/>
      <c r="VDV2" s="34"/>
      <c r="VDW2" s="34"/>
      <c r="VDX2" s="34"/>
      <c r="VDY2" s="34"/>
      <c r="VDZ2" s="34"/>
      <c r="VEA2" s="34"/>
      <c r="VEB2" s="34"/>
      <c r="VEC2" s="34"/>
      <c r="VED2" s="34"/>
      <c r="VEE2" s="34"/>
      <c r="VEF2" s="34"/>
      <c r="VEG2" s="34"/>
      <c r="VEH2" s="34"/>
      <c r="VEI2" s="34"/>
      <c r="VEJ2" s="34"/>
      <c r="VEK2" s="34"/>
      <c r="VEL2" s="34"/>
      <c r="VEM2" s="34"/>
      <c r="VEN2" s="34"/>
      <c r="VEO2" s="34"/>
      <c r="VEP2" s="34"/>
      <c r="VEQ2" s="34"/>
      <c r="VER2" s="34"/>
      <c r="VES2" s="34"/>
      <c r="VET2" s="34"/>
      <c r="VEU2" s="34"/>
      <c r="VEV2" s="34"/>
      <c r="VEW2" s="34"/>
      <c r="VEX2" s="34"/>
      <c r="VEY2" s="34"/>
      <c r="VEZ2" s="34"/>
      <c r="VFA2" s="34"/>
      <c r="VFB2" s="34"/>
      <c r="VFC2" s="34"/>
      <c r="VFD2" s="34"/>
      <c r="VFE2" s="34"/>
      <c r="VFF2" s="34"/>
      <c r="VFG2" s="34"/>
      <c r="VFH2" s="34"/>
      <c r="VFI2" s="34"/>
      <c r="VFJ2" s="34"/>
      <c r="VFK2" s="34"/>
      <c r="VFL2" s="34"/>
      <c r="VFM2" s="34"/>
      <c r="VFN2" s="34"/>
      <c r="VFO2" s="34"/>
      <c r="VFP2" s="34"/>
      <c r="VFQ2" s="34"/>
      <c r="VFR2" s="34"/>
      <c r="VFS2" s="34"/>
      <c r="VFT2" s="34"/>
      <c r="VFU2" s="34"/>
      <c r="VFV2" s="34"/>
      <c r="VFW2" s="34"/>
      <c r="VFX2" s="34"/>
      <c r="VFY2" s="34"/>
      <c r="VFZ2" s="34"/>
      <c r="VGA2" s="34"/>
      <c r="VGB2" s="34"/>
      <c r="VGC2" s="34"/>
      <c r="VGD2" s="34"/>
      <c r="VGE2" s="34"/>
      <c r="VGF2" s="34"/>
      <c r="VGG2" s="34"/>
      <c r="VGH2" s="34"/>
      <c r="VGI2" s="34"/>
      <c r="VGJ2" s="34"/>
      <c r="VGK2" s="34"/>
      <c r="VGL2" s="34"/>
      <c r="VGM2" s="34"/>
      <c r="VGN2" s="34"/>
      <c r="VGO2" s="34"/>
      <c r="VGP2" s="34"/>
      <c r="VGQ2" s="34"/>
      <c r="VGR2" s="34"/>
      <c r="VGS2" s="34"/>
      <c r="VGT2" s="34"/>
      <c r="VGU2" s="34"/>
      <c r="VGV2" s="34"/>
      <c r="VGW2" s="34"/>
      <c r="VGX2" s="34"/>
      <c r="VGY2" s="34"/>
      <c r="VGZ2" s="34"/>
      <c r="VHA2" s="34"/>
      <c r="VHB2" s="34"/>
      <c r="VHC2" s="34"/>
      <c r="VHD2" s="34"/>
      <c r="VHE2" s="34"/>
      <c r="VHF2" s="34"/>
      <c r="VHG2" s="34"/>
      <c r="VHH2" s="34"/>
      <c r="VHI2" s="34"/>
      <c r="VHJ2" s="34"/>
      <c r="VHK2" s="34"/>
      <c r="VHL2" s="34"/>
      <c r="VHM2" s="34"/>
      <c r="VHN2" s="34"/>
      <c r="VHO2" s="34"/>
      <c r="VHP2" s="34"/>
      <c r="VHQ2" s="34"/>
      <c r="VHR2" s="34"/>
      <c r="VHS2" s="34"/>
      <c r="VHT2" s="34"/>
      <c r="VHU2" s="34"/>
      <c r="VHV2" s="34"/>
      <c r="VHW2" s="34"/>
      <c r="VHX2" s="34"/>
      <c r="VHY2" s="34"/>
      <c r="VHZ2" s="34"/>
      <c r="VIA2" s="34"/>
      <c r="VIB2" s="34"/>
      <c r="VIC2" s="34"/>
      <c r="VID2" s="34"/>
      <c r="VIE2" s="34"/>
      <c r="VIF2" s="34"/>
      <c r="VIG2" s="34"/>
      <c r="VIH2" s="34"/>
      <c r="VII2" s="34"/>
      <c r="VIJ2" s="34"/>
      <c r="VIK2" s="34"/>
      <c r="VIL2" s="34"/>
      <c r="VIM2" s="34"/>
      <c r="VIN2" s="34"/>
      <c r="VIO2" s="34"/>
      <c r="VIP2" s="34"/>
      <c r="VIQ2" s="34"/>
      <c r="VIR2" s="34"/>
      <c r="VIS2" s="34"/>
      <c r="VIT2" s="34"/>
      <c r="VIU2" s="34"/>
      <c r="VIV2" s="34"/>
      <c r="VIW2" s="34"/>
      <c r="VIX2" s="34"/>
      <c r="VIY2" s="34"/>
      <c r="VIZ2" s="34"/>
      <c r="VJA2" s="34"/>
      <c r="VJB2" s="34"/>
      <c r="VJC2" s="34"/>
      <c r="VJD2" s="34"/>
      <c r="VJE2" s="34"/>
      <c r="VJF2" s="34"/>
      <c r="VJG2" s="34"/>
      <c r="VJH2" s="34"/>
      <c r="VJI2" s="34"/>
      <c r="VJJ2" s="34"/>
      <c r="VJK2" s="34"/>
      <c r="VJL2" s="34"/>
      <c r="VJM2" s="34"/>
      <c r="VJN2" s="34"/>
      <c r="VJO2" s="34"/>
      <c r="VJP2" s="34"/>
      <c r="VJQ2" s="34"/>
      <c r="VJR2" s="34"/>
      <c r="VJS2" s="34"/>
      <c r="VJT2" s="34"/>
      <c r="VJU2" s="34"/>
      <c r="VJV2" s="34"/>
      <c r="VJW2" s="34"/>
      <c r="VJX2" s="34"/>
      <c r="VJY2" s="34"/>
      <c r="VJZ2" s="34"/>
      <c r="VKA2" s="34"/>
      <c r="VKB2" s="34"/>
      <c r="VKC2" s="34"/>
      <c r="VKD2" s="34"/>
      <c r="VKE2" s="34"/>
      <c r="VKF2" s="34"/>
      <c r="VKG2" s="34"/>
      <c r="VKH2" s="34"/>
      <c r="VKI2" s="34"/>
      <c r="VKJ2" s="34"/>
      <c r="VKK2" s="34"/>
      <c r="VKL2" s="34"/>
      <c r="VKM2" s="34"/>
      <c r="VKN2" s="34"/>
      <c r="VKO2" s="34"/>
      <c r="VKP2" s="34"/>
      <c r="VKQ2" s="34"/>
      <c r="VKR2" s="34"/>
      <c r="VKS2" s="34"/>
      <c r="VKT2" s="34"/>
      <c r="VKU2" s="34"/>
      <c r="VKV2" s="34"/>
      <c r="VKW2" s="34"/>
      <c r="VKX2" s="34"/>
      <c r="VKY2" s="34"/>
      <c r="VKZ2" s="34"/>
      <c r="VLA2" s="34"/>
      <c r="VLB2" s="34"/>
      <c r="VLC2" s="34"/>
      <c r="VLD2" s="34"/>
      <c r="VLE2" s="34"/>
      <c r="VLF2" s="34"/>
      <c r="VLG2" s="34"/>
      <c r="VLH2" s="34"/>
      <c r="VLI2" s="34"/>
      <c r="VLJ2" s="34"/>
      <c r="VLK2" s="34"/>
      <c r="VLL2" s="34"/>
      <c r="VLM2" s="34"/>
      <c r="VLN2" s="34"/>
      <c r="VLO2" s="34"/>
      <c r="VLP2" s="34"/>
      <c r="VLQ2" s="34"/>
      <c r="VLR2" s="34"/>
      <c r="VLS2" s="34"/>
      <c r="VLT2" s="34"/>
      <c r="VLU2" s="34"/>
      <c r="VLV2" s="34"/>
      <c r="VLW2" s="34"/>
      <c r="VLX2" s="34"/>
      <c r="VLY2" s="34"/>
      <c r="VLZ2" s="34"/>
      <c r="VMA2" s="34"/>
      <c r="VMB2" s="34"/>
      <c r="VMC2" s="34"/>
      <c r="VMD2" s="34"/>
      <c r="VME2" s="34"/>
      <c r="VMF2" s="34"/>
      <c r="VMG2" s="34"/>
      <c r="VMH2" s="34"/>
      <c r="VMI2" s="34"/>
      <c r="VMJ2" s="34"/>
      <c r="VMK2" s="34"/>
      <c r="VML2" s="34"/>
      <c r="VMM2" s="34"/>
      <c r="VMN2" s="34"/>
      <c r="VMO2" s="34"/>
      <c r="VMP2" s="34"/>
      <c r="VMQ2" s="34"/>
      <c r="VMR2" s="34"/>
      <c r="VMS2" s="34"/>
      <c r="VMT2" s="34"/>
      <c r="VMU2" s="34"/>
      <c r="VMV2" s="34"/>
      <c r="VMW2" s="34"/>
      <c r="VMX2" s="34"/>
      <c r="VMY2" s="34"/>
      <c r="VMZ2" s="34"/>
      <c r="VNA2" s="34"/>
      <c r="VNB2" s="34"/>
      <c r="VNC2" s="34"/>
      <c r="VND2" s="34"/>
      <c r="VNE2" s="34"/>
      <c r="VNF2" s="34"/>
      <c r="VNG2" s="34"/>
      <c r="VNH2" s="34"/>
      <c r="VNI2" s="34"/>
      <c r="VNJ2" s="34"/>
      <c r="VNK2" s="34"/>
      <c r="VNL2" s="34"/>
      <c r="VNM2" s="34"/>
      <c r="VNN2" s="34"/>
      <c r="VNO2" s="34"/>
      <c r="VNP2" s="34"/>
      <c r="VNQ2" s="34"/>
      <c r="VNR2" s="34"/>
      <c r="VNS2" s="34"/>
      <c r="VNT2" s="34"/>
      <c r="VNU2" s="34"/>
      <c r="VNV2" s="34"/>
      <c r="VNW2" s="34"/>
      <c r="VNX2" s="34"/>
      <c r="VNY2" s="34"/>
      <c r="VNZ2" s="34"/>
      <c r="VOA2" s="34"/>
      <c r="VOB2" s="34"/>
      <c r="VOC2" s="34"/>
      <c r="VOD2" s="34"/>
      <c r="VOE2" s="34"/>
      <c r="VOF2" s="34"/>
      <c r="VOG2" s="34"/>
      <c r="VOH2" s="34"/>
      <c r="VOI2" s="34"/>
      <c r="VOJ2" s="34"/>
      <c r="VOK2" s="34"/>
      <c r="VOL2" s="34"/>
      <c r="VOM2" s="34"/>
      <c r="VON2" s="34"/>
      <c r="VOO2" s="34"/>
      <c r="VOP2" s="34"/>
      <c r="VOQ2" s="34"/>
      <c r="VOR2" s="34"/>
      <c r="VOS2" s="34"/>
      <c r="VOT2" s="34"/>
      <c r="VOU2" s="34"/>
      <c r="VOV2" s="34"/>
      <c r="VOW2" s="34"/>
      <c r="VOX2" s="34"/>
      <c r="VOY2" s="34"/>
      <c r="VOZ2" s="34"/>
      <c r="VPA2" s="34"/>
      <c r="VPB2" s="34"/>
      <c r="VPC2" s="34"/>
      <c r="VPD2" s="34"/>
      <c r="VPE2" s="34"/>
      <c r="VPF2" s="34"/>
      <c r="VPG2" s="34"/>
      <c r="VPH2" s="34"/>
      <c r="VPI2" s="34"/>
      <c r="VPJ2" s="34"/>
      <c r="VPK2" s="34"/>
      <c r="VPL2" s="34"/>
      <c r="VPM2" s="34"/>
      <c r="VPN2" s="34"/>
      <c r="VPO2" s="34"/>
      <c r="VPP2" s="34"/>
      <c r="VPQ2" s="34"/>
      <c r="VPR2" s="34"/>
      <c r="VPS2" s="34"/>
      <c r="VPT2" s="34"/>
      <c r="VPU2" s="34"/>
      <c r="VPV2" s="34"/>
      <c r="VPW2" s="34"/>
      <c r="VPX2" s="34"/>
      <c r="VPY2" s="34"/>
      <c r="VPZ2" s="34"/>
      <c r="VQA2" s="34"/>
      <c r="VQB2" s="34"/>
      <c r="VQC2" s="34"/>
      <c r="VQD2" s="34"/>
      <c r="VQE2" s="34"/>
      <c r="VQF2" s="34"/>
      <c r="VQG2" s="34"/>
      <c r="VQH2" s="34"/>
      <c r="VQI2" s="34"/>
      <c r="VQJ2" s="34"/>
      <c r="VQK2" s="34"/>
      <c r="VQL2" s="34"/>
      <c r="VQM2" s="34"/>
      <c r="VQN2" s="34"/>
      <c r="VQO2" s="34"/>
      <c r="VQP2" s="34"/>
      <c r="VQQ2" s="34"/>
      <c r="VQR2" s="34"/>
      <c r="VQS2" s="34"/>
      <c r="VQT2" s="34"/>
      <c r="VQU2" s="34"/>
      <c r="VQV2" s="34"/>
      <c r="VQW2" s="34"/>
      <c r="VQX2" s="34"/>
      <c r="VQY2" s="34"/>
      <c r="VQZ2" s="34"/>
      <c r="VRA2" s="34"/>
      <c r="VRB2" s="34"/>
      <c r="VRC2" s="34"/>
      <c r="VRD2" s="34"/>
      <c r="VRE2" s="34"/>
      <c r="VRF2" s="34"/>
      <c r="VRG2" s="34"/>
      <c r="VRH2" s="34"/>
      <c r="VRI2" s="34"/>
      <c r="VRJ2" s="34"/>
      <c r="VRK2" s="34"/>
      <c r="VRL2" s="34"/>
      <c r="VRM2" s="34"/>
      <c r="VRN2" s="34"/>
      <c r="VRO2" s="34"/>
      <c r="VRP2" s="34"/>
      <c r="VRQ2" s="34"/>
      <c r="VRR2" s="34"/>
      <c r="VRS2" s="34"/>
      <c r="VRT2" s="34"/>
      <c r="VRU2" s="34"/>
      <c r="VRV2" s="34"/>
      <c r="VRW2" s="34"/>
      <c r="VRX2" s="34"/>
      <c r="VRY2" s="34"/>
      <c r="VRZ2" s="34"/>
      <c r="VSA2" s="34"/>
      <c r="VSB2" s="34"/>
      <c r="VSC2" s="34"/>
      <c r="VSD2" s="34"/>
      <c r="VSE2" s="34"/>
      <c r="VSF2" s="34"/>
      <c r="VSG2" s="34"/>
      <c r="VSH2" s="34"/>
      <c r="VSI2" s="34"/>
      <c r="VSJ2" s="34"/>
      <c r="VSK2" s="34"/>
      <c r="VSL2" s="34"/>
      <c r="VSM2" s="34"/>
      <c r="VSN2" s="34"/>
      <c r="VSO2" s="34"/>
      <c r="VSP2" s="34"/>
      <c r="VSQ2" s="34"/>
      <c r="VSR2" s="34"/>
      <c r="VSS2" s="34"/>
      <c r="VST2" s="34"/>
      <c r="VSU2" s="34"/>
      <c r="VSV2" s="34"/>
      <c r="VSW2" s="34"/>
      <c r="VSX2" s="34"/>
      <c r="VSY2" s="34"/>
      <c r="VSZ2" s="34"/>
      <c r="VTA2" s="34"/>
      <c r="VTB2" s="34"/>
      <c r="VTC2" s="34"/>
      <c r="VTD2" s="34"/>
      <c r="VTE2" s="34"/>
      <c r="VTF2" s="34"/>
      <c r="VTG2" s="34"/>
      <c r="VTH2" s="34"/>
      <c r="VTI2" s="34"/>
      <c r="VTJ2" s="34"/>
      <c r="VTK2" s="34"/>
      <c r="VTL2" s="34"/>
      <c r="VTM2" s="34"/>
      <c r="VTN2" s="34"/>
      <c r="VTO2" s="34"/>
      <c r="VTP2" s="34"/>
      <c r="VTQ2" s="34"/>
      <c r="VTR2" s="34"/>
      <c r="VTS2" s="34"/>
      <c r="VTT2" s="34"/>
      <c r="VTU2" s="34"/>
      <c r="VTV2" s="34"/>
      <c r="VTW2" s="34"/>
      <c r="VTX2" s="34"/>
      <c r="VTY2" s="34"/>
      <c r="VTZ2" s="34"/>
      <c r="VUA2" s="34"/>
      <c r="VUB2" s="34"/>
      <c r="VUC2" s="34"/>
      <c r="VUD2" s="34"/>
      <c r="VUE2" s="34"/>
      <c r="VUF2" s="34"/>
      <c r="VUG2" s="34"/>
      <c r="VUH2" s="34"/>
      <c r="VUI2" s="34"/>
      <c r="VUJ2" s="34"/>
      <c r="VUK2" s="34"/>
      <c r="VUL2" s="34"/>
      <c r="VUM2" s="34"/>
      <c r="VUN2" s="34"/>
      <c r="VUO2" s="34"/>
      <c r="VUP2" s="34"/>
      <c r="VUQ2" s="34"/>
      <c r="VUR2" s="34"/>
      <c r="VUS2" s="34"/>
      <c r="VUT2" s="34"/>
      <c r="VUU2" s="34"/>
      <c r="VUV2" s="34"/>
      <c r="VUW2" s="34"/>
      <c r="VUX2" s="34"/>
      <c r="VUY2" s="34"/>
      <c r="VUZ2" s="34"/>
      <c r="VVA2" s="34"/>
      <c r="VVB2" s="34"/>
      <c r="VVC2" s="34"/>
      <c r="VVD2" s="34"/>
      <c r="VVE2" s="34"/>
      <c r="VVF2" s="34"/>
      <c r="VVG2" s="34"/>
      <c r="VVH2" s="34"/>
      <c r="VVI2" s="34"/>
      <c r="VVJ2" s="34"/>
      <c r="VVK2" s="34"/>
      <c r="VVL2" s="34"/>
      <c r="VVM2" s="34"/>
      <c r="VVN2" s="34"/>
      <c r="VVO2" s="34"/>
      <c r="VVP2" s="34"/>
      <c r="VVQ2" s="34"/>
      <c r="VVR2" s="34"/>
      <c r="VVS2" s="34"/>
      <c r="VVT2" s="34"/>
      <c r="VVU2" s="34"/>
      <c r="VVV2" s="34"/>
      <c r="VVW2" s="34"/>
      <c r="VVX2" s="34"/>
      <c r="VVY2" s="34"/>
      <c r="VVZ2" s="34"/>
      <c r="VWA2" s="34"/>
      <c r="VWB2" s="34"/>
      <c r="VWC2" s="34"/>
      <c r="VWD2" s="34"/>
      <c r="VWE2" s="34"/>
      <c r="VWF2" s="34"/>
      <c r="VWG2" s="34"/>
      <c r="VWH2" s="34"/>
      <c r="VWI2" s="34"/>
      <c r="VWJ2" s="34"/>
      <c r="VWK2" s="34"/>
      <c r="VWL2" s="34"/>
      <c r="VWM2" s="34"/>
      <c r="VWN2" s="34"/>
      <c r="VWO2" s="34"/>
      <c r="VWP2" s="34"/>
      <c r="VWQ2" s="34"/>
      <c r="VWR2" s="34"/>
      <c r="VWS2" s="34"/>
      <c r="VWT2" s="34"/>
      <c r="VWU2" s="34"/>
      <c r="VWV2" s="34"/>
      <c r="VWW2" s="34"/>
      <c r="VWX2" s="34"/>
      <c r="VWY2" s="34"/>
      <c r="VWZ2" s="34"/>
      <c r="VXA2" s="34"/>
      <c r="VXB2" s="34"/>
      <c r="VXC2" s="34"/>
      <c r="VXD2" s="34"/>
      <c r="VXE2" s="34"/>
      <c r="VXF2" s="34"/>
      <c r="VXG2" s="34"/>
      <c r="VXH2" s="34"/>
      <c r="VXI2" s="34"/>
      <c r="VXJ2" s="34"/>
      <c r="VXK2" s="34"/>
      <c r="VXL2" s="34"/>
      <c r="VXM2" s="34"/>
      <c r="VXN2" s="34"/>
      <c r="VXO2" s="34"/>
      <c r="VXP2" s="34"/>
      <c r="VXQ2" s="34"/>
      <c r="VXR2" s="34"/>
      <c r="VXS2" s="34"/>
      <c r="VXT2" s="34"/>
      <c r="VXU2" s="34"/>
      <c r="VXV2" s="34"/>
      <c r="VXW2" s="34"/>
      <c r="VXX2" s="34"/>
      <c r="VXY2" s="34"/>
      <c r="VXZ2" s="34"/>
      <c r="VYA2" s="34"/>
      <c r="VYB2" s="34"/>
      <c r="VYC2" s="34"/>
      <c r="VYD2" s="34"/>
      <c r="VYE2" s="34"/>
      <c r="VYF2" s="34"/>
      <c r="VYG2" s="34"/>
      <c r="VYH2" s="34"/>
      <c r="VYI2" s="34"/>
      <c r="VYJ2" s="34"/>
      <c r="VYK2" s="34"/>
      <c r="VYL2" s="34"/>
      <c r="VYM2" s="34"/>
      <c r="VYN2" s="34"/>
      <c r="VYO2" s="34"/>
      <c r="VYP2" s="34"/>
      <c r="VYQ2" s="34"/>
      <c r="VYR2" s="34"/>
      <c r="VYS2" s="34"/>
      <c r="VYT2" s="34"/>
      <c r="VYU2" s="34"/>
      <c r="VYV2" s="34"/>
      <c r="VYW2" s="34"/>
      <c r="VYX2" s="34"/>
      <c r="VYY2" s="34"/>
      <c r="VYZ2" s="34"/>
      <c r="VZA2" s="34"/>
      <c r="VZB2" s="34"/>
      <c r="VZC2" s="34"/>
      <c r="VZD2" s="34"/>
      <c r="VZE2" s="34"/>
      <c r="VZF2" s="34"/>
      <c r="VZG2" s="34"/>
      <c r="VZH2" s="34"/>
      <c r="VZI2" s="34"/>
      <c r="VZJ2" s="34"/>
      <c r="VZK2" s="34"/>
      <c r="VZL2" s="34"/>
      <c r="VZM2" s="34"/>
      <c r="VZN2" s="34"/>
      <c r="VZO2" s="34"/>
      <c r="VZP2" s="34"/>
      <c r="VZQ2" s="34"/>
      <c r="VZR2" s="34"/>
      <c r="VZS2" s="34"/>
      <c r="VZT2" s="34"/>
      <c r="VZU2" s="34"/>
      <c r="VZV2" s="34"/>
      <c r="VZW2" s="34"/>
      <c r="VZX2" s="34"/>
      <c r="VZY2" s="34"/>
      <c r="VZZ2" s="34"/>
      <c r="WAA2" s="34"/>
      <c r="WAB2" s="34"/>
      <c r="WAC2" s="34"/>
      <c r="WAD2" s="34"/>
      <c r="WAE2" s="34"/>
      <c r="WAF2" s="34"/>
      <c r="WAG2" s="34"/>
      <c r="WAH2" s="34"/>
      <c r="WAI2" s="34"/>
      <c r="WAJ2" s="34"/>
      <c r="WAK2" s="34"/>
      <c r="WAL2" s="34"/>
      <c r="WAM2" s="34"/>
      <c r="WAN2" s="34"/>
      <c r="WAO2" s="34"/>
      <c r="WAP2" s="34"/>
      <c r="WAQ2" s="34"/>
      <c r="WAR2" s="34"/>
      <c r="WAS2" s="34"/>
      <c r="WAT2" s="34"/>
      <c r="WAU2" s="34"/>
      <c r="WAV2" s="34"/>
      <c r="WAW2" s="34"/>
      <c r="WAX2" s="34"/>
      <c r="WAY2" s="34"/>
      <c r="WAZ2" s="34"/>
      <c r="WBA2" s="34"/>
      <c r="WBB2" s="34"/>
      <c r="WBC2" s="34"/>
      <c r="WBD2" s="34"/>
      <c r="WBE2" s="34"/>
      <c r="WBF2" s="34"/>
      <c r="WBG2" s="34"/>
      <c r="WBH2" s="34"/>
      <c r="WBI2" s="34"/>
      <c r="WBJ2" s="34"/>
      <c r="WBK2" s="34"/>
      <c r="WBL2" s="34"/>
      <c r="WBM2" s="34"/>
      <c r="WBN2" s="34"/>
      <c r="WBO2" s="34"/>
      <c r="WBP2" s="34"/>
      <c r="WBQ2" s="34"/>
      <c r="WBR2" s="34"/>
      <c r="WBS2" s="34"/>
      <c r="WBT2" s="34"/>
      <c r="WBU2" s="34"/>
      <c r="WBV2" s="34"/>
      <c r="WBW2" s="34"/>
      <c r="WBX2" s="34"/>
      <c r="WBY2" s="34"/>
      <c r="WBZ2" s="34"/>
      <c r="WCA2" s="34"/>
      <c r="WCB2" s="34"/>
      <c r="WCC2" s="34"/>
      <c r="WCD2" s="34"/>
      <c r="WCE2" s="34"/>
      <c r="WCF2" s="34"/>
      <c r="WCG2" s="34"/>
      <c r="WCH2" s="34"/>
      <c r="WCI2" s="34"/>
      <c r="WCJ2" s="34"/>
      <c r="WCK2" s="34"/>
      <c r="WCL2" s="34"/>
      <c r="WCM2" s="34"/>
      <c r="WCN2" s="34"/>
      <c r="WCO2" s="34"/>
      <c r="WCP2" s="34"/>
      <c r="WCQ2" s="34"/>
      <c r="WCR2" s="34"/>
      <c r="WCS2" s="34"/>
      <c r="WCT2" s="34"/>
      <c r="WCU2" s="34"/>
      <c r="WCV2" s="34"/>
      <c r="WCW2" s="34"/>
      <c r="WCX2" s="34"/>
      <c r="WCY2" s="34"/>
      <c r="WCZ2" s="34"/>
      <c r="WDA2" s="34"/>
      <c r="WDB2" s="34"/>
      <c r="WDC2" s="34"/>
      <c r="WDD2" s="34"/>
      <c r="WDE2" s="34"/>
      <c r="WDF2" s="34"/>
      <c r="WDG2" s="34"/>
      <c r="WDH2" s="34"/>
      <c r="WDI2" s="34"/>
      <c r="WDJ2" s="34"/>
      <c r="WDK2" s="34"/>
      <c r="WDL2" s="34"/>
      <c r="WDM2" s="34"/>
      <c r="WDN2" s="34"/>
      <c r="WDO2" s="34"/>
      <c r="WDP2" s="34"/>
      <c r="WDQ2" s="34"/>
      <c r="WDR2" s="34"/>
      <c r="WDS2" s="34"/>
      <c r="WDT2" s="34"/>
      <c r="WDU2" s="34"/>
      <c r="WDV2" s="34"/>
      <c r="WDW2" s="34"/>
      <c r="WDX2" s="34"/>
      <c r="WDY2" s="34"/>
      <c r="WDZ2" s="34"/>
      <c r="WEA2" s="34"/>
      <c r="WEB2" s="34"/>
      <c r="WEC2" s="34"/>
      <c r="WED2" s="34"/>
      <c r="WEE2" s="34"/>
      <c r="WEF2" s="34"/>
      <c r="WEG2" s="34"/>
      <c r="WEH2" s="34"/>
      <c r="WEI2" s="34"/>
      <c r="WEJ2" s="34"/>
      <c r="WEK2" s="34"/>
      <c r="WEL2" s="34"/>
      <c r="WEM2" s="34"/>
      <c r="WEN2" s="34"/>
      <c r="WEO2" s="34"/>
      <c r="WEP2" s="34"/>
      <c r="WEQ2" s="34"/>
      <c r="WER2" s="34"/>
      <c r="WES2" s="34"/>
      <c r="WET2" s="34"/>
      <c r="WEU2" s="34"/>
      <c r="WEV2" s="34"/>
      <c r="WEW2" s="34"/>
      <c r="WEX2" s="34"/>
      <c r="WEY2" s="34"/>
      <c r="WEZ2" s="34"/>
      <c r="WFA2" s="34"/>
      <c r="WFB2" s="34"/>
      <c r="WFC2" s="34"/>
      <c r="WFD2" s="34"/>
      <c r="WFE2" s="34"/>
      <c r="WFF2" s="34"/>
      <c r="WFG2" s="34"/>
      <c r="WFH2" s="34"/>
      <c r="WFI2" s="34"/>
      <c r="WFJ2" s="34"/>
      <c r="WFK2" s="34"/>
      <c r="WFL2" s="34"/>
      <c r="WFM2" s="34"/>
      <c r="WFN2" s="34"/>
      <c r="WFO2" s="34"/>
      <c r="WFP2" s="34"/>
      <c r="WFQ2" s="34"/>
      <c r="WFR2" s="34"/>
      <c r="WFS2" s="34"/>
      <c r="WFT2" s="34"/>
      <c r="WFU2" s="34"/>
      <c r="WFV2" s="34"/>
      <c r="WFW2" s="34"/>
      <c r="WFX2" s="34"/>
      <c r="WFY2" s="34"/>
      <c r="WFZ2" s="34"/>
      <c r="WGA2" s="34"/>
      <c r="WGB2" s="34"/>
      <c r="WGC2" s="34"/>
      <c r="WGD2" s="34"/>
      <c r="WGE2" s="34"/>
      <c r="WGF2" s="34"/>
      <c r="WGG2" s="34"/>
      <c r="WGH2" s="34"/>
      <c r="WGI2" s="34"/>
      <c r="WGJ2" s="34"/>
      <c r="WGK2" s="34"/>
      <c r="WGL2" s="34"/>
      <c r="WGM2" s="34"/>
      <c r="WGN2" s="34"/>
      <c r="WGO2" s="34"/>
      <c r="WGP2" s="34"/>
      <c r="WGQ2" s="34"/>
      <c r="WGR2" s="34"/>
      <c r="WGS2" s="34"/>
      <c r="WGT2" s="34"/>
      <c r="WGU2" s="34"/>
      <c r="WGV2" s="34"/>
      <c r="WGW2" s="34"/>
      <c r="WGX2" s="34"/>
      <c r="WGY2" s="34"/>
      <c r="WGZ2" s="34"/>
      <c r="WHA2" s="34"/>
      <c r="WHB2" s="34"/>
      <c r="WHC2" s="34"/>
      <c r="WHD2" s="34"/>
      <c r="WHE2" s="34"/>
      <c r="WHF2" s="34"/>
      <c r="WHG2" s="34"/>
      <c r="WHH2" s="34"/>
      <c r="WHI2" s="34"/>
      <c r="WHJ2" s="34"/>
      <c r="WHK2" s="34"/>
      <c r="WHL2" s="34"/>
      <c r="WHM2" s="34"/>
      <c r="WHN2" s="34"/>
      <c r="WHO2" s="34"/>
      <c r="WHP2" s="34"/>
      <c r="WHQ2" s="34"/>
      <c r="WHR2" s="34"/>
      <c r="WHS2" s="34"/>
      <c r="WHT2" s="34"/>
      <c r="WHU2" s="34"/>
      <c r="WHV2" s="34"/>
      <c r="WHW2" s="34"/>
      <c r="WHX2" s="34"/>
      <c r="WHY2" s="34"/>
      <c r="WHZ2" s="34"/>
      <c r="WIA2" s="34"/>
      <c r="WIB2" s="34"/>
      <c r="WIC2" s="34"/>
      <c r="WID2" s="34"/>
      <c r="WIE2" s="34"/>
      <c r="WIF2" s="34"/>
      <c r="WIG2" s="34"/>
      <c r="WIH2" s="34"/>
      <c r="WII2" s="34"/>
      <c r="WIJ2" s="34"/>
      <c r="WIK2" s="34"/>
      <c r="WIL2" s="34"/>
      <c r="WIM2" s="34"/>
      <c r="WIN2" s="34"/>
      <c r="WIO2" s="34"/>
      <c r="WIP2" s="34"/>
      <c r="WIQ2" s="34"/>
      <c r="WIR2" s="34"/>
      <c r="WIS2" s="34"/>
      <c r="WIT2" s="34"/>
      <c r="WIU2" s="34"/>
      <c r="WIV2" s="34"/>
      <c r="WIW2" s="34"/>
      <c r="WIX2" s="34"/>
      <c r="WIY2" s="34"/>
      <c r="WIZ2" s="34"/>
      <c r="WJA2" s="34"/>
      <c r="WJB2" s="34"/>
      <c r="WJC2" s="34"/>
      <c r="WJD2" s="34"/>
      <c r="WJE2" s="34"/>
      <c r="WJF2" s="34"/>
      <c r="WJG2" s="34"/>
      <c r="WJH2" s="34"/>
      <c r="WJI2" s="34"/>
      <c r="WJJ2" s="34"/>
      <c r="WJK2" s="34"/>
      <c r="WJL2" s="34"/>
      <c r="WJM2" s="34"/>
      <c r="WJN2" s="34"/>
      <c r="WJO2" s="34"/>
      <c r="WJP2" s="34"/>
      <c r="WJQ2" s="34"/>
      <c r="WJR2" s="34"/>
      <c r="WJS2" s="34"/>
      <c r="WJT2" s="34"/>
      <c r="WJU2" s="34"/>
      <c r="WJV2" s="34"/>
      <c r="WJW2" s="34"/>
      <c r="WJX2" s="34"/>
      <c r="WJY2" s="34"/>
      <c r="WJZ2" s="34"/>
      <c r="WKA2" s="34"/>
      <c r="WKB2" s="34"/>
      <c r="WKC2" s="34"/>
      <c r="WKD2" s="34"/>
      <c r="WKE2" s="34"/>
      <c r="WKF2" s="34"/>
      <c r="WKG2" s="34"/>
      <c r="WKH2" s="34"/>
      <c r="WKI2" s="34"/>
      <c r="WKJ2" s="34"/>
      <c r="WKK2" s="34"/>
      <c r="WKL2" s="34"/>
      <c r="WKM2" s="34"/>
      <c r="WKN2" s="34"/>
      <c r="WKO2" s="34"/>
      <c r="WKP2" s="34"/>
      <c r="WKQ2" s="34"/>
      <c r="WKR2" s="34"/>
      <c r="WKS2" s="34"/>
      <c r="WKT2" s="34"/>
      <c r="WKU2" s="34"/>
      <c r="WKV2" s="34"/>
      <c r="WKW2" s="34"/>
      <c r="WKX2" s="34"/>
      <c r="WKY2" s="34"/>
      <c r="WKZ2" s="34"/>
      <c r="WLA2" s="34"/>
      <c r="WLB2" s="34"/>
      <c r="WLC2" s="34"/>
      <c r="WLD2" s="34"/>
      <c r="WLE2" s="34"/>
      <c r="WLF2" s="34"/>
      <c r="WLG2" s="34"/>
      <c r="WLH2" s="34"/>
      <c r="WLI2" s="34"/>
      <c r="WLJ2" s="34"/>
      <c r="WLK2" s="34"/>
      <c r="WLL2" s="34"/>
      <c r="WLM2" s="34"/>
      <c r="WLN2" s="34"/>
      <c r="WLO2" s="34"/>
      <c r="WLP2" s="34"/>
      <c r="WLQ2" s="34"/>
      <c r="WLR2" s="34"/>
      <c r="WLS2" s="34"/>
      <c r="WLT2" s="34"/>
      <c r="WLU2" s="34"/>
      <c r="WLV2" s="34"/>
      <c r="WLW2" s="34"/>
      <c r="WLX2" s="34"/>
      <c r="WLY2" s="34"/>
      <c r="WLZ2" s="34"/>
      <c r="WMA2" s="34"/>
      <c r="WMB2" s="34"/>
      <c r="WMC2" s="34"/>
      <c r="WMD2" s="34"/>
      <c r="WME2" s="34"/>
      <c r="WMF2" s="34"/>
      <c r="WMG2" s="34"/>
      <c r="WMH2" s="34"/>
      <c r="WMI2" s="34"/>
      <c r="WMJ2" s="34"/>
      <c r="WMK2" s="34"/>
      <c r="WML2" s="34"/>
      <c r="WMM2" s="34"/>
      <c r="WMN2" s="34"/>
      <c r="WMO2" s="34"/>
      <c r="WMP2" s="34"/>
      <c r="WMQ2" s="34"/>
      <c r="WMR2" s="34"/>
      <c r="WMS2" s="34"/>
      <c r="WMT2" s="34"/>
      <c r="WMU2" s="34"/>
      <c r="WMV2" s="34"/>
      <c r="WMW2" s="34"/>
      <c r="WMX2" s="34"/>
      <c r="WMY2" s="34"/>
      <c r="WMZ2" s="34"/>
      <c r="WNA2" s="34"/>
      <c r="WNB2" s="34"/>
      <c r="WNC2" s="34"/>
      <c r="WND2" s="34"/>
      <c r="WNE2" s="34"/>
      <c r="WNF2" s="34"/>
      <c r="WNG2" s="34"/>
      <c r="WNH2" s="34"/>
      <c r="WNI2" s="34"/>
      <c r="WNJ2" s="34"/>
      <c r="WNK2" s="34"/>
      <c r="WNL2" s="34"/>
      <c r="WNM2" s="34"/>
      <c r="WNN2" s="34"/>
      <c r="WNO2" s="34"/>
      <c r="WNP2" s="34"/>
      <c r="WNQ2" s="34"/>
      <c r="WNR2" s="34"/>
      <c r="WNS2" s="34"/>
      <c r="WNT2" s="34"/>
      <c r="WNU2" s="34"/>
      <c r="WNV2" s="34"/>
      <c r="WNW2" s="34"/>
      <c r="WNX2" s="34"/>
      <c r="WNY2" s="34"/>
      <c r="WNZ2" s="34"/>
      <c r="WOA2" s="34"/>
      <c r="WOB2" s="34"/>
      <c r="WOC2" s="34"/>
      <c r="WOD2" s="34"/>
      <c r="WOE2" s="34"/>
      <c r="WOF2" s="34"/>
      <c r="WOG2" s="34"/>
      <c r="WOH2" s="34"/>
      <c r="WOI2" s="34"/>
      <c r="WOJ2" s="34"/>
      <c r="WOK2" s="34"/>
      <c r="WOL2" s="34"/>
      <c r="WOM2" s="34"/>
      <c r="WON2" s="34"/>
      <c r="WOO2" s="34"/>
      <c r="WOP2" s="34"/>
      <c r="WOQ2" s="34"/>
      <c r="WOR2" s="34"/>
      <c r="WOS2" s="34"/>
      <c r="WOT2" s="34"/>
      <c r="WOU2" s="34"/>
      <c r="WOV2" s="34"/>
      <c r="WOW2" s="34"/>
      <c r="WOX2" s="34"/>
      <c r="WOY2" s="34"/>
      <c r="WOZ2" s="34"/>
      <c r="WPA2" s="34"/>
      <c r="WPB2" s="34"/>
      <c r="WPC2" s="34"/>
      <c r="WPD2" s="34"/>
      <c r="WPE2" s="34"/>
      <c r="WPF2" s="34"/>
      <c r="WPG2" s="34"/>
      <c r="WPH2" s="34"/>
      <c r="WPI2" s="34"/>
      <c r="WPJ2" s="34"/>
      <c r="WPK2" s="34"/>
      <c r="WPL2" s="34"/>
      <c r="WPM2" s="34"/>
      <c r="WPN2" s="34"/>
      <c r="WPO2" s="34"/>
      <c r="WPP2" s="34"/>
      <c r="WPQ2" s="34"/>
      <c r="WPR2" s="34"/>
      <c r="WPS2" s="34"/>
      <c r="WPT2" s="34"/>
      <c r="WPU2" s="34"/>
      <c r="WPV2" s="34"/>
      <c r="WPW2" s="34"/>
      <c r="WPX2" s="34"/>
      <c r="WPY2" s="34"/>
      <c r="WPZ2" s="34"/>
      <c r="WQA2" s="34"/>
      <c r="WQB2" s="34"/>
      <c r="WQC2" s="34"/>
      <c r="WQD2" s="34"/>
      <c r="WQE2" s="34"/>
      <c r="WQF2" s="34"/>
      <c r="WQG2" s="34"/>
      <c r="WQH2" s="34"/>
      <c r="WQI2" s="34"/>
      <c r="WQJ2" s="34"/>
      <c r="WQK2" s="34"/>
      <c r="WQL2" s="34"/>
      <c r="WQM2" s="34"/>
      <c r="WQN2" s="34"/>
      <c r="WQO2" s="34"/>
      <c r="WQP2" s="34"/>
      <c r="WQQ2" s="34"/>
      <c r="WQR2" s="34"/>
      <c r="WQS2" s="34"/>
      <c r="WQT2" s="34"/>
      <c r="WQU2" s="34"/>
      <c r="WQV2" s="34"/>
      <c r="WQW2" s="34"/>
      <c r="WQX2" s="34"/>
      <c r="WQY2" s="34"/>
      <c r="WQZ2" s="34"/>
      <c r="WRA2" s="34"/>
      <c r="WRB2" s="34"/>
      <c r="WRC2" s="34"/>
      <c r="WRD2" s="34"/>
      <c r="WRE2" s="34"/>
      <c r="WRF2" s="34"/>
      <c r="WRG2" s="34"/>
      <c r="WRH2" s="34"/>
      <c r="WRI2" s="34"/>
      <c r="WRJ2" s="34"/>
      <c r="WRK2" s="34"/>
      <c r="WRL2" s="34"/>
      <c r="WRM2" s="34"/>
      <c r="WRN2" s="34"/>
      <c r="WRO2" s="34"/>
      <c r="WRP2" s="34"/>
      <c r="WRQ2" s="34"/>
      <c r="WRR2" s="34"/>
      <c r="WRS2" s="34"/>
      <c r="WRT2" s="34"/>
      <c r="WRU2" s="34"/>
      <c r="WRV2" s="34"/>
      <c r="WRW2" s="34"/>
      <c r="WRX2" s="34"/>
      <c r="WRY2" s="34"/>
      <c r="WRZ2" s="34"/>
      <c r="WSA2" s="34"/>
      <c r="WSB2" s="34"/>
      <c r="WSC2" s="34"/>
      <c r="WSD2" s="34"/>
      <c r="WSE2" s="34"/>
      <c r="WSF2" s="34"/>
      <c r="WSG2" s="34"/>
      <c r="WSH2" s="34"/>
      <c r="WSI2" s="34"/>
      <c r="WSJ2" s="34"/>
      <c r="WSK2" s="34"/>
      <c r="WSL2" s="34"/>
      <c r="WSM2" s="34"/>
      <c r="WSN2" s="34"/>
      <c r="WSO2" s="34"/>
      <c r="WSP2" s="34"/>
      <c r="WSQ2" s="34"/>
      <c r="WSR2" s="34"/>
      <c r="WSS2" s="34"/>
      <c r="WST2" s="34"/>
      <c r="WSU2" s="34"/>
      <c r="WSV2" s="34"/>
      <c r="WSW2" s="34"/>
      <c r="WSX2" s="34"/>
      <c r="WSY2" s="34"/>
      <c r="WSZ2" s="34"/>
      <c r="WTA2" s="34"/>
      <c r="WTB2" s="34"/>
      <c r="WTC2" s="34"/>
      <c r="WTD2" s="34"/>
      <c r="WTE2" s="34"/>
      <c r="WTF2" s="34"/>
      <c r="WTG2" s="34"/>
      <c r="WTH2" s="34"/>
      <c r="WTI2" s="34"/>
      <c r="WTJ2" s="34"/>
      <c r="WTK2" s="34"/>
      <c r="WTL2" s="34"/>
      <c r="WTM2" s="34"/>
      <c r="WTN2" s="34"/>
      <c r="WTO2" s="34"/>
      <c r="WTP2" s="34"/>
      <c r="WTQ2" s="34"/>
      <c r="WTR2" s="34"/>
      <c r="WTS2" s="34"/>
      <c r="WTT2" s="34"/>
      <c r="WTU2" s="34"/>
      <c r="WTV2" s="34"/>
      <c r="WTW2" s="34"/>
      <c r="WTX2" s="34"/>
      <c r="WTY2" s="34"/>
      <c r="WTZ2" s="34"/>
      <c r="WUA2" s="34"/>
      <c r="WUB2" s="34"/>
      <c r="WUC2" s="34"/>
      <c r="WUD2" s="34"/>
      <c r="WUE2" s="34"/>
      <c r="WUF2" s="34"/>
      <c r="WUG2" s="34"/>
      <c r="WUH2" s="34"/>
      <c r="WUI2" s="34"/>
      <c r="WUJ2" s="34"/>
      <c r="WUK2" s="34"/>
      <c r="WUL2" s="34"/>
      <c r="WUM2" s="34"/>
      <c r="WUN2" s="34"/>
      <c r="WUO2" s="34"/>
      <c r="WUP2" s="34"/>
      <c r="WUQ2" s="34"/>
      <c r="WUR2" s="34"/>
      <c r="WUS2" s="34"/>
      <c r="WUT2" s="34"/>
      <c r="WUU2" s="34"/>
      <c r="WUV2" s="34"/>
      <c r="WUW2" s="34"/>
      <c r="WUX2" s="34"/>
      <c r="WUY2" s="34"/>
      <c r="WUZ2" s="34"/>
      <c r="WVA2" s="34"/>
      <c r="WVB2" s="34"/>
      <c r="WVC2" s="34"/>
      <c r="WVD2" s="34"/>
      <c r="WVE2" s="34"/>
      <c r="WVF2" s="34"/>
      <c r="WVG2" s="34"/>
      <c r="WVH2" s="34"/>
      <c r="WVI2" s="34"/>
      <c r="WVJ2" s="34"/>
      <c r="WVK2" s="34"/>
      <c r="WVL2" s="34"/>
      <c r="WVM2" s="34"/>
      <c r="WVN2" s="34"/>
      <c r="WVO2" s="34"/>
      <c r="WVP2" s="34"/>
      <c r="WVQ2" s="34"/>
      <c r="WVR2" s="34"/>
      <c r="WVS2" s="34"/>
      <c r="WVT2" s="34"/>
      <c r="WVU2" s="34"/>
      <c r="WVV2" s="34"/>
      <c r="WVW2" s="34"/>
      <c r="WVX2" s="34"/>
      <c r="WVY2" s="34"/>
      <c r="WVZ2" s="34"/>
      <c r="WWA2" s="34"/>
      <c r="WWB2" s="34"/>
      <c r="WWC2" s="34"/>
      <c r="WWD2" s="34"/>
      <c r="WWE2" s="34"/>
      <c r="WWF2" s="34"/>
      <c r="WWG2" s="34"/>
      <c r="WWH2" s="34"/>
      <c r="WWI2" s="34"/>
      <c r="WWJ2" s="34"/>
      <c r="WWK2" s="34"/>
      <c r="WWL2" s="34"/>
      <c r="WWM2" s="34"/>
      <c r="WWN2" s="34"/>
      <c r="WWO2" s="34"/>
      <c r="WWP2" s="34"/>
      <c r="WWQ2" s="34"/>
      <c r="WWR2" s="34"/>
      <c r="WWS2" s="34"/>
      <c r="WWT2" s="34"/>
      <c r="WWU2" s="34"/>
      <c r="WWV2" s="34"/>
      <c r="WWW2" s="34"/>
      <c r="WWX2" s="34"/>
      <c r="WWY2" s="34"/>
      <c r="WWZ2" s="34"/>
      <c r="WXA2" s="34"/>
      <c r="WXB2" s="34"/>
      <c r="WXC2" s="34"/>
      <c r="WXD2" s="34"/>
      <c r="WXE2" s="34"/>
      <c r="WXF2" s="34"/>
      <c r="WXG2" s="34"/>
      <c r="WXH2" s="34"/>
      <c r="WXI2" s="34"/>
      <c r="WXJ2" s="34"/>
      <c r="WXK2" s="34"/>
      <c r="WXL2" s="34"/>
      <c r="WXM2" s="34"/>
      <c r="WXN2" s="34"/>
      <c r="WXO2" s="34"/>
      <c r="WXP2" s="34"/>
      <c r="WXQ2" s="34"/>
      <c r="WXR2" s="34"/>
      <c r="WXS2" s="34"/>
      <c r="WXT2" s="34"/>
      <c r="WXU2" s="34"/>
      <c r="WXV2" s="34"/>
      <c r="WXW2" s="34"/>
      <c r="WXX2" s="34"/>
      <c r="WXY2" s="34"/>
      <c r="WXZ2" s="34"/>
      <c r="WYA2" s="34"/>
      <c r="WYB2" s="34"/>
      <c r="WYC2" s="34"/>
      <c r="WYD2" s="34"/>
      <c r="WYE2" s="34"/>
      <c r="WYF2" s="34"/>
      <c r="WYG2" s="34"/>
      <c r="WYH2" s="34"/>
      <c r="WYI2" s="34"/>
      <c r="WYJ2" s="34"/>
      <c r="WYK2" s="34"/>
      <c r="WYL2" s="34"/>
      <c r="WYM2" s="34"/>
      <c r="WYN2" s="34"/>
      <c r="WYO2" s="34"/>
      <c r="WYP2" s="34"/>
      <c r="WYQ2" s="34"/>
      <c r="WYR2" s="34"/>
      <c r="WYS2" s="34"/>
      <c r="WYT2" s="34"/>
      <c r="WYU2" s="34"/>
      <c r="WYV2" s="34"/>
      <c r="WYW2" s="34"/>
      <c r="WYX2" s="34"/>
      <c r="WYY2" s="34"/>
      <c r="WYZ2" s="34"/>
      <c r="WZA2" s="34"/>
      <c r="WZB2" s="34"/>
      <c r="WZC2" s="34"/>
      <c r="WZD2" s="34"/>
      <c r="WZE2" s="34"/>
      <c r="WZF2" s="34"/>
      <c r="WZG2" s="34"/>
      <c r="WZH2" s="34"/>
      <c r="WZI2" s="34"/>
      <c r="WZJ2" s="34"/>
      <c r="WZK2" s="34"/>
      <c r="WZL2" s="34"/>
      <c r="WZM2" s="34"/>
      <c r="WZN2" s="34"/>
      <c r="WZO2" s="34"/>
      <c r="WZP2" s="34"/>
      <c r="WZQ2" s="34"/>
      <c r="WZR2" s="34"/>
      <c r="WZS2" s="34"/>
      <c r="WZT2" s="34"/>
      <c r="WZU2" s="34"/>
      <c r="WZV2" s="34"/>
      <c r="WZW2" s="34"/>
      <c r="WZX2" s="34"/>
      <c r="WZY2" s="34"/>
      <c r="WZZ2" s="34"/>
      <c r="XAA2" s="34"/>
      <c r="XAB2" s="34"/>
      <c r="XAC2" s="34"/>
      <c r="XAD2" s="34"/>
      <c r="XAE2" s="34"/>
      <c r="XAF2" s="34"/>
      <c r="XAG2" s="34"/>
      <c r="XAH2" s="34"/>
      <c r="XAI2" s="34"/>
      <c r="XAJ2" s="34"/>
      <c r="XAK2" s="34"/>
      <c r="XAL2" s="34"/>
      <c r="XAM2" s="34"/>
      <c r="XAN2" s="34"/>
      <c r="XAO2" s="34"/>
      <c r="XAP2" s="34"/>
      <c r="XAQ2" s="34"/>
      <c r="XAR2" s="34"/>
      <c r="XAS2" s="34"/>
      <c r="XAT2" s="34"/>
      <c r="XAU2" s="34"/>
      <c r="XAV2" s="34"/>
      <c r="XAW2" s="34"/>
      <c r="XAX2" s="34"/>
      <c r="XAY2" s="34"/>
      <c r="XAZ2" s="34"/>
      <c r="XBA2" s="34"/>
      <c r="XBB2" s="34"/>
      <c r="XBC2" s="34"/>
      <c r="XBD2" s="34"/>
      <c r="XBE2" s="34"/>
      <c r="XBF2" s="34"/>
      <c r="XBG2" s="34"/>
      <c r="XBH2" s="34"/>
      <c r="XBI2" s="34"/>
      <c r="XBJ2" s="34"/>
      <c r="XBK2" s="34"/>
      <c r="XBL2" s="34"/>
      <c r="XBM2" s="34"/>
      <c r="XBN2" s="34"/>
      <c r="XBO2" s="34"/>
      <c r="XBP2" s="34"/>
      <c r="XBQ2" s="34"/>
      <c r="XBR2" s="34"/>
      <c r="XBS2" s="34"/>
      <c r="XBT2" s="34"/>
      <c r="XBU2" s="34"/>
      <c r="XBV2" s="34"/>
      <c r="XBW2" s="34"/>
      <c r="XBX2" s="34"/>
      <c r="XBY2" s="34"/>
      <c r="XBZ2" s="34"/>
      <c r="XCA2" s="34"/>
      <c r="XCB2" s="34"/>
      <c r="XCC2" s="34"/>
      <c r="XCD2" s="34"/>
      <c r="XCE2" s="34"/>
      <c r="XCF2" s="34"/>
      <c r="XCG2" s="34"/>
      <c r="XCH2" s="34"/>
      <c r="XCI2" s="34"/>
      <c r="XCJ2" s="34"/>
      <c r="XCK2" s="34"/>
      <c r="XCL2" s="34"/>
      <c r="XCM2" s="34"/>
      <c r="XCN2" s="34"/>
      <c r="XCO2" s="34"/>
      <c r="XCP2" s="34"/>
      <c r="XCQ2" s="34"/>
      <c r="XCR2" s="34"/>
      <c r="XCS2" s="34"/>
      <c r="XCT2" s="34"/>
      <c r="XCU2" s="34"/>
      <c r="XCV2" s="34"/>
      <c r="XCW2" s="34"/>
      <c r="XCX2" s="34"/>
      <c r="XCY2" s="34"/>
      <c r="XCZ2" s="34"/>
      <c r="XDA2" s="34"/>
      <c r="XDB2" s="34"/>
      <c r="XDC2" s="34"/>
      <c r="XDD2" s="34"/>
      <c r="XDE2" s="34"/>
      <c r="XDF2" s="34"/>
      <c r="XDG2" s="34"/>
      <c r="XDH2" s="34"/>
      <c r="XDI2" s="34"/>
      <c r="XDJ2" s="34"/>
      <c r="XDK2" s="34"/>
      <c r="XDL2" s="34"/>
      <c r="XDM2" s="34"/>
      <c r="XDN2" s="34"/>
      <c r="XDO2" s="34"/>
      <c r="XDP2" s="34"/>
      <c r="XDQ2" s="34"/>
      <c r="XDR2" s="34"/>
      <c r="XDS2" s="34"/>
      <c r="XDT2" s="34"/>
      <c r="XDU2" s="34"/>
      <c r="XDV2" s="34"/>
      <c r="XDW2" s="34"/>
      <c r="XDX2" s="34"/>
      <c r="XDY2" s="34"/>
      <c r="XDZ2" s="34"/>
      <c r="XEA2" s="34"/>
      <c r="XEB2" s="34"/>
      <c r="XEC2" s="34"/>
      <c r="XED2" s="34"/>
      <c r="XEE2" s="34"/>
      <c r="XEF2" s="34"/>
      <c r="XEG2" s="34"/>
      <c r="XEH2" s="34"/>
      <c r="XEI2" s="34"/>
      <c r="XEJ2" s="34"/>
      <c r="XEK2" s="34"/>
      <c r="XEL2" s="34"/>
      <c r="XEM2" s="34"/>
      <c r="XEN2" s="34"/>
      <c r="XEO2" s="34"/>
      <c r="XEP2" s="34"/>
      <c r="XEQ2" s="34"/>
      <c r="XER2" s="34"/>
      <c r="XES2" s="34"/>
      <c r="XET2" s="34"/>
      <c r="XEU2" s="34"/>
      <c r="XEV2" s="34"/>
      <c r="XEW2" s="34"/>
      <c r="XEX2" s="34"/>
      <c r="XEY2" s="34"/>
      <c r="XEZ2" s="34"/>
      <c r="XFA2" s="34"/>
      <c r="XFB2" s="34"/>
      <c r="XFC2" s="34"/>
    </row>
    <row r="3" spans="1:16383" s="14" customFormat="1" ht="16.5" x14ac:dyDescent="0.35">
      <c r="A3" s="11" t="s">
        <v>203</v>
      </c>
      <c r="B3" s="11" t="s">
        <v>161</v>
      </c>
      <c r="C3" s="12" t="s">
        <v>0</v>
      </c>
      <c r="D3" s="11" t="s">
        <v>1</v>
      </c>
      <c r="E3" s="5" t="s">
        <v>373</v>
      </c>
      <c r="F3" s="45" t="s">
        <v>374</v>
      </c>
      <c r="G3" s="45" t="s">
        <v>482</v>
      </c>
      <c r="H3" s="11" t="s">
        <v>210</v>
      </c>
      <c r="I3" s="11" t="s">
        <v>162</v>
      </c>
      <c r="J3" s="5" t="s">
        <v>167</v>
      </c>
      <c r="K3" s="54" t="s">
        <v>166</v>
      </c>
      <c r="L3" s="925" t="s">
        <v>160</v>
      </c>
      <c r="M3" s="925"/>
      <c r="N3" s="925"/>
      <c r="O3" s="925"/>
      <c r="P3" s="925"/>
      <c r="Q3" s="75" t="s">
        <v>363</v>
      </c>
      <c r="R3" s="40" t="s">
        <v>475</v>
      </c>
      <c r="S3" s="13" t="s">
        <v>352</v>
      </c>
      <c r="T3" s="11" t="s">
        <v>475</v>
      </c>
      <c r="U3" s="13" t="s">
        <v>378</v>
      </c>
      <c r="V3" s="11" t="s">
        <v>475</v>
      </c>
      <c r="W3" s="13" t="s">
        <v>476</v>
      </c>
      <c r="X3" s="11" t="s">
        <v>475</v>
      </c>
      <c r="Y3" s="41" t="s">
        <v>477</v>
      </c>
      <c r="Z3" s="11" t="s">
        <v>475</v>
      </c>
      <c r="AA3" s="41" t="s">
        <v>534</v>
      </c>
      <c r="AB3" s="11" t="s">
        <v>374</v>
      </c>
      <c r="AC3" s="41" t="s">
        <v>602</v>
      </c>
      <c r="AD3" s="11" t="s">
        <v>374</v>
      </c>
      <c r="AE3" s="41" t="s">
        <v>36</v>
      </c>
      <c r="AF3" s="11" t="s">
        <v>374</v>
      </c>
      <c r="AG3" s="41" t="s">
        <v>699</v>
      </c>
      <c r="AH3" s="11" t="s">
        <v>374</v>
      </c>
      <c r="AI3" s="41" t="s">
        <v>35</v>
      </c>
      <c r="AJ3" s="11" t="s">
        <v>374</v>
      </c>
      <c r="AK3" s="41" t="s">
        <v>700</v>
      </c>
      <c r="AL3" s="11" t="s">
        <v>374</v>
      </c>
      <c r="AM3" s="41" t="s">
        <v>701</v>
      </c>
      <c r="AN3" s="11" t="s">
        <v>374</v>
      </c>
      <c r="AO3" s="41" t="s">
        <v>363</v>
      </c>
      <c r="AP3" s="11" t="s">
        <v>374</v>
      </c>
      <c r="AQ3" s="41" t="s">
        <v>343</v>
      </c>
      <c r="AR3" s="11" t="s">
        <v>374</v>
      </c>
      <c r="AS3" s="145" t="s">
        <v>1171</v>
      </c>
      <c r="AT3" s="11" t="s">
        <v>374</v>
      </c>
      <c r="AU3" s="145" t="s">
        <v>437</v>
      </c>
      <c r="AV3" s="11" t="s">
        <v>374</v>
      </c>
      <c r="AW3" s="41" t="s">
        <v>1221</v>
      </c>
      <c r="AX3" s="11" t="s">
        <v>374</v>
      </c>
      <c r="AY3" s="41" t="s">
        <v>534</v>
      </c>
      <c r="AZ3" s="11" t="s">
        <v>374</v>
      </c>
      <c r="BA3" s="41" t="s">
        <v>602</v>
      </c>
      <c r="BB3" s="11" t="s">
        <v>374</v>
      </c>
      <c r="BC3" s="41" t="s">
        <v>36</v>
      </c>
      <c r="BD3" s="11" t="s">
        <v>374</v>
      </c>
      <c r="BE3" s="41" t="s">
        <v>699</v>
      </c>
      <c r="BF3" s="11" t="s">
        <v>374</v>
      </c>
      <c r="BG3" s="41" t="s">
        <v>35</v>
      </c>
      <c r="BH3" s="11" t="s">
        <v>374</v>
      </c>
      <c r="BI3" s="41" t="s">
        <v>700</v>
      </c>
      <c r="BJ3" s="11" t="s">
        <v>374</v>
      </c>
      <c r="BK3" s="41" t="s">
        <v>701</v>
      </c>
      <c r="BL3" s="11" t="s">
        <v>374</v>
      </c>
      <c r="BM3" s="100" t="s">
        <v>363</v>
      </c>
      <c r="BN3" s="35" t="s">
        <v>374</v>
      </c>
      <c r="BO3" s="11" t="s">
        <v>1939</v>
      </c>
      <c r="BP3" s="13" t="s">
        <v>343</v>
      </c>
      <c r="BQ3" s="11" t="s">
        <v>374</v>
      </c>
      <c r="BR3" s="41" t="s">
        <v>1171</v>
      </c>
      <c r="BS3" s="11" t="s">
        <v>374</v>
      </c>
      <c r="BT3" s="41" t="s">
        <v>437</v>
      </c>
      <c r="BU3" s="11" t="s">
        <v>374</v>
      </c>
      <c r="BV3" s="41" t="s">
        <v>469</v>
      </c>
      <c r="BW3" s="11" t="s">
        <v>374</v>
      </c>
      <c r="BX3" s="41" t="s">
        <v>534</v>
      </c>
      <c r="BY3" s="11" t="s">
        <v>374</v>
      </c>
      <c r="BZ3" s="524" t="s">
        <v>602</v>
      </c>
      <c r="CA3" s="11" t="s">
        <v>374</v>
      </c>
      <c r="CB3" s="41" t="s">
        <v>36</v>
      </c>
      <c r="CC3" s="11" t="s">
        <v>374</v>
      </c>
      <c r="CD3" s="41" t="s">
        <v>699</v>
      </c>
      <c r="CE3" s="11" t="s">
        <v>374</v>
      </c>
      <c r="CF3" s="41" t="s">
        <v>35</v>
      </c>
      <c r="CG3" s="11" t="s">
        <v>374</v>
      </c>
      <c r="CH3" s="41" t="s">
        <v>700</v>
      </c>
      <c r="CI3" s="11" t="s">
        <v>374</v>
      </c>
      <c r="CJ3" s="41" t="s">
        <v>701</v>
      </c>
      <c r="CK3" s="11" t="s">
        <v>374</v>
      </c>
      <c r="CL3" s="709" t="s">
        <v>2952</v>
      </c>
      <c r="CM3" s="35" t="s">
        <v>374</v>
      </c>
      <c r="CN3" s="11" t="s">
        <v>483</v>
      </c>
      <c r="CO3" s="709" t="s">
        <v>2952</v>
      </c>
      <c r="CP3" s="35" t="s">
        <v>374</v>
      </c>
      <c r="CQ3" s="709" t="s">
        <v>2952</v>
      </c>
      <c r="CR3" s="35" t="s">
        <v>374</v>
      </c>
      <c r="CS3" s="709" t="s">
        <v>2952</v>
      </c>
      <c r="CT3" s="35" t="s">
        <v>374</v>
      </c>
    </row>
    <row r="4" spans="1:16383" s="550" customFormat="1" x14ac:dyDescent="0.4">
      <c r="A4" s="133" t="s">
        <v>531</v>
      </c>
      <c r="B4" s="103" t="s">
        <v>123</v>
      </c>
      <c r="C4" s="104" t="s">
        <v>189</v>
      </c>
      <c r="D4" s="549" t="s">
        <v>190</v>
      </c>
      <c r="E4" s="550">
        <v>10000</v>
      </c>
      <c r="F4" s="550">
        <v>6000</v>
      </c>
      <c r="G4" s="550">
        <f>F4*1.08</f>
        <v>6480</v>
      </c>
      <c r="H4" s="549">
        <v>5</v>
      </c>
      <c r="I4" s="124" t="s">
        <v>380</v>
      </c>
      <c r="J4" s="120" t="s">
        <v>193</v>
      </c>
      <c r="K4" s="225" t="s">
        <v>111</v>
      </c>
      <c r="L4" s="560" t="s">
        <v>191</v>
      </c>
      <c r="M4" s="168" t="s">
        <v>208</v>
      </c>
      <c r="N4" s="561"/>
      <c r="O4" s="561"/>
      <c r="P4" s="562"/>
      <c r="Q4" s="551">
        <v>0</v>
      </c>
      <c r="R4" s="552">
        <f t="shared" ref="R4:R42" si="0">F4*Q4</f>
        <v>0</v>
      </c>
      <c r="S4" s="549">
        <v>0</v>
      </c>
      <c r="T4" s="553">
        <f t="shared" ref="T4:T42" si="1">F4*S4</f>
        <v>0</v>
      </c>
      <c r="U4" s="554">
        <v>0</v>
      </c>
      <c r="V4" s="553">
        <f t="shared" ref="V4:V42" si="2">F4*U4</f>
        <v>0</v>
      </c>
      <c r="W4" s="550">
        <v>0</v>
      </c>
      <c r="X4" s="553">
        <f t="shared" ref="X4:X42" si="3">F4*W4</f>
        <v>0</v>
      </c>
      <c r="Y4" s="555">
        <v>0</v>
      </c>
      <c r="Z4" s="553">
        <f t="shared" ref="Z4:Z42" si="4">F4*Y4</f>
        <v>0</v>
      </c>
      <c r="AA4" s="556">
        <v>0</v>
      </c>
      <c r="AB4" s="549">
        <f>F4*AA4</f>
        <v>0</v>
      </c>
      <c r="AC4" s="556">
        <v>0</v>
      </c>
      <c r="AD4" s="549">
        <f>F4*AC4</f>
        <v>0</v>
      </c>
      <c r="AE4" s="556">
        <v>0</v>
      </c>
      <c r="AF4" s="549">
        <f>F4*AE4</f>
        <v>0</v>
      </c>
      <c r="AG4" s="556">
        <v>0</v>
      </c>
      <c r="AH4" s="549">
        <f>F4*AG4</f>
        <v>0</v>
      </c>
      <c r="AI4" s="556">
        <v>0</v>
      </c>
      <c r="AJ4" s="549">
        <f>F4*AI4</f>
        <v>0</v>
      </c>
      <c r="AK4" s="556">
        <v>0</v>
      </c>
      <c r="AL4" s="549">
        <f>AK4*F4</f>
        <v>0</v>
      </c>
      <c r="AM4" s="556">
        <v>0</v>
      </c>
      <c r="AN4" s="549">
        <f>AM4*F4</f>
        <v>0</v>
      </c>
      <c r="AO4" s="334">
        <v>0</v>
      </c>
      <c r="AP4" s="296">
        <f>AO4*F4</f>
        <v>0</v>
      </c>
      <c r="AQ4" s="556">
        <v>0</v>
      </c>
      <c r="AR4" s="554">
        <f>AQ4*F4</f>
        <v>0</v>
      </c>
      <c r="AS4" s="553">
        <f>AQ4</f>
        <v>0</v>
      </c>
      <c r="AT4" s="557">
        <f>AS4*F4</f>
        <v>0</v>
      </c>
      <c r="AU4" s="553">
        <f>AS4</f>
        <v>0</v>
      </c>
      <c r="AV4" s="558">
        <f>AU4*F4</f>
        <v>0</v>
      </c>
      <c r="AW4" s="295">
        <f>AU4</f>
        <v>0</v>
      </c>
      <c r="AX4" s="549">
        <f>AW4*F4</f>
        <v>0</v>
      </c>
      <c r="AY4" s="553">
        <f>AW4</f>
        <v>0</v>
      </c>
      <c r="AZ4" s="549">
        <f>AY4*F4</f>
        <v>0</v>
      </c>
      <c r="BA4" s="295">
        <f>AY4</f>
        <v>0</v>
      </c>
      <c r="BB4" s="549">
        <f>BA4*F4</f>
        <v>0</v>
      </c>
      <c r="BC4" s="553">
        <f>BA4</f>
        <v>0</v>
      </c>
      <c r="BD4" s="549">
        <f>BC4*F4</f>
        <v>0</v>
      </c>
      <c r="BE4" s="553">
        <f>BC4</f>
        <v>0</v>
      </c>
      <c r="BF4" s="549">
        <f>BE4*F4</f>
        <v>0</v>
      </c>
      <c r="BG4" s="553">
        <f>BE4</f>
        <v>0</v>
      </c>
      <c r="BH4" s="549">
        <f>BG4*F4</f>
        <v>0</v>
      </c>
      <c r="BI4" s="553">
        <f>BG4</f>
        <v>0</v>
      </c>
      <c r="BJ4" s="549">
        <f>BI4*F4</f>
        <v>0</v>
      </c>
      <c r="BK4" s="295">
        <f>BI4</f>
        <v>0</v>
      </c>
      <c r="BL4" s="296">
        <f>BK4*F4</f>
        <v>0</v>
      </c>
      <c r="BM4" s="295">
        <f>BK4</f>
        <v>0</v>
      </c>
      <c r="BN4" s="296">
        <f>BM4*F4</f>
        <v>0</v>
      </c>
      <c r="BO4" s="554">
        <f>G4*BM4</f>
        <v>0</v>
      </c>
      <c r="BP4" s="335">
        <f>BM4</f>
        <v>0</v>
      </c>
      <c r="BQ4" s="295">
        <f>BP4*F4</f>
        <v>0</v>
      </c>
      <c r="BR4" s="522">
        <f>BP4</f>
        <v>0</v>
      </c>
      <c r="BS4" s="295">
        <f>BR4*F4</f>
        <v>0</v>
      </c>
      <c r="BT4" s="522">
        <f>BR4</f>
        <v>0</v>
      </c>
      <c r="BU4" s="295">
        <f>BT4*F4</f>
        <v>0</v>
      </c>
      <c r="BV4" s="522">
        <f>BT4</f>
        <v>0</v>
      </c>
      <c r="BW4" s="295">
        <f>BV4*F4</f>
        <v>0</v>
      </c>
      <c r="BX4" s="522">
        <f>BV4</f>
        <v>0</v>
      </c>
      <c r="BY4" s="295">
        <f>BX4*F4</f>
        <v>0</v>
      </c>
      <c r="BZ4" s="522">
        <f>BX4</f>
        <v>0</v>
      </c>
      <c r="CA4" s="296">
        <f>BZ4*F4</f>
        <v>0</v>
      </c>
      <c r="CB4" s="522">
        <f>BZ4</f>
        <v>0</v>
      </c>
      <c r="CC4" s="295">
        <f>CB4*F4</f>
        <v>0</v>
      </c>
      <c r="CD4" s="522">
        <f>CB4</f>
        <v>0</v>
      </c>
      <c r="CE4" s="295">
        <f>CD4*F4</f>
        <v>0</v>
      </c>
      <c r="CF4" s="522">
        <f>CD4</f>
        <v>0</v>
      </c>
      <c r="CG4" s="295">
        <f>CF4*F4</f>
        <v>0</v>
      </c>
      <c r="CH4" s="522">
        <f>CF4</f>
        <v>0</v>
      </c>
      <c r="CI4" s="295">
        <f>CH4*F4</f>
        <v>0</v>
      </c>
      <c r="CJ4" s="522">
        <f>CH4</f>
        <v>0</v>
      </c>
      <c r="CK4" s="295">
        <f>CJ4*F4</f>
        <v>0</v>
      </c>
      <c r="CL4" s="522">
        <f>CJ4</f>
        <v>0</v>
      </c>
      <c r="CM4" s="295">
        <f>CL4*F4</f>
        <v>0</v>
      </c>
      <c r="CN4" s="558">
        <f>CL4*G4</f>
        <v>0</v>
      </c>
      <c r="CO4" s="522">
        <f>CL4</f>
        <v>0</v>
      </c>
      <c r="CP4" s="295">
        <f>CO4*F4</f>
        <v>0</v>
      </c>
      <c r="CQ4" s="522">
        <f>CO4</f>
        <v>0</v>
      </c>
      <c r="CR4" s="295">
        <f>CQ4*F4</f>
        <v>0</v>
      </c>
      <c r="CS4" s="522">
        <f>CQ4</f>
        <v>0</v>
      </c>
      <c r="CT4" s="295">
        <f>CS4*F4</f>
        <v>0</v>
      </c>
    </row>
    <row r="5" spans="1:16383" s="550" customFormat="1" x14ac:dyDescent="0.4">
      <c r="A5" s="133" t="s">
        <v>532</v>
      </c>
      <c r="B5" s="103" t="s">
        <v>124</v>
      </c>
      <c r="C5" s="104" t="s">
        <v>195</v>
      </c>
      <c r="D5" s="549" t="s">
        <v>194</v>
      </c>
      <c r="E5" s="550">
        <v>32000</v>
      </c>
      <c r="F5" s="550">
        <v>19200</v>
      </c>
      <c r="G5" s="550">
        <f>F5*1.08</f>
        <v>20736</v>
      </c>
      <c r="H5" s="549">
        <v>2</v>
      </c>
      <c r="I5" s="124" t="s">
        <v>196</v>
      </c>
      <c r="J5" s="120" t="s">
        <v>197</v>
      </c>
      <c r="K5" s="225" t="s">
        <v>111</v>
      </c>
      <c r="L5" s="560" t="s">
        <v>205</v>
      </c>
      <c r="M5" s="561"/>
      <c r="N5" s="561"/>
      <c r="O5" s="561"/>
      <c r="P5" s="562"/>
      <c r="Q5" s="551">
        <v>0</v>
      </c>
      <c r="R5" s="552">
        <f t="shared" si="0"/>
        <v>0</v>
      </c>
      <c r="S5" s="549">
        <v>0</v>
      </c>
      <c r="T5" s="549">
        <f t="shared" si="1"/>
        <v>0</v>
      </c>
      <c r="U5" s="554">
        <v>0</v>
      </c>
      <c r="V5" s="549">
        <f t="shared" si="2"/>
        <v>0</v>
      </c>
      <c r="W5" s="550">
        <v>0</v>
      </c>
      <c r="X5" s="549">
        <f t="shared" si="3"/>
        <v>0</v>
      </c>
      <c r="Y5" s="558">
        <v>0</v>
      </c>
      <c r="Z5" s="549">
        <f t="shared" si="4"/>
        <v>0</v>
      </c>
      <c r="AA5" s="550">
        <v>0</v>
      </c>
      <c r="AB5" s="549">
        <f t="shared" ref="AB5:AB42" si="5">F5*AA5</f>
        <v>0</v>
      </c>
      <c r="AC5" s="550">
        <v>0</v>
      </c>
      <c r="AD5" s="549">
        <f t="shared" ref="AD5:AD42" si="6">F5*AC5</f>
        <v>0</v>
      </c>
      <c r="AE5" s="550">
        <v>0</v>
      </c>
      <c r="AF5" s="549">
        <f t="shared" ref="AF5:AF42" si="7">F5*AE5</f>
        <v>0</v>
      </c>
      <c r="AG5" s="550">
        <v>0</v>
      </c>
      <c r="AH5" s="549">
        <f t="shared" ref="AH5:AH42" si="8">F5*AG5</f>
        <v>0</v>
      </c>
      <c r="AI5" s="550">
        <v>0</v>
      </c>
      <c r="AJ5" s="549">
        <f t="shared" ref="AJ5:AJ42" si="9">F5*AI5</f>
        <v>0</v>
      </c>
      <c r="AK5" s="550">
        <v>0</v>
      </c>
      <c r="AL5" s="549">
        <f t="shared" ref="AL5:AL42" si="10">AK5*F5</f>
        <v>0</v>
      </c>
      <c r="AM5" s="550">
        <v>0</v>
      </c>
      <c r="AN5" s="549">
        <f t="shared" ref="AN5:AN42" si="11">AM5*F5</f>
        <v>0</v>
      </c>
      <c r="AO5" s="294">
        <v>0</v>
      </c>
      <c r="AP5" s="296">
        <f t="shared" ref="AP5:AP42" si="12">AO5*F5</f>
        <v>0</v>
      </c>
      <c r="AQ5" s="550">
        <v>0</v>
      </c>
      <c r="AR5" s="554">
        <f t="shared" ref="AR5:AR42" si="13">AQ5*F5</f>
        <v>0</v>
      </c>
      <c r="AS5" s="549">
        <f t="shared" ref="AS5:BE42" si="14">AQ5</f>
        <v>0</v>
      </c>
      <c r="AT5" s="558">
        <f t="shared" ref="AT5:AT42" si="15">AS5*F5</f>
        <v>0</v>
      </c>
      <c r="AU5" s="549">
        <f t="shared" si="14"/>
        <v>0</v>
      </c>
      <c r="AV5" s="549">
        <f t="shared" ref="AV5:AV42" si="16">AU5*F5</f>
        <v>0</v>
      </c>
      <c r="AW5" s="296">
        <f t="shared" si="14"/>
        <v>0</v>
      </c>
      <c r="AX5" s="549">
        <f t="shared" ref="AX5:AX42" si="17">AW5*F5</f>
        <v>0</v>
      </c>
      <c r="AY5" s="549">
        <f t="shared" si="14"/>
        <v>0</v>
      </c>
      <c r="AZ5" s="549">
        <f t="shared" ref="AZ5:AZ42" si="18">AY5*F5</f>
        <v>0</v>
      </c>
      <c r="BA5" s="296">
        <f t="shared" si="14"/>
        <v>0</v>
      </c>
      <c r="BB5" s="549">
        <f t="shared" ref="BB5:BB42" si="19">BA5*F5</f>
        <v>0</v>
      </c>
      <c r="BC5" s="549">
        <f t="shared" si="14"/>
        <v>0</v>
      </c>
      <c r="BD5" s="549">
        <f t="shared" ref="BD5:BD42" si="20">BC5*F5</f>
        <v>0</v>
      </c>
      <c r="BE5" s="549">
        <f t="shared" si="14"/>
        <v>0</v>
      </c>
      <c r="BF5" s="549">
        <f t="shared" ref="BF5:BF42" si="21">BE5*F5</f>
        <v>0</v>
      </c>
      <c r="BG5" s="549">
        <f t="shared" ref="BG5:BM31" si="22">BE5</f>
        <v>0</v>
      </c>
      <c r="BH5" s="549">
        <f t="shared" ref="BH5:BH42" si="23">BG5*F5</f>
        <v>0</v>
      </c>
      <c r="BI5" s="549">
        <f t="shared" si="22"/>
        <v>0</v>
      </c>
      <c r="BJ5" s="549">
        <f t="shared" ref="BJ5:BJ42" si="24">BI5*F5</f>
        <v>0</v>
      </c>
      <c r="BK5" s="296">
        <f t="shared" si="22"/>
        <v>0</v>
      </c>
      <c r="BL5" s="296">
        <f t="shared" ref="BL5:BL42" si="25">BK5*F5</f>
        <v>0</v>
      </c>
      <c r="BM5" s="296">
        <f t="shared" si="22"/>
        <v>0</v>
      </c>
      <c r="BN5" s="296">
        <f t="shared" ref="BN5:BN42" si="26">BM5*F5</f>
        <v>0</v>
      </c>
      <c r="BO5" s="554">
        <f t="shared" ref="BO5:BO42" si="27">G5*BM5</f>
        <v>0</v>
      </c>
      <c r="BP5" s="335">
        <f t="shared" ref="BP5:BP42" si="28">BM5</f>
        <v>0</v>
      </c>
      <c r="BQ5" s="296">
        <f t="shared" ref="BQ5:BQ42" si="29">BP5*F5</f>
        <v>0</v>
      </c>
      <c r="BR5" s="522">
        <f t="shared" ref="BR5:BR42" si="30">BP5</f>
        <v>0</v>
      </c>
      <c r="BS5" s="296">
        <f t="shared" ref="BS5:BS42" si="31">BR5*F5</f>
        <v>0</v>
      </c>
      <c r="BT5" s="522">
        <f t="shared" ref="BT5:BT42" si="32">BR5</f>
        <v>0</v>
      </c>
      <c r="BU5" s="296">
        <f t="shared" ref="BU5:BU42" si="33">BT5*F5</f>
        <v>0</v>
      </c>
      <c r="BV5" s="522">
        <f t="shared" ref="BV5:BV42" si="34">BT5</f>
        <v>0</v>
      </c>
      <c r="BW5" s="296">
        <f t="shared" ref="BW5:BW42" si="35">BV5*F5</f>
        <v>0</v>
      </c>
      <c r="BX5" s="522">
        <f t="shared" ref="BX5:BX42" si="36">BV5</f>
        <v>0</v>
      </c>
      <c r="BY5" s="296">
        <f t="shared" ref="BY5:BY42" si="37">BX5*F5</f>
        <v>0</v>
      </c>
      <c r="BZ5" s="522">
        <f t="shared" ref="BZ5:BZ42" si="38">BX5</f>
        <v>0</v>
      </c>
      <c r="CA5" s="296">
        <f t="shared" ref="CA5:CA42" si="39">BZ5*F5</f>
        <v>0</v>
      </c>
      <c r="CB5" s="522">
        <f t="shared" ref="CB5:CB42" si="40">BZ5</f>
        <v>0</v>
      </c>
      <c r="CC5" s="296">
        <f t="shared" ref="CC5:CC42" si="41">CB5*F5</f>
        <v>0</v>
      </c>
      <c r="CD5" s="522">
        <f t="shared" ref="CD5:CD42" si="42">CB5</f>
        <v>0</v>
      </c>
      <c r="CE5" s="296">
        <f t="shared" ref="CE5:CE42" si="43">CD5*F5</f>
        <v>0</v>
      </c>
      <c r="CF5" s="522">
        <f t="shared" ref="CF5:CF42" si="44">CD5</f>
        <v>0</v>
      </c>
      <c r="CG5" s="296">
        <f t="shared" ref="CG5:CG42" si="45">CF5*F5</f>
        <v>0</v>
      </c>
      <c r="CH5" s="522">
        <f t="shared" ref="CH5:CH42" si="46">CF5</f>
        <v>0</v>
      </c>
      <c r="CI5" s="296">
        <f t="shared" ref="CI5:CI42" si="47">CH5*F5</f>
        <v>0</v>
      </c>
      <c r="CJ5" s="522">
        <f t="shared" ref="CJ5:CJ42" si="48">CH5</f>
        <v>0</v>
      </c>
      <c r="CK5" s="296">
        <f t="shared" ref="CK5:CK42" si="49">CJ5*F5</f>
        <v>0</v>
      </c>
      <c r="CL5" s="522">
        <f t="shared" ref="CL5:CL42" si="50">CJ5</f>
        <v>0</v>
      </c>
      <c r="CM5" s="296">
        <f t="shared" ref="CM5:CM42" si="51">CL5*F5</f>
        <v>0</v>
      </c>
      <c r="CN5" s="558">
        <f t="shared" ref="CN5:CN42" si="52">CL5*G5</f>
        <v>0</v>
      </c>
      <c r="CO5" s="522">
        <f>CL5</f>
        <v>0</v>
      </c>
      <c r="CP5" s="296">
        <f>CO5*F5</f>
        <v>0</v>
      </c>
      <c r="CQ5" s="522">
        <f t="shared" ref="CQ5:CQ42" si="53">CO5</f>
        <v>0</v>
      </c>
      <c r="CR5" s="296">
        <f>CQ5*F5</f>
        <v>0</v>
      </c>
      <c r="CS5" s="522">
        <f t="shared" ref="CS5:CS42" si="54">CQ5</f>
        <v>0</v>
      </c>
      <c r="CT5" s="296">
        <f>CS5*F5</f>
        <v>0</v>
      </c>
    </row>
    <row r="6" spans="1:16383" s="550" customFormat="1" x14ac:dyDescent="0.4">
      <c r="A6" s="133" t="s">
        <v>204</v>
      </c>
      <c r="B6" s="103" t="s">
        <v>125</v>
      </c>
      <c r="C6" s="104" t="s">
        <v>199</v>
      </c>
      <c r="D6" s="549" t="s">
        <v>206</v>
      </c>
      <c r="E6" s="550">
        <v>3500</v>
      </c>
      <c r="F6" s="550">
        <v>2100</v>
      </c>
      <c r="G6" s="550">
        <f t="shared" ref="G6:G42" si="55">F6*1.08</f>
        <v>2268</v>
      </c>
      <c r="H6" s="549">
        <v>6</v>
      </c>
      <c r="I6" s="124" t="s">
        <v>380</v>
      </c>
      <c r="J6" s="120" t="s">
        <v>202</v>
      </c>
      <c r="K6" s="225" t="s">
        <v>111</v>
      </c>
      <c r="L6" s="560" t="s">
        <v>276</v>
      </c>
      <c r="M6" s="561"/>
      <c r="N6" s="561"/>
      <c r="O6" s="561"/>
      <c r="P6" s="562"/>
      <c r="Q6" s="551">
        <v>0</v>
      </c>
      <c r="R6" s="552">
        <f t="shared" si="0"/>
        <v>0</v>
      </c>
      <c r="S6" s="549">
        <v>0</v>
      </c>
      <c r="T6" s="549">
        <f t="shared" si="1"/>
        <v>0</v>
      </c>
      <c r="U6" s="554">
        <v>0</v>
      </c>
      <c r="V6" s="549">
        <f t="shared" si="2"/>
        <v>0</v>
      </c>
      <c r="W6" s="550">
        <v>0</v>
      </c>
      <c r="X6" s="549">
        <f t="shared" si="3"/>
        <v>0</v>
      </c>
      <c r="Y6" s="558">
        <v>0</v>
      </c>
      <c r="Z6" s="549">
        <f t="shared" si="4"/>
        <v>0</v>
      </c>
      <c r="AA6" s="550">
        <v>0</v>
      </c>
      <c r="AB6" s="549">
        <f t="shared" si="5"/>
        <v>0</v>
      </c>
      <c r="AC6" s="550">
        <v>0</v>
      </c>
      <c r="AD6" s="549">
        <f t="shared" si="6"/>
        <v>0</v>
      </c>
      <c r="AE6" s="550">
        <v>0</v>
      </c>
      <c r="AF6" s="549">
        <f t="shared" si="7"/>
        <v>0</v>
      </c>
      <c r="AG6" s="550">
        <v>0</v>
      </c>
      <c r="AH6" s="549">
        <f t="shared" si="8"/>
        <v>0</v>
      </c>
      <c r="AI6" s="550">
        <v>0</v>
      </c>
      <c r="AJ6" s="549">
        <f t="shared" si="9"/>
        <v>0</v>
      </c>
      <c r="AK6" s="550">
        <v>0</v>
      </c>
      <c r="AL6" s="549">
        <f t="shared" si="10"/>
        <v>0</v>
      </c>
      <c r="AM6" s="550">
        <v>0</v>
      </c>
      <c r="AN6" s="549">
        <f t="shared" si="11"/>
        <v>0</v>
      </c>
      <c r="AO6" s="294">
        <v>0</v>
      </c>
      <c r="AP6" s="296">
        <f t="shared" si="12"/>
        <v>0</v>
      </c>
      <c r="AQ6" s="550">
        <v>0</v>
      </c>
      <c r="AR6" s="554">
        <f t="shared" si="13"/>
        <v>0</v>
      </c>
      <c r="AS6" s="549">
        <f t="shared" si="14"/>
        <v>0</v>
      </c>
      <c r="AT6" s="558">
        <f t="shared" si="15"/>
        <v>0</v>
      </c>
      <c r="AU6" s="549">
        <f t="shared" si="14"/>
        <v>0</v>
      </c>
      <c r="AV6" s="549">
        <f t="shared" si="16"/>
        <v>0</v>
      </c>
      <c r="AW6" s="296">
        <f t="shared" si="14"/>
        <v>0</v>
      </c>
      <c r="AX6" s="549">
        <f t="shared" si="17"/>
        <v>0</v>
      </c>
      <c r="AY6" s="549">
        <f t="shared" si="14"/>
        <v>0</v>
      </c>
      <c r="AZ6" s="549">
        <f t="shared" si="18"/>
        <v>0</v>
      </c>
      <c r="BA6" s="296">
        <f t="shared" si="14"/>
        <v>0</v>
      </c>
      <c r="BB6" s="549">
        <f t="shared" si="19"/>
        <v>0</v>
      </c>
      <c r="BC6" s="549">
        <f t="shared" si="14"/>
        <v>0</v>
      </c>
      <c r="BD6" s="549">
        <f t="shared" si="20"/>
        <v>0</v>
      </c>
      <c r="BE6" s="549">
        <f t="shared" si="14"/>
        <v>0</v>
      </c>
      <c r="BF6" s="549">
        <f t="shared" si="21"/>
        <v>0</v>
      </c>
      <c r="BG6" s="549">
        <f t="shared" si="22"/>
        <v>0</v>
      </c>
      <c r="BH6" s="549">
        <f t="shared" si="23"/>
        <v>0</v>
      </c>
      <c r="BI6" s="549">
        <f t="shared" si="22"/>
        <v>0</v>
      </c>
      <c r="BJ6" s="549">
        <f t="shared" si="24"/>
        <v>0</v>
      </c>
      <c r="BK6" s="296">
        <f t="shared" si="22"/>
        <v>0</v>
      </c>
      <c r="BL6" s="296">
        <f t="shared" si="25"/>
        <v>0</v>
      </c>
      <c r="BM6" s="296">
        <f t="shared" si="22"/>
        <v>0</v>
      </c>
      <c r="BN6" s="296">
        <f t="shared" si="26"/>
        <v>0</v>
      </c>
      <c r="BO6" s="554">
        <f t="shared" si="27"/>
        <v>0</v>
      </c>
      <c r="BP6" s="335">
        <f t="shared" si="28"/>
        <v>0</v>
      </c>
      <c r="BQ6" s="296">
        <f t="shared" si="29"/>
        <v>0</v>
      </c>
      <c r="BR6" s="522">
        <f t="shared" si="30"/>
        <v>0</v>
      </c>
      <c r="BS6" s="296">
        <f t="shared" si="31"/>
        <v>0</v>
      </c>
      <c r="BT6" s="522">
        <f t="shared" si="32"/>
        <v>0</v>
      </c>
      <c r="BU6" s="296">
        <f t="shared" si="33"/>
        <v>0</v>
      </c>
      <c r="BV6" s="522">
        <f t="shared" si="34"/>
        <v>0</v>
      </c>
      <c r="BW6" s="296">
        <f t="shared" si="35"/>
        <v>0</v>
      </c>
      <c r="BX6" s="522">
        <f t="shared" si="36"/>
        <v>0</v>
      </c>
      <c r="BY6" s="296">
        <f t="shared" si="37"/>
        <v>0</v>
      </c>
      <c r="BZ6" s="522">
        <f t="shared" si="38"/>
        <v>0</v>
      </c>
      <c r="CA6" s="296">
        <f t="shared" si="39"/>
        <v>0</v>
      </c>
      <c r="CB6" s="522">
        <f t="shared" si="40"/>
        <v>0</v>
      </c>
      <c r="CC6" s="296">
        <f t="shared" si="41"/>
        <v>0</v>
      </c>
      <c r="CD6" s="522">
        <f t="shared" si="42"/>
        <v>0</v>
      </c>
      <c r="CE6" s="296">
        <f t="shared" si="43"/>
        <v>0</v>
      </c>
      <c r="CF6" s="522">
        <f t="shared" si="44"/>
        <v>0</v>
      </c>
      <c r="CG6" s="296">
        <f t="shared" si="45"/>
        <v>0</v>
      </c>
      <c r="CH6" s="522">
        <f t="shared" si="46"/>
        <v>0</v>
      </c>
      <c r="CI6" s="296">
        <f t="shared" si="47"/>
        <v>0</v>
      </c>
      <c r="CJ6" s="522">
        <f t="shared" si="48"/>
        <v>0</v>
      </c>
      <c r="CK6" s="296">
        <f t="shared" si="49"/>
        <v>0</v>
      </c>
      <c r="CL6" s="522">
        <f t="shared" si="50"/>
        <v>0</v>
      </c>
      <c r="CM6" s="296">
        <f t="shared" si="51"/>
        <v>0</v>
      </c>
      <c r="CN6" s="558">
        <f t="shared" si="52"/>
        <v>0</v>
      </c>
      <c r="CO6" s="522">
        <f t="shared" ref="CO6:CO42" si="56">CL6</f>
        <v>0</v>
      </c>
      <c r="CP6" s="296">
        <f t="shared" ref="CP6:CP42" si="57">CO6*F6</f>
        <v>0</v>
      </c>
      <c r="CQ6" s="522">
        <f t="shared" si="53"/>
        <v>0</v>
      </c>
      <c r="CR6" s="296">
        <f t="shared" ref="CR6:CR42" si="58">CQ6*F6</f>
        <v>0</v>
      </c>
      <c r="CS6" s="522">
        <f t="shared" si="54"/>
        <v>0</v>
      </c>
      <c r="CT6" s="296">
        <f t="shared" ref="CT6:CT42" si="59">CS6*F6</f>
        <v>0</v>
      </c>
    </row>
    <row r="7" spans="1:16383" s="550" customFormat="1" x14ac:dyDescent="0.4">
      <c r="A7" s="133" t="s">
        <v>204</v>
      </c>
      <c r="B7" s="103" t="s">
        <v>126</v>
      </c>
      <c r="C7" s="104" t="s">
        <v>199</v>
      </c>
      <c r="D7" s="549" t="s">
        <v>200</v>
      </c>
      <c r="E7" s="550">
        <v>3800</v>
      </c>
      <c r="F7" s="550">
        <v>2280</v>
      </c>
      <c r="G7" s="550">
        <f t="shared" si="55"/>
        <v>2462.4</v>
      </c>
      <c r="H7" s="549">
        <v>6</v>
      </c>
      <c r="I7" s="124" t="s">
        <v>380</v>
      </c>
      <c r="J7" s="120" t="s">
        <v>202</v>
      </c>
      <c r="K7" s="225" t="s">
        <v>111</v>
      </c>
      <c r="L7" s="560" t="s">
        <v>277</v>
      </c>
      <c r="M7" s="561"/>
      <c r="N7" s="561"/>
      <c r="O7" s="561"/>
      <c r="P7" s="562"/>
      <c r="Q7" s="551">
        <v>6</v>
      </c>
      <c r="R7" s="552">
        <f t="shared" si="0"/>
        <v>13680</v>
      </c>
      <c r="S7" s="549">
        <v>0</v>
      </c>
      <c r="T7" s="549">
        <f t="shared" si="1"/>
        <v>0</v>
      </c>
      <c r="U7" s="554">
        <v>0</v>
      </c>
      <c r="V7" s="549">
        <f t="shared" si="2"/>
        <v>0</v>
      </c>
      <c r="W7" s="550">
        <v>0</v>
      </c>
      <c r="X7" s="549">
        <f t="shared" si="3"/>
        <v>0</v>
      </c>
      <c r="Y7" s="558">
        <v>0</v>
      </c>
      <c r="Z7" s="549">
        <f t="shared" si="4"/>
        <v>0</v>
      </c>
      <c r="AA7" s="550">
        <v>0</v>
      </c>
      <c r="AB7" s="549">
        <f t="shared" si="5"/>
        <v>0</v>
      </c>
      <c r="AC7" s="550">
        <v>0</v>
      </c>
      <c r="AD7" s="549">
        <f t="shared" si="6"/>
        <v>0</v>
      </c>
      <c r="AE7" s="550">
        <v>0</v>
      </c>
      <c r="AF7" s="549">
        <f t="shared" si="7"/>
        <v>0</v>
      </c>
      <c r="AG7" s="550">
        <v>0</v>
      </c>
      <c r="AH7" s="549">
        <f t="shared" si="8"/>
        <v>0</v>
      </c>
      <c r="AI7" s="550">
        <v>0</v>
      </c>
      <c r="AJ7" s="549">
        <f t="shared" si="9"/>
        <v>0</v>
      </c>
      <c r="AK7" s="550">
        <v>0</v>
      </c>
      <c r="AL7" s="549">
        <f t="shared" si="10"/>
        <v>0</v>
      </c>
      <c r="AM7" s="550">
        <v>0</v>
      </c>
      <c r="AN7" s="549">
        <f t="shared" si="11"/>
        <v>0</v>
      </c>
      <c r="AO7" s="294">
        <v>0</v>
      </c>
      <c r="AP7" s="296">
        <f t="shared" si="12"/>
        <v>0</v>
      </c>
      <c r="AQ7" s="550">
        <v>0</v>
      </c>
      <c r="AR7" s="554">
        <f t="shared" si="13"/>
        <v>0</v>
      </c>
      <c r="AS7" s="549">
        <f t="shared" si="14"/>
        <v>0</v>
      </c>
      <c r="AT7" s="558">
        <f t="shared" si="15"/>
        <v>0</v>
      </c>
      <c r="AU7" s="549">
        <f t="shared" si="14"/>
        <v>0</v>
      </c>
      <c r="AV7" s="549">
        <f t="shared" si="16"/>
        <v>0</v>
      </c>
      <c r="AW7" s="296">
        <f t="shared" si="14"/>
        <v>0</v>
      </c>
      <c r="AX7" s="549">
        <f t="shared" si="17"/>
        <v>0</v>
      </c>
      <c r="AY7" s="549">
        <f t="shared" si="14"/>
        <v>0</v>
      </c>
      <c r="AZ7" s="549">
        <f t="shared" si="18"/>
        <v>0</v>
      </c>
      <c r="BA7" s="296">
        <f t="shared" si="14"/>
        <v>0</v>
      </c>
      <c r="BB7" s="549">
        <f t="shared" si="19"/>
        <v>0</v>
      </c>
      <c r="BC7" s="549">
        <f t="shared" si="14"/>
        <v>0</v>
      </c>
      <c r="BD7" s="549">
        <f t="shared" si="20"/>
        <v>0</v>
      </c>
      <c r="BE7" s="549">
        <f t="shared" si="14"/>
        <v>0</v>
      </c>
      <c r="BF7" s="549">
        <f t="shared" si="21"/>
        <v>0</v>
      </c>
      <c r="BG7" s="549">
        <f t="shared" si="22"/>
        <v>0</v>
      </c>
      <c r="BH7" s="549">
        <f t="shared" si="23"/>
        <v>0</v>
      </c>
      <c r="BI7" s="549">
        <f t="shared" si="22"/>
        <v>0</v>
      </c>
      <c r="BJ7" s="549">
        <f t="shared" si="24"/>
        <v>0</v>
      </c>
      <c r="BK7" s="296">
        <f t="shared" si="22"/>
        <v>0</v>
      </c>
      <c r="BL7" s="296">
        <f t="shared" si="25"/>
        <v>0</v>
      </c>
      <c r="BM7" s="296">
        <f t="shared" si="22"/>
        <v>0</v>
      </c>
      <c r="BN7" s="296">
        <f t="shared" si="26"/>
        <v>0</v>
      </c>
      <c r="BO7" s="554">
        <f t="shared" si="27"/>
        <v>0</v>
      </c>
      <c r="BP7" s="335">
        <f t="shared" si="28"/>
        <v>0</v>
      </c>
      <c r="BQ7" s="296">
        <f t="shared" si="29"/>
        <v>0</v>
      </c>
      <c r="BR7" s="522">
        <f t="shared" si="30"/>
        <v>0</v>
      </c>
      <c r="BS7" s="296">
        <f t="shared" si="31"/>
        <v>0</v>
      </c>
      <c r="BT7" s="522">
        <f t="shared" si="32"/>
        <v>0</v>
      </c>
      <c r="BU7" s="296">
        <f t="shared" si="33"/>
        <v>0</v>
      </c>
      <c r="BV7" s="522">
        <f t="shared" si="34"/>
        <v>0</v>
      </c>
      <c r="BW7" s="296">
        <f t="shared" si="35"/>
        <v>0</v>
      </c>
      <c r="BX7" s="522">
        <f t="shared" si="36"/>
        <v>0</v>
      </c>
      <c r="BY7" s="296">
        <f t="shared" si="37"/>
        <v>0</v>
      </c>
      <c r="BZ7" s="522">
        <f t="shared" si="38"/>
        <v>0</v>
      </c>
      <c r="CA7" s="296">
        <f t="shared" si="39"/>
        <v>0</v>
      </c>
      <c r="CB7" s="522">
        <f t="shared" si="40"/>
        <v>0</v>
      </c>
      <c r="CC7" s="296">
        <f t="shared" si="41"/>
        <v>0</v>
      </c>
      <c r="CD7" s="522">
        <f t="shared" si="42"/>
        <v>0</v>
      </c>
      <c r="CE7" s="296">
        <f t="shared" si="43"/>
        <v>0</v>
      </c>
      <c r="CF7" s="522">
        <f t="shared" si="44"/>
        <v>0</v>
      </c>
      <c r="CG7" s="296">
        <f t="shared" si="45"/>
        <v>0</v>
      </c>
      <c r="CH7" s="522">
        <f t="shared" si="46"/>
        <v>0</v>
      </c>
      <c r="CI7" s="296">
        <f t="shared" si="47"/>
        <v>0</v>
      </c>
      <c r="CJ7" s="522">
        <f t="shared" si="48"/>
        <v>0</v>
      </c>
      <c r="CK7" s="296">
        <f t="shared" si="49"/>
        <v>0</v>
      </c>
      <c r="CL7" s="522">
        <f t="shared" si="50"/>
        <v>0</v>
      </c>
      <c r="CM7" s="296">
        <f t="shared" si="51"/>
        <v>0</v>
      </c>
      <c r="CN7" s="558">
        <f t="shared" si="52"/>
        <v>0</v>
      </c>
      <c r="CO7" s="522">
        <f t="shared" si="56"/>
        <v>0</v>
      </c>
      <c r="CP7" s="296">
        <f t="shared" si="57"/>
        <v>0</v>
      </c>
      <c r="CQ7" s="522">
        <f t="shared" si="53"/>
        <v>0</v>
      </c>
      <c r="CR7" s="296">
        <f t="shared" si="58"/>
        <v>0</v>
      </c>
      <c r="CS7" s="522">
        <f t="shared" si="54"/>
        <v>0</v>
      </c>
      <c r="CT7" s="296">
        <f t="shared" si="59"/>
        <v>0</v>
      </c>
    </row>
    <row r="8" spans="1:16383" s="550" customFormat="1" x14ac:dyDescent="0.4">
      <c r="A8" s="133" t="s">
        <v>204</v>
      </c>
      <c r="B8" s="103" t="s">
        <v>127</v>
      </c>
      <c r="C8" s="104" t="s">
        <v>199</v>
      </c>
      <c r="D8" s="549" t="s">
        <v>207</v>
      </c>
      <c r="E8" s="550">
        <v>2800</v>
      </c>
      <c r="F8" s="550">
        <v>1680</v>
      </c>
      <c r="G8" s="550">
        <f t="shared" si="55"/>
        <v>1814.4</v>
      </c>
      <c r="H8" s="549">
        <v>6</v>
      </c>
      <c r="I8" s="124" t="s">
        <v>380</v>
      </c>
      <c r="J8" s="120" t="s">
        <v>202</v>
      </c>
      <c r="K8" s="225" t="s">
        <v>111</v>
      </c>
      <c r="L8" s="560" t="s">
        <v>277</v>
      </c>
      <c r="M8" s="561"/>
      <c r="N8" s="561"/>
      <c r="O8" s="561"/>
      <c r="P8" s="562"/>
      <c r="Q8" s="551">
        <v>6</v>
      </c>
      <c r="R8" s="552">
        <f t="shared" si="0"/>
        <v>10080</v>
      </c>
      <c r="S8" s="549">
        <v>0</v>
      </c>
      <c r="T8" s="549">
        <f t="shared" si="1"/>
        <v>0</v>
      </c>
      <c r="U8" s="554">
        <v>0</v>
      </c>
      <c r="V8" s="549">
        <f t="shared" si="2"/>
        <v>0</v>
      </c>
      <c r="W8" s="550">
        <v>0</v>
      </c>
      <c r="X8" s="549">
        <f t="shared" si="3"/>
        <v>0</v>
      </c>
      <c r="Y8" s="558">
        <v>0</v>
      </c>
      <c r="Z8" s="549">
        <f t="shared" si="4"/>
        <v>0</v>
      </c>
      <c r="AA8" s="550">
        <v>0</v>
      </c>
      <c r="AB8" s="549">
        <f t="shared" si="5"/>
        <v>0</v>
      </c>
      <c r="AC8" s="550">
        <v>0</v>
      </c>
      <c r="AD8" s="549">
        <f t="shared" si="6"/>
        <v>0</v>
      </c>
      <c r="AE8" s="550">
        <v>0</v>
      </c>
      <c r="AF8" s="549">
        <f t="shared" si="7"/>
        <v>0</v>
      </c>
      <c r="AG8" s="550">
        <v>0</v>
      </c>
      <c r="AH8" s="549">
        <f t="shared" si="8"/>
        <v>0</v>
      </c>
      <c r="AI8" s="550">
        <v>0</v>
      </c>
      <c r="AJ8" s="549">
        <f t="shared" si="9"/>
        <v>0</v>
      </c>
      <c r="AK8" s="550">
        <v>0</v>
      </c>
      <c r="AL8" s="549">
        <f t="shared" si="10"/>
        <v>0</v>
      </c>
      <c r="AM8" s="550">
        <v>0</v>
      </c>
      <c r="AN8" s="549">
        <f t="shared" si="11"/>
        <v>0</v>
      </c>
      <c r="AO8" s="294">
        <v>0</v>
      </c>
      <c r="AP8" s="296">
        <f t="shared" si="12"/>
        <v>0</v>
      </c>
      <c r="AQ8" s="550">
        <v>0</v>
      </c>
      <c r="AR8" s="554">
        <f t="shared" si="13"/>
        <v>0</v>
      </c>
      <c r="AS8" s="549">
        <f t="shared" si="14"/>
        <v>0</v>
      </c>
      <c r="AT8" s="558">
        <f t="shared" si="15"/>
        <v>0</v>
      </c>
      <c r="AU8" s="549">
        <f t="shared" si="14"/>
        <v>0</v>
      </c>
      <c r="AV8" s="549">
        <f t="shared" si="16"/>
        <v>0</v>
      </c>
      <c r="AW8" s="296">
        <f t="shared" si="14"/>
        <v>0</v>
      </c>
      <c r="AX8" s="549">
        <f t="shared" si="17"/>
        <v>0</v>
      </c>
      <c r="AY8" s="549">
        <f t="shared" si="14"/>
        <v>0</v>
      </c>
      <c r="AZ8" s="549">
        <f t="shared" si="18"/>
        <v>0</v>
      </c>
      <c r="BA8" s="296">
        <f t="shared" si="14"/>
        <v>0</v>
      </c>
      <c r="BB8" s="549">
        <f t="shared" si="19"/>
        <v>0</v>
      </c>
      <c r="BC8" s="549">
        <f t="shared" si="14"/>
        <v>0</v>
      </c>
      <c r="BD8" s="549">
        <f t="shared" si="20"/>
        <v>0</v>
      </c>
      <c r="BE8" s="549">
        <f t="shared" si="14"/>
        <v>0</v>
      </c>
      <c r="BF8" s="549">
        <f t="shared" si="21"/>
        <v>0</v>
      </c>
      <c r="BG8" s="549">
        <f t="shared" si="22"/>
        <v>0</v>
      </c>
      <c r="BH8" s="549">
        <f t="shared" si="23"/>
        <v>0</v>
      </c>
      <c r="BI8" s="549">
        <f t="shared" si="22"/>
        <v>0</v>
      </c>
      <c r="BJ8" s="549">
        <f t="shared" si="24"/>
        <v>0</v>
      </c>
      <c r="BK8" s="296">
        <f t="shared" si="22"/>
        <v>0</v>
      </c>
      <c r="BL8" s="296">
        <f t="shared" si="25"/>
        <v>0</v>
      </c>
      <c r="BM8" s="296">
        <f t="shared" si="22"/>
        <v>0</v>
      </c>
      <c r="BN8" s="296">
        <f t="shared" si="26"/>
        <v>0</v>
      </c>
      <c r="BO8" s="554">
        <f t="shared" si="27"/>
        <v>0</v>
      </c>
      <c r="BP8" s="335">
        <f t="shared" si="28"/>
        <v>0</v>
      </c>
      <c r="BQ8" s="296">
        <f t="shared" si="29"/>
        <v>0</v>
      </c>
      <c r="BR8" s="522">
        <f t="shared" si="30"/>
        <v>0</v>
      </c>
      <c r="BS8" s="296">
        <f t="shared" si="31"/>
        <v>0</v>
      </c>
      <c r="BT8" s="522">
        <f t="shared" si="32"/>
        <v>0</v>
      </c>
      <c r="BU8" s="296">
        <f t="shared" si="33"/>
        <v>0</v>
      </c>
      <c r="BV8" s="522">
        <f t="shared" si="34"/>
        <v>0</v>
      </c>
      <c r="BW8" s="296">
        <f t="shared" si="35"/>
        <v>0</v>
      </c>
      <c r="BX8" s="522">
        <f t="shared" si="36"/>
        <v>0</v>
      </c>
      <c r="BY8" s="296">
        <f t="shared" si="37"/>
        <v>0</v>
      </c>
      <c r="BZ8" s="522">
        <f t="shared" si="38"/>
        <v>0</v>
      </c>
      <c r="CA8" s="296">
        <f t="shared" si="39"/>
        <v>0</v>
      </c>
      <c r="CB8" s="522">
        <f t="shared" si="40"/>
        <v>0</v>
      </c>
      <c r="CC8" s="296">
        <f t="shared" si="41"/>
        <v>0</v>
      </c>
      <c r="CD8" s="522">
        <f t="shared" si="42"/>
        <v>0</v>
      </c>
      <c r="CE8" s="296">
        <f t="shared" si="43"/>
        <v>0</v>
      </c>
      <c r="CF8" s="522">
        <f t="shared" si="44"/>
        <v>0</v>
      </c>
      <c r="CG8" s="296">
        <f t="shared" si="45"/>
        <v>0</v>
      </c>
      <c r="CH8" s="522">
        <f t="shared" si="46"/>
        <v>0</v>
      </c>
      <c r="CI8" s="296">
        <f t="shared" si="47"/>
        <v>0</v>
      </c>
      <c r="CJ8" s="522">
        <f t="shared" si="48"/>
        <v>0</v>
      </c>
      <c r="CK8" s="296">
        <f t="shared" si="49"/>
        <v>0</v>
      </c>
      <c r="CL8" s="522">
        <f t="shared" si="50"/>
        <v>0</v>
      </c>
      <c r="CM8" s="296">
        <f t="shared" si="51"/>
        <v>0</v>
      </c>
      <c r="CN8" s="558">
        <f t="shared" si="52"/>
        <v>0</v>
      </c>
      <c r="CO8" s="522">
        <f t="shared" si="56"/>
        <v>0</v>
      </c>
      <c r="CP8" s="296">
        <f t="shared" si="57"/>
        <v>0</v>
      </c>
      <c r="CQ8" s="522">
        <f t="shared" si="53"/>
        <v>0</v>
      </c>
      <c r="CR8" s="296">
        <f t="shared" si="58"/>
        <v>0</v>
      </c>
      <c r="CS8" s="522">
        <f t="shared" si="54"/>
        <v>0</v>
      </c>
      <c r="CT8" s="296">
        <f t="shared" si="59"/>
        <v>0</v>
      </c>
    </row>
    <row r="9" spans="1:16383" s="550" customFormat="1" x14ac:dyDescent="0.4">
      <c r="A9" s="133" t="s">
        <v>204</v>
      </c>
      <c r="B9" s="103" t="s">
        <v>128</v>
      </c>
      <c r="C9" s="104" t="s">
        <v>199</v>
      </c>
      <c r="D9" s="549" t="s">
        <v>201</v>
      </c>
      <c r="E9" s="550">
        <v>9000</v>
      </c>
      <c r="F9" s="550">
        <v>5400</v>
      </c>
      <c r="G9" s="550">
        <f t="shared" si="55"/>
        <v>5832</v>
      </c>
      <c r="H9" s="134">
        <v>10</v>
      </c>
      <c r="I9" s="124" t="s">
        <v>484</v>
      </c>
      <c r="J9" s="120" t="s">
        <v>275</v>
      </c>
      <c r="K9" s="225" t="s">
        <v>111</v>
      </c>
      <c r="L9" s="560" t="s">
        <v>209</v>
      </c>
      <c r="M9" s="168" t="s">
        <v>1185</v>
      </c>
      <c r="N9" s="168" t="s">
        <v>1764</v>
      </c>
      <c r="O9" s="561"/>
      <c r="P9" s="562"/>
      <c r="Q9" s="551">
        <v>2</v>
      </c>
      <c r="R9" s="552">
        <f t="shared" si="0"/>
        <v>10800</v>
      </c>
      <c r="S9" s="549">
        <v>2</v>
      </c>
      <c r="T9" s="549">
        <f t="shared" si="1"/>
        <v>10800</v>
      </c>
      <c r="U9" s="554">
        <v>2</v>
      </c>
      <c r="V9" s="549">
        <f t="shared" si="2"/>
        <v>10800</v>
      </c>
      <c r="W9" s="550">
        <v>2</v>
      </c>
      <c r="X9" s="549">
        <f t="shared" si="3"/>
        <v>10800</v>
      </c>
      <c r="Y9" s="558">
        <v>2</v>
      </c>
      <c r="Z9" s="549">
        <f t="shared" si="4"/>
        <v>10800</v>
      </c>
      <c r="AA9" s="550">
        <v>2</v>
      </c>
      <c r="AB9" s="549">
        <f t="shared" si="5"/>
        <v>10800</v>
      </c>
      <c r="AC9" s="550">
        <v>2</v>
      </c>
      <c r="AD9" s="549">
        <f t="shared" si="6"/>
        <v>10800</v>
      </c>
      <c r="AE9" s="550">
        <v>2</v>
      </c>
      <c r="AF9" s="549">
        <f t="shared" si="7"/>
        <v>10800</v>
      </c>
      <c r="AG9" s="550">
        <v>2</v>
      </c>
      <c r="AH9" s="549">
        <f t="shared" si="8"/>
        <v>10800</v>
      </c>
      <c r="AI9" s="550">
        <v>2</v>
      </c>
      <c r="AJ9" s="549">
        <f t="shared" si="9"/>
        <v>10800</v>
      </c>
      <c r="AK9" s="550">
        <v>2</v>
      </c>
      <c r="AL9" s="549">
        <f t="shared" si="10"/>
        <v>10800</v>
      </c>
      <c r="AM9" s="550">
        <v>2</v>
      </c>
      <c r="AN9" s="549">
        <f t="shared" si="11"/>
        <v>10800</v>
      </c>
      <c r="AO9" s="294">
        <v>2</v>
      </c>
      <c r="AP9" s="296">
        <f t="shared" si="12"/>
        <v>10800</v>
      </c>
      <c r="AQ9" s="550">
        <v>1</v>
      </c>
      <c r="AR9" s="554">
        <f t="shared" si="13"/>
        <v>5400</v>
      </c>
      <c r="AS9" s="549">
        <f t="shared" si="14"/>
        <v>1</v>
      </c>
      <c r="AT9" s="558">
        <f t="shared" si="15"/>
        <v>5400</v>
      </c>
      <c r="AU9" s="549">
        <f t="shared" si="14"/>
        <v>1</v>
      </c>
      <c r="AV9" s="549">
        <f t="shared" si="16"/>
        <v>5400</v>
      </c>
      <c r="AW9" s="297">
        <f t="shared" si="14"/>
        <v>1</v>
      </c>
      <c r="AX9" s="549">
        <f t="shared" si="17"/>
        <v>5400</v>
      </c>
      <c r="AY9" s="549">
        <f t="shared" si="14"/>
        <v>1</v>
      </c>
      <c r="AZ9" s="549">
        <f t="shared" si="18"/>
        <v>5400</v>
      </c>
      <c r="BA9" s="296">
        <f t="shared" si="14"/>
        <v>1</v>
      </c>
      <c r="BB9" s="549">
        <f t="shared" si="19"/>
        <v>5400</v>
      </c>
      <c r="BC9" s="549">
        <f t="shared" si="14"/>
        <v>1</v>
      </c>
      <c r="BD9" s="549">
        <f t="shared" si="20"/>
        <v>5400</v>
      </c>
      <c r="BE9" s="549">
        <f t="shared" si="14"/>
        <v>1</v>
      </c>
      <c r="BF9" s="549">
        <f t="shared" si="21"/>
        <v>5400</v>
      </c>
      <c r="BG9" s="549">
        <v>0</v>
      </c>
      <c r="BH9" s="549">
        <f t="shared" si="23"/>
        <v>0</v>
      </c>
      <c r="BI9" s="549">
        <f t="shared" si="22"/>
        <v>0</v>
      </c>
      <c r="BJ9" s="549">
        <f t="shared" si="24"/>
        <v>0</v>
      </c>
      <c r="BK9" s="296">
        <f t="shared" si="22"/>
        <v>0</v>
      </c>
      <c r="BL9" s="296">
        <f t="shared" si="25"/>
        <v>0</v>
      </c>
      <c r="BM9" s="296">
        <f t="shared" si="22"/>
        <v>0</v>
      </c>
      <c r="BN9" s="296">
        <f t="shared" si="26"/>
        <v>0</v>
      </c>
      <c r="BO9" s="554">
        <f t="shared" si="27"/>
        <v>0</v>
      </c>
      <c r="BP9" s="335">
        <f t="shared" si="28"/>
        <v>0</v>
      </c>
      <c r="BQ9" s="296">
        <f t="shared" si="29"/>
        <v>0</v>
      </c>
      <c r="BR9" s="522">
        <f t="shared" si="30"/>
        <v>0</v>
      </c>
      <c r="BS9" s="296">
        <f t="shared" si="31"/>
        <v>0</v>
      </c>
      <c r="BT9" s="522">
        <f t="shared" si="32"/>
        <v>0</v>
      </c>
      <c r="BU9" s="296">
        <f t="shared" si="33"/>
        <v>0</v>
      </c>
      <c r="BV9" s="522">
        <f t="shared" si="34"/>
        <v>0</v>
      </c>
      <c r="BW9" s="296">
        <f t="shared" si="35"/>
        <v>0</v>
      </c>
      <c r="BX9" s="522">
        <f t="shared" si="36"/>
        <v>0</v>
      </c>
      <c r="BY9" s="296">
        <f t="shared" si="37"/>
        <v>0</v>
      </c>
      <c r="BZ9" s="522">
        <f t="shared" si="38"/>
        <v>0</v>
      </c>
      <c r="CA9" s="296">
        <f t="shared" si="39"/>
        <v>0</v>
      </c>
      <c r="CB9" s="522">
        <f t="shared" si="40"/>
        <v>0</v>
      </c>
      <c r="CC9" s="296">
        <f t="shared" si="41"/>
        <v>0</v>
      </c>
      <c r="CD9" s="522">
        <f t="shared" si="42"/>
        <v>0</v>
      </c>
      <c r="CE9" s="296">
        <f t="shared" si="43"/>
        <v>0</v>
      </c>
      <c r="CF9" s="522">
        <f t="shared" si="44"/>
        <v>0</v>
      </c>
      <c r="CG9" s="296">
        <f t="shared" si="45"/>
        <v>0</v>
      </c>
      <c r="CH9" s="522">
        <f t="shared" si="46"/>
        <v>0</v>
      </c>
      <c r="CI9" s="296">
        <f t="shared" si="47"/>
        <v>0</v>
      </c>
      <c r="CJ9" s="522">
        <f t="shared" si="48"/>
        <v>0</v>
      </c>
      <c r="CK9" s="296">
        <f t="shared" si="49"/>
        <v>0</v>
      </c>
      <c r="CL9" s="522">
        <f t="shared" si="50"/>
        <v>0</v>
      </c>
      <c r="CM9" s="296">
        <f t="shared" si="51"/>
        <v>0</v>
      </c>
      <c r="CN9" s="558">
        <f t="shared" si="52"/>
        <v>0</v>
      </c>
      <c r="CO9" s="522">
        <f t="shared" si="56"/>
        <v>0</v>
      </c>
      <c r="CP9" s="296">
        <f t="shared" si="57"/>
        <v>0</v>
      </c>
      <c r="CQ9" s="522">
        <f t="shared" si="53"/>
        <v>0</v>
      </c>
      <c r="CR9" s="296">
        <f t="shared" si="58"/>
        <v>0</v>
      </c>
      <c r="CS9" s="522">
        <f t="shared" si="54"/>
        <v>0</v>
      </c>
      <c r="CT9" s="296">
        <f t="shared" si="59"/>
        <v>0</v>
      </c>
    </row>
    <row r="10" spans="1:16383" s="550" customFormat="1" x14ac:dyDescent="0.4">
      <c r="A10" s="133" t="s">
        <v>212</v>
      </c>
      <c r="B10" s="103" t="s">
        <v>129</v>
      </c>
      <c r="C10" s="104" t="s">
        <v>213</v>
      </c>
      <c r="D10" s="549" t="s">
        <v>214</v>
      </c>
      <c r="E10" s="550">
        <v>30000</v>
      </c>
      <c r="F10" s="550">
        <v>18000</v>
      </c>
      <c r="G10" s="550">
        <f t="shared" si="55"/>
        <v>19440</v>
      </c>
      <c r="H10" s="549">
        <v>1</v>
      </c>
      <c r="I10" s="124" t="s">
        <v>8</v>
      </c>
      <c r="J10" s="120" t="s">
        <v>216</v>
      </c>
      <c r="K10" s="225" t="s">
        <v>111</v>
      </c>
      <c r="L10" s="560" t="s">
        <v>353</v>
      </c>
      <c r="M10" s="561"/>
      <c r="N10" s="561"/>
      <c r="O10" s="561"/>
      <c r="P10" s="562"/>
      <c r="Q10" s="551">
        <v>0</v>
      </c>
      <c r="R10" s="552">
        <f t="shared" si="0"/>
        <v>0</v>
      </c>
      <c r="S10" s="549">
        <v>0</v>
      </c>
      <c r="T10" s="549">
        <f t="shared" si="1"/>
        <v>0</v>
      </c>
      <c r="U10" s="554">
        <v>0</v>
      </c>
      <c r="V10" s="549">
        <f t="shared" si="2"/>
        <v>0</v>
      </c>
      <c r="W10" s="550">
        <v>0</v>
      </c>
      <c r="X10" s="549">
        <f t="shared" si="3"/>
        <v>0</v>
      </c>
      <c r="Y10" s="558">
        <v>0</v>
      </c>
      <c r="Z10" s="549">
        <f t="shared" si="4"/>
        <v>0</v>
      </c>
      <c r="AA10" s="550">
        <v>0</v>
      </c>
      <c r="AB10" s="549">
        <f t="shared" si="5"/>
        <v>0</v>
      </c>
      <c r="AC10" s="550">
        <v>0</v>
      </c>
      <c r="AD10" s="549">
        <f t="shared" si="6"/>
        <v>0</v>
      </c>
      <c r="AE10" s="550">
        <v>0</v>
      </c>
      <c r="AF10" s="549">
        <f t="shared" si="7"/>
        <v>0</v>
      </c>
      <c r="AG10" s="550">
        <v>0</v>
      </c>
      <c r="AH10" s="549">
        <f t="shared" si="8"/>
        <v>0</v>
      </c>
      <c r="AI10" s="550">
        <v>0</v>
      </c>
      <c r="AJ10" s="549">
        <f t="shared" si="9"/>
        <v>0</v>
      </c>
      <c r="AK10" s="550">
        <v>0</v>
      </c>
      <c r="AL10" s="549">
        <f t="shared" si="10"/>
        <v>0</v>
      </c>
      <c r="AM10" s="550">
        <v>0</v>
      </c>
      <c r="AN10" s="549">
        <f t="shared" si="11"/>
        <v>0</v>
      </c>
      <c r="AO10" s="294">
        <v>0</v>
      </c>
      <c r="AP10" s="296">
        <f t="shared" si="12"/>
        <v>0</v>
      </c>
      <c r="AQ10" s="550">
        <v>0</v>
      </c>
      <c r="AR10" s="554">
        <f t="shared" si="13"/>
        <v>0</v>
      </c>
      <c r="AS10" s="549">
        <f t="shared" si="14"/>
        <v>0</v>
      </c>
      <c r="AT10" s="558">
        <f t="shared" si="15"/>
        <v>0</v>
      </c>
      <c r="AU10" s="549">
        <f t="shared" si="14"/>
        <v>0</v>
      </c>
      <c r="AV10" s="549">
        <f t="shared" si="16"/>
        <v>0</v>
      </c>
      <c r="AW10" s="296">
        <f t="shared" si="14"/>
        <v>0</v>
      </c>
      <c r="AX10" s="549">
        <f t="shared" si="17"/>
        <v>0</v>
      </c>
      <c r="AY10" s="549">
        <f t="shared" si="14"/>
        <v>0</v>
      </c>
      <c r="AZ10" s="549">
        <f t="shared" si="18"/>
        <v>0</v>
      </c>
      <c r="BA10" s="296">
        <f t="shared" si="14"/>
        <v>0</v>
      </c>
      <c r="BB10" s="549">
        <f t="shared" si="19"/>
        <v>0</v>
      </c>
      <c r="BC10" s="549">
        <f t="shared" si="14"/>
        <v>0</v>
      </c>
      <c r="BD10" s="549">
        <f t="shared" si="20"/>
        <v>0</v>
      </c>
      <c r="BE10" s="549">
        <f t="shared" si="14"/>
        <v>0</v>
      </c>
      <c r="BF10" s="549">
        <f t="shared" si="21"/>
        <v>0</v>
      </c>
      <c r="BG10" s="549">
        <f t="shared" si="22"/>
        <v>0</v>
      </c>
      <c r="BH10" s="549">
        <f t="shared" si="23"/>
        <v>0</v>
      </c>
      <c r="BI10" s="549">
        <f t="shared" si="22"/>
        <v>0</v>
      </c>
      <c r="BJ10" s="549">
        <f t="shared" si="24"/>
        <v>0</v>
      </c>
      <c r="BK10" s="296">
        <f t="shared" si="22"/>
        <v>0</v>
      </c>
      <c r="BL10" s="296">
        <f t="shared" si="25"/>
        <v>0</v>
      </c>
      <c r="BM10" s="296">
        <f t="shared" si="22"/>
        <v>0</v>
      </c>
      <c r="BN10" s="296">
        <f t="shared" si="26"/>
        <v>0</v>
      </c>
      <c r="BO10" s="554">
        <f t="shared" si="27"/>
        <v>0</v>
      </c>
      <c r="BP10" s="335">
        <f t="shared" si="28"/>
        <v>0</v>
      </c>
      <c r="BQ10" s="296">
        <f t="shared" si="29"/>
        <v>0</v>
      </c>
      <c r="BR10" s="522">
        <f t="shared" si="30"/>
        <v>0</v>
      </c>
      <c r="BS10" s="296">
        <f t="shared" si="31"/>
        <v>0</v>
      </c>
      <c r="BT10" s="522">
        <f t="shared" si="32"/>
        <v>0</v>
      </c>
      <c r="BU10" s="296">
        <f t="shared" si="33"/>
        <v>0</v>
      </c>
      <c r="BV10" s="522">
        <f t="shared" si="34"/>
        <v>0</v>
      </c>
      <c r="BW10" s="296">
        <f t="shared" si="35"/>
        <v>0</v>
      </c>
      <c r="BX10" s="522">
        <f t="shared" si="36"/>
        <v>0</v>
      </c>
      <c r="BY10" s="296">
        <f t="shared" si="37"/>
        <v>0</v>
      </c>
      <c r="BZ10" s="522">
        <f t="shared" si="38"/>
        <v>0</v>
      </c>
      <c r="CA10" s="296">
        <f t="shared" si="39"/>
        <v>0</v>
      </c>
      <c r="CB10" s="522">
        <f t="shared" si="40"/>
        <v>0</v>
      </c>
      <c r="CC10" s="296">
        <f t="shared" si="41"/>
        <v>0</v>
      </c>
      <c r="CD10" s="522">
        <f t="shared" si="42"/>
        <v>0</v>
      </c>
      <c r="CE10" s="296">
        <f t="shared" si="43"/>
        <v>0</v>
      </c>
      <c r="CF10" s="522">
        <f t="shared" si="44"/>
        <v>0</v>
      </c>
      <c r="CG10" s="296">
        <f t="shared" si="45"/>
        <v>0</v>
      </c>
      <c r="CH10" s="522">
        <f t="shared" si="46"/>
        <v>0</v>
      </c>
      <c r="CI10" s="296">
        <f t="shared" si="47"/>
        <v>0</v>
      </c>
      <c r="CJ10" s="522">
        <f t="shared" si="48"/>
        <v>0</v>
      </c>
      <c r="CK10" s="296">
        <f t="shared" si="49"/>
        <v>0</v>
      </c>
      <c r="CL10" s="522">
        <f t="shared" si="50"/>
        <v>0</v>
      </c>
      <c r="CM10" s="296">
        <f t="shared" si="51"/>
        <v>0</v>
      </c>
      <c r="CN10" s="558">
        <f t="shared" si="52"/>
        <v>0</v>
      </c>
      <c r="CO10" s="522">
        <f t="shared" si="56"/>
        <v>0</v>
      </c>
      <c r="CP10" s="296">
        <f t="shared" si="57"/>
        <v>0</v>
      </c>
      <c r="CQ10" s="522">
        <f t="shared" si="53"/>
        <v>0</v>
      </c>
      <c r="CR10" s="296">
        <f t="shared" si="58"/>
        <v>0</v>
      </c>
      <c r="CS10" s="522">
        <f t="shared" si="54"/>
        <v>0</v>
      </c>
      <c r="CT10" s="296">
        <f t="shared" si="59"/>
        <v>0</v>
      </c>
    </row>
    <row r="11" spans="1:16383" s="550" customFormat="1" x14ac:dyDescent="0.4">
      <c r="A11" s="133" t="s">
        <v>212</v>
      </c>
      <c r="B11" s="103" t="s">
        <v>130</v>
      </c>
      <c r="C11" s="104" t="s">
        <v>213</v>
      </c>
      <c r="D11" s="549" t="s">
        <v>215</v>
      </c>
      <c r="E11" s="550">
        <v>12000</v>
      </c>
      <c r="F11" s="550">
        <v>7200</v>
      </c>
      <c r="G11" s="550">
        <f t="shared" si="55"/>
        <v>7776.0000000000009</v>
      </c>
      <c r="H11" s="549">
        <v>1</v>
      </c>
      <c r="I11" s="124" t="s">
        <v>8</v>
      </c>
      <c r="J11" s="120" t="s">
        <v>217</v>
      </c>
      <c r="K11" s="225" t="s">
        <v>111</v>
      </c>
      <c r="L11" s="560" t="s">
        <v>354</v>
      </c>
      <c r="M11" s="561"/>
      <c r="N11" s="561"/>
      <c r="O11" s="561"/>
      <c r="P11" s="562"/>
      <c r="Q11" s="551">
        <v>1</v>
      </c>
      <c r="R11" s="552">
        <f t="shared" si="0"/>
        <v>7200</v>
      </c>
      <c r="S11" s="549">
        <v>0</v>
      </c>
      <c r="T11" s="549">
        <f t="shared" si="1"/>
        <v>0</v>
      </c>
      <c r="U11" s="554">
        <v>0</v>
      </c>
      <c r="V11" s="549">
        <f t="shared" si="2"/>
        <v>0</v>
      </c>
      <c r="W11" s="550">
        <v>0</v>
      </c>
      <c r="X11" s="549">
        <f t="shared" si="3"/>
        <v>0</v>
      </c>
      <c r="Y11" s="558">
        <v>0</v>
      </c>
      <c r="Z11" s="549">
        <f t="shared" si="4"/>
        <v>0</v>
      </c>
      <c r="AA11" s="550">
        <v>0</v>
      </c>
      <c r="AB11" s="549">
        <f t="shared" si="5"/>
        <v>0</v>
      </c>
      <c r="AC11" s="550">
        <v>0</v>
      </c>
      <c r="AD11" s="549">
        <f t="shared" si="6"/>
        <v>0</v>
      </c>
      <c r="AE11" s="550">
        <v>0</v>
      </c>
      <c r="AF11" s="549">
        <f t="shared" si="7"/>
        <v>0</v>
      </c>
      <c r="AG11" s="550">
        <v>0</v>
      </c>
      <c r="AH11" s="549">
        <f t="shared" si="8"/>
        <v>0</v>
      </c>
      <c r="AI11" s="550">
        <v>0</v>
      </c>
      <c r="AJ11" s="549">
        <f t="shared" si="9"/>
        <v>0</v>
      </c>
      <c r="AK11" s="550">
        <v>0</v>
      </c>
      <c r="AL11" s="549">
        <f t="shared" si="10"/>
        <v>0</v>
      </c>
      <c r="AM11" s="550">
        <v>0</v>
      </c>
      <c r="AN11" s="549">
        <f t="shared" si="11"/>
        <v>0</v>
      </c>
      <c r="AO11" s="294">
        <v>0</v>
      </c>
      <c r="AP11" s="296">
        <f t="shared" si="12"/>
        <v>0</v>
      </c>
      <c r="AQ11" s="550">
        <v>0</v>
      </c>
      <c r="AR11" s="554">
        <f t="shared" si="13"/>
        <v>0</v>
      </c>
      <c r="AS11" s="549">
        <f t="shared" si="14"/>
        <v>0</v>
      </c>
      <c r="AT11" s="558">
        <f t="shared" si="15"/>
        <v>0</v>
      </c>
      <c r="AU11" s="549">
        <f t="shared" si="14"/>
        <v>0</v>
      </c>
      <c r="AV11" s="549">
        <f t="shared" si="16"/>
        <v>0</v>
      </c>
      <c r="AW11" s="296">
        <f t="shared" si="14"/>
        <v>0</v>
      </c>
      <c r="AX11" s="549">
        <f t="shared" si="17"/>
        <v>0</v>
      </c>
      <c r="AY11" s="549">
        <f t="shared" si="14"/>
        <v>0</v>
      </c>
      <c r="AZ11" s="549">
        <f t="shared" si="18"/>
        <v>0</v>
      </c>
      <c r="BA11" s="296">
        <f t="shared" si="14"/>
        <v>0</v>
      </c>
      <c r="BB11" s="549">
        <f t="shared" si="19"/>
        <v>0</v>
      </c>
      <c r="BC11" s="549">
        <f t="shared" si="14"/>
        <v>0</v>
      </c>
      <c r="BD11" s="549">
        <f t="shared" si="20"/>
        <v>0</v>
      </c>
      <c r="BE11" s="549">
        <f t="shared" si="14"/>
        <v>0</v>
      </c>
      <c r="BF11" s="549">
        <f t="shared" si="21"/>
        <v>0</v>
      </c>
      <c r="BG11" s="549">
        <f t="shared" si="22"/>
        <v>0</v>
      </c>
      <c r="BH11" s="549">
        <f t="shared" si="23"/>
        <v>0</v>
      </c>
      <c r="BI11" s="549">
        <f t="shared" si="22"/>
        <v>0</v>
      </c>
      <c r="BJ11" s="549">
        <f t="shared" si="24"/>
        <v>0</v>
      </c>
      <c r="BK11" s="296">
        <f t="shared" si="22"/>
        <v>0</v>
      </c>
      <c r="BL11" s="296">
        <f t="shared" si="25"/>
        <v>0</v>
      </c>
      <c r="BM11" s="296">
        <f t="shared" si="22"/>
        <v>0</v>
      </c>
      <c r="BN11" s="296">
        <f t="shared" si="26"/>
        <v>0</v>
      </c>
      <c r="BO11" s="554">
        <f t="shared" si="27"/>
        <v>0</v>
      </c>
      <c r="BP11" s="335">
        <f t="shared" si="28"/>
        <v>0</v>
      </c>
      <c r="BQ11" s="296">
        <f t="shared" si="29"/>
        <v>0</v>
      </c>
      <c r="BR11" s="522">
        <f t="shared" si="30"/>
        <v>0</v>
      </c>
      <c r="BS11" s="296">
        <f t="shared" si="31"/>
        <v>0</v>
      </c>
      <c r="BT11" s="522">
        <f t="shared" si="32"/>
        <v>0</v>
      </c>
      <c r="BU11" s="296">
        <f t="shared" si="33"/>
        <v>0</v>
      </c>
      <c r="BV11" s="522">
        <f t="shared" si="34"/>
        <v>0</v>
      </c>
      <c r="BW11" s="296">
        <f t="shared" si="35"/>
        <v>0</v>
      </c>
      <c r="BX11" s="522">
        <f t="shared" si="36"/>
        <v>0</v>
      </c>
      <c r="BY11" s="296">
        <f t="shared" si="37"/>
        <v>0</v>
      </c>
      <c r="BZ11" s="522">
        <f t="shared" si="38"/>
        <v>0</v>
      </c>
      <c r="CA11" s="296">
        <f t="shared" si="39"/>
        <v>0</v>
      </c>
      <c r="CB11" s="522">
        <f t="shared" si="40"/>
        <v>0</v>
      </c>
      <c r="CC11" s="296">
        <f t="shared" si="41"/>
        <v>0</v>
      </c>
      <c r="CD11" s="522">
        <f t="shared" si="42"/>
        <v>0</v>
      </c>
      <c r="CE11" s="296">
        <f t="shared" si="43"/>
        <v>0</v>
      </c>
      <c r="CF11" s="522">
        <f t="shared" si="44"/>
        <v>0</v>
      </c>
      <c r="CG11" s="296">
        <f t="shared" si="45"/>
        <v>0</v>
      </c>
      <c r="CH11" s="522">
        <f t="shared" si="46"/>
        <v>0</v>
      </c>
      <c r="CI11" s="296">
        <f t="shared" si="47"/>
        <v>0</v>
      </c>
      <c r="CJ11" s="522">
        <f t="shared" si="48"/>
        <v>0</v>
      </c>
      <c r="CK11" s="296">
        <f t="shared" si="49"/>
        <v>0</v>
      </c>
      <c r="CL11" s="522">
        <f t="shared" si="50"/>
        <v>0</v>
      </c>
      <c r="CM11" s="296">
        <f t="shared" si="51"/>
        <v>0</v>
      </c>
      <c r="CN11" s="558">
        <f t="shared" si="52"/>
        <v>0</v>
      </c>
      <c r="CO11" s="522">
        <f t="shared" si="56"/>
        <v>0</v>
      </c>
      <c r="CP11" s="296">
        <f t="shared" si="57"/>
        <v>0</v>
      </c>
      <c r="CQ11" s="522">
        <f t="shared" si="53"/>
        <v>0</v>
      </c>
      <c r="CR11" s="296">
        <f t="shared" si="58"/>
        <v>0</v>
      </c>
      <c r="CS11" s="522">
        <f t="shared" si="54"/>
        <v>0</v>
      </c>
      <c r="CT11" s="296">
        <f t="shared" si="59"/>
        <v>0</v>
      </c>
    </row>
    <row r="12" spans="1:16383" s="550" customFormat="1" x14ac:dyDescent="0.4">
      <c r="A12" s="133" t="s">
        <v>212</v>
      </c>
      <c r="B12" s="103" t="s">
        <v>131</v>
      </c>
      <c r="C12" s="104" t="s">
        <v>213</v>
      </c>
      <c r="D12" s="549" t="s">
        <v>219</v>
      </c>
      <c r="E12" s="550">
        <v>26000</v>
      </c>
      <c r="F12" s="550">
        <v>15600</v>
      </c>
      <c r="G12" s="550">
        <f t="shared" si="55"/>
        <v>16848</v>
      </c>
      <c r="H12" s="549">
        <v>1</v>
      </c>
      <c r="I12" s="124" t="s">
        <v>8</v>
      </c>
      <c r="J12" s="120" t="s">
        <v>218</v>
      </c>
      <c r="K12" s="225" t="s">
        <v>111</v>
      </c>
      <c r="L12" s="560" t="s">
        <v>355</v>
      </c>
      <c r="M12" s="561"/>
      <c r="N12" s="561"/>
      <c r="O12" s="561"/>
      <c r="P12" s="562"/>
      <c r="Q12" s="551">
        <v>1</v>
      </c>
      <c r="R12" s="552">
        <f t="shared" si="0"/>
        <v>15600</v>
      </c>
      <c r="S12" s="549">
        <v>0</v>
      </c>
      <c r="T12" s="549">
        <f t="shared" si="1"/>
        <v>0</v>
      </c>
      <c r="U12" s="554">
        <v>0</v>
      </c>
      <c r="V12" s="549">
        <f t="shared" si="2"/>
        <v>0</v>
      </c>
      <c r="W12" s="550">
        <v>0</v>
      </c>
      <c r="X12" s="549">
        <f t="shared" si="3"/>
        <v>0</v>
      </c>
      <c r="Y12" s="558">
        <v>0</v>
      </c>
      <c r="Z12" s="549">
        <f t="shared" si="4"/>
        <v>0</v>
      </c>
      <c r="AA12" s="550">
        <v>0</v>
      </c>
      <c r="AB12" s="549">
        <f t="shared" si="5"/>
        <v>0</v>
      </c>
      <c r="AC12" s="550">
        <v>0</v>
      </c>
      <c r="AD12" s="549">
        <f t="shared" si="6"/>
        <v>0</v>
      </c>
      <c r="AE12" s="550">
        <v>0</v>
      </c>
      <c r="AF12" s="549">
        <f t="shared" si="7"/>
        <v>0</v>
      </c>
      <c r="AG12" s="550">
        <v>0</v>
      </c>
      <c r="AH12" s="549">
        <f t="shared" si="8"/>
        <v>0</v>
      </c>
      <c r="AI12" s="550">
        <v>0</v>
      </c>
      <c r="AJ12" s="549">
        <f t="shared" si="9"/>
        <v>0</v>
      </c>
      <c r="AK12" s="550">
        <v>0</v>
      </c>
      <c r="AL12" s="549">
        <f t="shared" si="10"/>
        <v>0</v>
      </c>
      <c r="AM12" s="550">
        <v>0</v>
      </c>
      <c r="AN12" s="549">
        <f t="shared" si="11"/>
        <v>0</v>
      </c>
      <c r="AO12" s="294">
        <v>0</v>
      </c>
      <c r="AP12" s="296">
        <f t="shared" si="12"/>
        <v>0</v>
      </c>
      <c r="AQ12" s="550">
        <v>0</v>
      </c>
      <c r="AR12" s="554">
        <f t="shared" si="13"/>
        <v>0</v>
      </c>
      <c r="AS12" s="549">
        <f t="shared" si="14"/>
        <v>0</v>
      </c>
      <c r="AT12" s="558">
        <f t="shared" si="15"/>
        <v>0</v>
      </c>
      <c r="AU12" s="549">
        <f t="shared" si="14"/>
        <v>0</v>
      </c>
      <c r="AV12" s="549">
        <f t="shared" si="16"/>
        <v>0</v>
      </c>
      <c r="AW12" s="296">
        <f t="shared" si="14"/>
        <v>0</v>
      </c>
      <c r="AX12" s="549">
        <f t="shared" si="17"/>
        <v>0</v>
      </c>
      <c r="AY12" s="549">
        <f t="shared" si="14"/>
        <v>0</v>
      </c>
      <c r="AZ12" s="549">
        <f t="shared" si="18"/>
        <v>0</v>
      </c>
      <c r="BA12" s="296">
        <f t="shared" si="14"/>
        <v>0</v>
      </c>
      <c r="BB12" s="549">
        <f t="shared" si="19"/>
        <v>0</v>
      </c>
      <c r="BC12" s="549">
        <f t="shared" si="14"/>
        <v>0</v>
      </c>
      <c r="BD12" s="549">
        <f t="shared" si="20"/>
        <v>0</v>
      </c>
      <c r="BE12" s="549">
        <f t="shared" si="14"/>
        <v>0</v>
      </c>
      <c r="BF12" s="549">
        <f t="shared" si="21"/>
        <v>0</v>
      </c>
      <c r="BG12" s="549">
        <f t="shared" si="22"/>
        <v>0</v>
      </c>
      <c r="BH12" s="549">
        <f t="shared" si="23"/>
        <v>0</v>
      </c>
      <c r="BI12" s="549">
        <f t="shared" si="22"/>
        <v>0</v>
      </c>
      <c r="BJ12" s="549">
        <f t="shared" si="24"/>
        <v>0</v>
      </c>
      <c r="BK12" s="296">
        <f t="shared" si="22"/>
        <v>0</v>
      </c>
      <c r="BL12" s="296">
        <f t="shared" si="25"/>
        <v>0</v>
      </c>
      <c r="BM12" s="296">
        <f t="shared" si="22"/>
        <v>0</v>
      </c>
      <c r="BN12" s="296">
        <f t="shared" si="26"/>
        <v>0</v>
      </c>
      <c r="BO12" s="554">
        <f t="shared" si="27"/>
        <v>0</v>
      </c>
      <c r="BP12" s="335">
        <f t="shared" si="28"/>
        <v>0</v>
      </c>
      <c r="BQ12" s="296">
        <f t="shared" si="29"/>
        <v>0</v>
      </c>
      <c r="BR12" s="522">
        <f t="shared" si="30"/>
        <v>0</v>
      </c>
      <c r="BS12" s="296">
        <f t="shared" si="31"/>
        <v>0</v>
      </c>
      <c r="BT12" s="522">
        <f t="shared" si="32"/>
        <v>0</v>
      </c>
      <c r="BU12" s="296">
        <f t="shared" si="33"/>
        <v>0</v>
      </c>
      <c r="BV12" s="522">
        <f t="shared" si="34"/>
        <v>0</v>
      </c>
      <c r="BW12" s="296">
        <f t="shared" si="35"/>
        <v>0</v>
      </c>
      <c r="BX12" s="522">
        <f t="shared" si="36"/>
        <v>0</v>
      </c>
      <c r="BY12" s="296">
        <f t="shared" si="37"/>
        <v>0</v>
      </c>
      <c r="BZ12" s="522">
        <f t="shared" si="38"/>
        <v>0</v>
      </c>
      <c r="CA12" s="296">
        <f t="shared" si="39"/>
        <v>0</v>
      </c>
      <c r="CB12" s="522">
        <f t="shared" si="40"/>
        <v>0</v>
      </c>
      <c r="CC12" s="296">
        <f t="shared" si="41"/>
        <v>0</v>
      </c>
      <c r="CD12" s="522">
        <f t="shared" si="42"/>
        <v>0</v>
      </c>
      <c r="CE12" s="296">
        <f t="shared" si="43"/>
        <v>0</v>
      </c>
      <c r="CF12" s="522">
        <f t="shared" si="44"/>
        <v>0</v>
      </c>
      <c r="CG12" s="296">
        <f t="shared" si="45"/>
        <v>0</v>
      </c>
      <c r="CH12" s="522">
        <f t="shared" si="46"/>
        <v>0</v>
      </c>
      <c r="CI12" s="296">
        <f t="shared" si="47"/>
        <v>0</v>
      </c>
      <c r="CJ12" s="522">
        <f t="shared" si="48"/>
        <v>0</v>
      </c>
      <c r="CK12" s="296">
        <f t="shared" si="49"/>
        <v>0</v>
      </c>
      <c r="CL12" s="522">
        <f t="shared" si="50"/>
        <v>0</v>
      </c>
      <c r="CM12" s="296">
        <f t="shared" si="51"/>
        <v>0</v>
      </c>
      <c r="CN12" s="558">
        <f t="shared" si="52"/>
        <v>0</v>
      </c>
      <c r="CO12" s="522">
        <f t="shared" si="56"/>
        <v>0</v>
      </c>
      <c r="CP12" s="296">
        <f t="shared" si="57"/>
        <v>0</v>
      </c>
      <c r="CQ12" s="522">
        <f t="shared" si="53"/>
        <v>0</v>
      </c>
      <c r="CR12" s="296">
        <f t="shared" si="58"/>
        <v>0</v>
      </c>
      <c r="CS12" s="522">
        <f t="shared" si="54"/>
        <v>0</v>
      </c>
      <c r="CT12" s="296">
        <f t="shared" si="59"/>
        <v>0</v>
      </c>
    </row>
    <row r="13" spans="1:16383" x14ac:dyDescent="0.4">
      <c r="A13" s="570" t="s">
        <v>212</v>
      </c>
      <c r="B13" s="440" t="s">
        <v>132</v>
      </c>
      <c r="C13" s="441" t="s">
        <v>213</v>
      </c>
      <c r="D13" s="446" t="s">
        <v>220</v>
      </c>
      <c r="E13" s="443">
        <v>24000</v>
      </c>
      <c r="F13" s="443">
        <v>14400</v>
      </c>
      <c r="G13" s="443">
        <f t="shared" si="55"/>
        <v>15552.000000000002</v>
      </c>
      <c r="H13" s="446">
        <v>1</v>
      </c>
      <c r="I13" s="29" t="s">
        <v>8</v>
      </c>
      <c r="J13" s="448" t="s">
        <v>218</v>
      </c>
      <c r="K13" s="571"/>
      <c r="L13" s="563"/>
      <c r="M13" s="564"/>
      <c r="N13" s="564"/>
      <c r="O13" s="564"/>
      <c r="P13" s="565"/>
      <c r="Q13" s="572">
        <v>1</v>
      </c>
      <c r="R13" s="573">
        <f t="shared" si="0"/>
        <v>14400</v>
      </c>
      <c r="S13" s="446">
        <v>1</v>
      </c>
      <c r="T13" s="446">
        <f t="shared" si="1"/>
        <v>14400</v>
      </c>
      <c r="U13" s="438">
        <v>1</v>
      </c>
      <c r="V13" s="446">
        <f t="shared" si="2"/>
        <v>14400</v>
      </c>
      <c r="W13" s="443">
        <v>1</v>
      </c>
      <c r="X13" s="446">
        <f t="shared" si="3"/>
        <v>14400</v>
      </c>
      <c r="Y13" s="437">
        <v>1</v>
      </c>
      <c r="Z13" s="446">
        <f t="shared" si="4"/>
        <v>14400</v>
      </c>
      <c r="AA13" s="443">
        <v>1</v>
      </c>
      <c r="AB13" s="446">
        <f t="shared" si="5"/>
        <v>14400</v>
      </c>
      <c r="AC13" s="443">
        <v>1</v>
      </c>
      <c r="AD13" s="446">
        <f t="shared" si="6"/>
        <v>14400</v>
      </c>
      <c r="AE13" s="443">
        <v>1</v>
      </c>
      <c r="AF13" s="446">
        <f t="shared" si="7"/>
        <v>14400</v>
      </c>
      <c r="AG13" s="443">
        <v>1</v>
      </c>
      <c r="AH13" s="446">
        <f t="shared" si="8"/>
        <v>14400</v>
      </c>
      <c r="AI13" s="443">
        <v>1</v>
      </c>
      <c r="AJ13" s="446">
        <f t="shared" si="9"/>
        <v>14400</v>
      </c>
      <c r="AK13" s="443">
        <v>1</v>
      </c>
      <c r="AL13" s="446">
        <f t="shared" si="10"/>
        <v>14400</v>
      </c>
      <c r="AM13" s="443">
        <v>1</v>
      </c>
      <c r="AN13" s="446">
        <f t="shared" si="11"/>
        <v>14400</v>
      </c>
      <c r="AO13" s="574">
        <v>1</v>
      </c>
      <c r="AP13" s="575">
        <f t="shared" si="12"/>
        <v>14400</v>
      </c>
      <c r="AQ13" s="443">
        <v>1</v>
      </c>
      <c r="AR13" s="438">
        <f t="shared" si="13"/>
        <v>14400</v>
      </c>
      <c r="AS13" s="446">
        <f t="shared" si="14"/>
        <v>1</v>
      </c>
      <c r="AT13" s="437">
        <f t="shared" si="15"/>
        <v>14400</v>
      </c>
      <c r="AU13" s="446">
        <f t="shared" si="14"/>
        <v>1</v>
      </c>
      <c r="AV13" s="446">
        <f t="shared" si="16"/>
        <v>14400</v>
      </c>
      <c r="AW13" s="576">
        <f t="shared" si="14"/>
        <v>1</v>
      </c>
      <c r="AX13" s="446">
        <f t="shared" si="17"/>
        <v>14400</v>
      </c>
      <c r="AY13" s="446">
        <f t="shared" si="14"/>
        <v>1</v>
      </c>
      <c r="AZ13" s="446">
        <f t="shared" si="18"/>
        <v>14400</v>
      </c>
      <c r="BA13" s="575">
        <f t="shared" si="14"/>
        <v>1</v>
      </c>
      <c r="BB13" s="446">
        <f t="shared" si="19"/>
        <v>14400</v>
      </c>
      <c r="BC13" s="446">
        <f t="shared" si="14"/>
        <v>1</v>
      </c>
      <c r="BD13" s="446">
        <f t="shared" si="20"/>
        <v>14400</v>
      </c>
      <c r="BE13" s="446">
        <f t="shared" si="14"/>
        <v>1</v>
      </c>
      <c r="BF13" s="446">
        <f t="shared" si="21"/>
        <v>14400</v>
      </c>
      <c r="BG13" s="446">
        <f t="shared" si="22"/>
        <v>1</v>
      </c>
      <c r="BH13" s="446">
        <f t="shared" si="23"/>
        <v>14400</v>
      </c>
      <c r="BI13" s="446">
        <f t="shared" si="22"/>
        <v>1</v>
      </c>
      <c r="BJ13" s="446">
        <f t="shared" si="24"/>
        <v>14400</v>
      </c>
      <c r="BK13" s="575">
        <f t="shared" si="22"/>
        <v>1</v>
      </c>
      <c r="BL13" s="575">
        <f t="shared" si="25"/>
        <v>14400</v>
      </c>
      <c r="BM13" s="577">
        <f t="shared" si="22"/>
        <v>1</v>
      </c>
      <c r="BN13" s="577">
        <f t="shared" si="26"/>
        <v>14400</v>
      </c>
      <c r="BO13" s="438">
        <f t="shared" si="27"/>
        <v>15552.000000000002</v>
      </c>
      <c r="BP13" s="578">
        <f t="shared" si="28"/>
        <v>1</v>
      </c>
      <c r="BQ13" s="575">
        <f t="shared" si="29"/>
        <v>14400</v>
      </c>
      <c r="BR13" s="579">
        <f t="shared" si="30"/>
        <v>1</v>
      </c>
      <c r="BS13" s="575">
        <f t="shared" si="31"/>
        <v>14400</v>
      </c>
      <c r="BT13" s="579">
        <f t="shared" si="32"/>
        <v>1</v>
      </c>
      <c r="BU13" s="575">
        <f t="shared" si="33"/>
        <v>14400</v>
      </c>
      <c r="BV13" s="579">
        <f t="shared" si="34"/>
        <v>1</v>
      </c>
      <c r="BW13" s="575">
        <f t="shared" si="35"/>
        <v>14400</v>
      </c>
      <c r="BX13" s="579">
        <f t="shared" si="36"/>
        <v>1</v>
      </c>
      <c r="BY13" s="575">
        <f t="shared" si="37"/>
        <v>14400</v>
      </c>
      <c r="BZ13" s="579">
        <f t="shared" si="38"/>
        <v>1</v>
      </c>
      <c r="CA13" s="575">
        <f t="shared" si="39"/>
        <v>14400</v>
      </c>
      <c r="CB13" s="579">
        <f t="shared" si="40"/>
        <v>1</v>
      </c>
      <c r="CC13" s="575">
        <f t="shared" si="41"/>
        <v>14400</v>
      </c>
      <c r="CD13" s="579">
        <f t="shared" si="42"/>
        <v>1</v>
      </c>
      <c r="CE13" s="575">
        <f t="shared" si="43"/>
        <v>14400</v>
      </c>
      <c r="CF13" s="579">
        <f t="shared" si="44"/>
        <v>1</v>
      </c>
      <c r="CG13" s="575">
        <f t="shared" si="45"/>
        <v>14400</v>
      </c>
      <c r="CH13" s="579">
        <f t="shared" si="46"/>
        <v>1</v>
      </c>
      <c r="CI13" s="575">
        <f t="shared" si="47"/>
        <v>14400</v>
      </c>
      <c r="CJ13" s="579">
        <f t="shared" si="48"/>
        <v>1</v>
      </c>
      <c r="CK13" s="575">
        <f t="shared" si="49"/>
        <v>14400</v>
      </c>
      <c r="CL13" s="580">
        <f t="shared" si="50"/>
        <v>1</v>
      </c>
      <c r="CM13" s="577">
        <f t="shared" si="51"/>
        <v>14400</v>
      </c>
      <c r="CN13" s="437">
        <f t="shared" si="52"/>
        <v>15552.000000000002</v>
      </c>
      <c r="CO13" s="522">
        <f t="shared" si="56"/>
        <v>1</v>
      </c>
      <c r="CP13" s="296">
        <f t="shared" si="57"/>
        <v>14400</v>
      </c>
      <c r="CQ13" s="580">
        <f t="shared" si="53"/>
        <v>1</v>
      </c>
      <c r="CR13" s="296">
        <f t="shared" si="58"/>
        <v>14400</v>
      </c>
      <c r="CS13" s="580">
        <f t="shared" si="54"/>
        <v>1</v>
      </c>
      <c r="CT13" s="575">
        <f t="shared" si="59"/>
        <v>14400</v>
      </c>
    </row>
    <row r="14" spans="1:16383" s="106" customFormat="1" x14ac:dyDescent="0.4">
      <c r="A14" s="133" t="s">
        <v>212</v>
      </c>
      <c r="B14" s="103" t="s">
        <v>133</v>
      </c>
      <c r="C14" s="104" t="s">
        <v>213</v>
      </c>
      <c r="D14" s="109" t="s">
        <v>221</v>
      </c>
      <c r="E14" s="106">
        <v>18000</v>
      </c>
      <c r="F14" s="106">
        <v>10800</v>
      </c>
      <c r="G14" s="106">
        <f t="shared" si="55"/>
        <v>11664</v>
      </c>
      <c r="H14" s="109">
        <v>1</v>
      </c>
      <c r="I14" s="124" t="s">
        <v>8</v>
      </c>
      <c r="J14" s="120" t="s">
        <v>218</v>
      </c>
      <c r="K14" s="225" t="s">
        <v>111</v>
      </c>
      <c r="L14" s="560" t="s">
        <v>953</v>
      </c>
      <c r="M14" s="561"/>
      <c r="N14" s="561"/>
      <c r="O14" s="561"/>
      <c r="P14" s="562"/>
      <c r="Q14" s="226">
        <v>1</v>
      </c>
      <c r="R14" s="135">
        <f t="shared" si="0"/>
        <v>10800</v>
      </c>
      <c r="S14" s="109">
        <v>1</v>
      </c>
      <c r="T14" s="109">
        <f t="shared" si="1"/>
        <v>10800</v>
      </c>
      <c r="U14" s="114">
        <v>1</v>
      </c>
      <c r="V14" s="109">
        <f t="shared" si="2"/>
        <v>10800</v>
      </c>
      <c r="W14" s="106">
        <v>1</v>
      </c>
      <c r="X14" s="109">
        <f t="shared" si="3"/>
        <v>10800</v>
      </c>
      <c r="Y14" s="113">
        <v>1</v>
      </c>
      <c r="Z14" s="109">
        <f t="shared" si="4"/>
        <v>10800</v>
      </c>
      <c r="AA14" s="106">
        <v>1</v>
      </c>
      <c r="AB14" s="109">
        <f t="shared" si="5"/>
        <v>10800</v>
      </c>
      <c r="AC14" s="106">
        <v>1</v>
      </c>
      <c r="AD14" s="109">
        <f t="shared" si="6"/>
        <v>10800</v>
      </c>
      <c r="AE14" s="106">
        <v>1</v>
      </c>
      <c r="AF14" s="109">
        <f t="shared" si="7"/>
        <v>10800</v>
      </c>
      <c r="AG14" s="106">
        <v>1</v>
      </c>
      <c r="AH14" s="109">
        <f t="shared" si="8"/>
        <v>10800</v>
      </c>
      <c r="AI14" s="106">
        <v>1</v>
      </c>
      <c r="AJ14" s="109">
        <f t="shared" si="9"/>
        <v>10800</v>
      </c>
      <c r="AK14" s="106">
        <v>0</v>
      </c>
      <c r="AL14" s="109">
        <f t="shared" si="10"/>
        <v>0</v>
      </c>
      <c r="AM14" s="106">
        <v>0</v>
      </c>
      <c r="AN14" s="109">
        <f t="shared" si="11"/>
        <v>0</v>
      </c>
      <c r="AO14" s="294">
        <v>0</v>
      </c>
      <c r="AP14" s="296">
        <f t="shared" si="12"/>
        <v>0</v>
      </c>
      <c r="AQ14" s="106">
        <v>0</v>
      </c>
      <c r="AR14" s="114">
        <f t="shared" si="13"/>
        <v>0</v>
      </c>
      <c r="AS14" s="109">
        <f t="shared" si="14"/>
        <v>0</v>
      </c>
      <c r="AT14" s="113">
        <f t="shared" si="15"/>
        <v>0</v>
      </c>
      <c r="AU14" s="109">
        <f t="shared" si="14"/>
        <v>0</v>
      </c>
      <c r="AV14" s="109">
        <f t="shared" si="16"/>
        <v>0</v>
      </c>
      <c r="AW14" s="296">
        <f t="shared" si="14"/>
        <v>0</v>
      </c>
      <c r="AX14" s="109">
        <f t="shared" si="17"/>
        <v>0</v>
      </c>
      <c r="AY14" s="109">
        <f t="shared" si="14"/>
        <v>0</v>
      </c>
      <c r="AZ14" s="109">
        <f t="shared" si="18"/>
        <v>0</v>
      </c>
      <c r="BA14" s="296">
        <f t="shared" si="14"/>
        <v>0</v>
      </c>
      <c r="BB14" s="109">
        <f t="shared" si="19"/>
        <v>0</v>
      </c>
      <c r="BC14" s="109">
        <f t="shared" si="14"/>
        <v>0</v>
      </c>
      <c r="BD14" s="109">
        <f t="shared" si="20"/>
        <v>0</v>
      </c>
      <c r="BE14" s="109">
        <f t="shared" si="14"/>
        <v>0</v>
      </c>
      <c r="BF14" s="109">
        <f t="shared" si="21"/>
        <v>0</v>
      </c>
      <c r="BG14" s="109">
        <f t="shared" si="22"/>
        <v>0</v>
      </c>
      <c r="BH14" s="109">
        <f t="shared" si="23"/>
        <v>0</v>
      </c>
      <c r="BI14" s="109">
        <f t="shared" si="22"/>
        <v>0</v>
      </c>
      <c r="BJ14" s="109">
        <f t="shared" si="24"/>
        <v>0</v>
      </c>
      <c r="BK14" s="296">
        <f t="shared" si="22"/>
        <v>0</v>
      </c>
      <c r="BL14" s="296">
        <f t="shared" si="25"/>
        <v>0</v>
      </c>
      <c r="BM14" s="115">
        <f t="shared" si="22"/>
        <v>0</v>
      </c>
      <c r="BN14" s="115">
        <f t="shared" si="26"/>
        <v>0</v>
      </c>
      <c r="BO14" s="114">
        <f t="shared" si="27"/>
        <v>0</v>
      </c>
      <c r="BP14" s="335">
        <f t="shared" si="28"/>
        <v>0</v>
      </c>
      <c r="BQ14" s="296">
        <f t="shared" si="29"/>
        <v>0</v>
      </c>
      <c r="BR14" s="522">
        <f t="shared" si="30"/>
        <v>0</v>
      </c>
      <c r="BS14" s="296">
        <f t="shared" si="31"/>
        <v>0</v>
      </c>
      <c r="BT14" s="522">
        <f t="shared" si="32"/>
        <v>0</v>
      </c>
      <c r="BU14" s="296">
        <f t="shared" si="33"/>
        <v>0</v>
      </c>
      <c r="BV14" s="522">
        <f t="shared" si="34"/>
        <v>0</v>
      </c>
      <c r="BW14" s="296">
        <f t="shared" si="35"/>
        <v>0</v>
      </c>
      <c r="BX14" s="522">
        <f t="shared" si="36"/>
        <v>0</v>
      </c>
      <c r="BY14" s="296">
        <f t="shared" si="37"/>
        <v>0</v>
      </c>
      <c r="BZ14" s="522">
        <f t="shared" si="38"/>
        <v>0</v>
      </c>
      <c r="CA14" s="296">
        <f t="shared" si="39"/>
        <v>0</v>
      </c>
      <c r="CB14" s="522">
        <f t="shared" si="40"/>
        <v>0</v>
      </c>
      <c r="CC14" s="296">
        <f t="shared" si="41"/>
        <v>0</v>
      </c>
      <c r="CD14" s="522">
        <f t="shared" si="42"/>
        <v>0</v>
      </c>
      <c r="CE14" s="296">
        <f t="shared" si="43"/>
        <v>0</v>
      </c>
      <c r="CF14" s="522">
        <f t="shared" si="44"/>
        <v>0</v>
      </c>
      <c r="CG14" s="296">
        <f t="shared" si="45"/>
        <v>0</v>
      </c>
      <c r="CH14" s="522">
        <f t="shared" si="46"/>
        <v>0</v>
      </c>
      <c r="CI14" s="296">
        <f t="shared" si="47"/>
        <v>0</v>
      </c>
      <c r="CJ14" s="522">
        <f t="shared" si="48"/>
        <v>0</v>
      </c>
      <c r="CK14" s="296">
        <f t="shared" si="49"/>
        <v>0</v>
      </c>
      <c r="CL14" s="522">
        <f t="shared" si="50"/>
        <v>0</v>
      </c>
      <c r="CM14" s="296">
        <f t="shared" si="51"/>
        <v>0</v>
      </c>
      <c r="CN14" s="113">
        <f t="shared" si="52"/>
        <v>0</v>
      </c>
      <c r="CO14" s="522">
        <f t="shared" si="56"/>
        <v>0</v>
      </c>
      <c r="CP14" s="296">
        <f t="shared" si="57"/>
        <v>0</v>
      </c>
      <c r="CQ14" s="522">
        <f t="shared" si="53"/>
        <v>0</v>
      </c>
      <c r="CR14" s="296">
        <f t="shared" si="58"/>
        <v>0</v>
      </c>
      <c r="CS14" s="522">
        <f t="shared" si="54"/>
        <v>0</v>
      </c>
      <c r="CT14" s="296">
        <f t="shared" si="59"/>
        <v>0</v>
      </c>
    </row>
    <row r="15" spans="1:16383" s="106" customFormat="1" x14ac:dyDescent="0.4">
      <c r="A15" s="133" t="s">
        <v>212</v>
      </c>
      <c r="B15" s="103" t="s">
        <v>134</v>
      </c>
      <c r="C15" s="104" t="s">
        <v>213</v>
      </c>
      <c r="D15" s="109" t="s">
        <v>222</v>
      </c>
      <c r="E15" s="106">
        <v>14000</v>
      </c>
      <c r="F15" s="106">
        <v>8400</v>
      </c>
      <c r="G15" s="106">
        <f t="shared" si="55"/>
        <v>9072</v>
      </c>
      <c r="H15" s="109">
        <v>1</v>
      </c>
      <c r="I15" s="124" t="s">
        <v>8</v>
      </c>
      <c r="J15" s="120" t="s">
        <v>217</v>
      </c>
      <c r="K15" s="225" t="s">
        <v>111</v>
      </c>
      <c r="L15" s="560" t="s">
        <v>355</v>
      </c>
      <c r="M15" s="561"/>
      <c r="N15" s="561"/>
      <c r="O15" s="561"/>
      <c r="P15" s="562"/>
      <c r="Q15" s="226">
        <v>1</v>
      </c>
      <c r="R15" s="135">
        <f t="shared" si="0"/>
        <v>8400</v>
      </c>
      <c r="S15" s="109">
        <v>0</v>
      </c>
      <c r="T15" s="109">
        <f t="shared" si="1"/>
        <v>0</v>
      </c>
      <c r="U15" s="114">
        <v>0</v>
      </c>
      <c r="V15" s="109">
        <f t="shared" si="2"/>
        <v>0</v>
      </c>
      <c r="W15" s="106">
        <v>0</v>
      </c>
      <c r="X15" s="109">
        <f t="shared" si="3"/>
        <v>0</v>
      </c>
      <c r="Y15" s="113">
        <v>0</v>
      </c>
      <c r="Z15" s="109">
        <f t="shared" si="4"/>
        <v>0</v>
      </c>
      <c r="AA15" s="106">
        <v>0</v>
      </c>
      <c r="AB15" s="109">
        <f t="shared" si="5"/>
        <v>0</v>
      </c>
      <c r="AC15" s="106">
        <v>0</v>
      </c>
      <c r="AD15" s="109">
        <f t="shared" si="6"/>
        <v>0</v>
      </c>
      <c r="AE15" s="106">
        <v>0</v>
      </c>
      <c r="AF15" s="109">
        <f t="shared" si="7"/>
        <v>0</v>
      </c>
      <c r="AG15" s="106">
        <v>0</v>
      </c>
      <c r="AH15" s="109">
        <f t="shared" si="8"/>
        <v>0</v>
      </c>
      <c r="AI15" s="106">
        <v>0</v>
      </c>
      <c r="AJ15" s="109">
        <f t="shared" si="9"/>
        <v>0</v>
      </c>
      <c r="AK15" s="106">
        <v>0</v>
      </c>
      <c r="AL15" s="109">
        <f t="shared" si="10"/>
        <v>0</v>
      </c>
      <c r="AM15" s="106">
        <v>0</v>
      </c>
      <c r="AN15" s="109">
        <f t="shared" si="11"/>
        <v>0</v>
      </c>
      <c r="AO15" s="294">
        <v>0</v>
      </c>
      <c r="AP15" s="296">
        <f t="shared" si="12"/>
        <v>0</v>
      </c>
      <c r="AQ15" s="106">
        <v>0</v>
      </c>
      <c r="AR15" s="114">
        <f t="shared" si="13"/>
        <v>0</v>
      </c>
      <c r="AS15" s="109">
        <f t="shared" si="14"/>
        <v>0</v>
      </c>
      <c r="AT15" s="113">
        <f t="shared" si="15"/>
        <v>0</v>
      </c>
      <c r="AU15" s="109">
        <f t="shared" si="14"/>
        <v>0</v>
      </c>
      <c r="AV15" s="109">
        <f t="shared" si="16"/>
        <v>0</v>
      </c>
      <c r="AW15" s="296">
        <f t="shared" si="14"/>
        <v>0</v>
      </c>
      <c r="AX15" s="109">
        <f t="shared" si="17"/>
        <v>0</v>
      </c>
      <c r="AY15" s="109">
        <f t="shared" si="14"/>
        <v>0</v>
      </c>
      <c r="AZ15" s="109">
        <f t="shared" si="18"/>
        <v>0</v>
      </c>
      <c r="BA15" s="296">
        <f t="shared" si="14"/>
        <v>0</v>
      </c>
      <c r="BB15" s="109">
        <f t="shared" si="19"/>
        <v>0</v>
      </c>
      <c r="BC15" s="109">
        <f t="shared" si="14"/>
        <v>0</v>
      </c>
      <c r="BD15" s="109">
        <f t="shared" si="20"/>
        <v>0</v>
      </c>
      <c r="BE15" s="109">
        <f t="shared" si="14"/>
        <v>0</v>
      </c>
      <c r="BF15" s="109">
        <f t="shared" si="21"/>
        <v>0</v>
      </c>
      <c r="BG15" s="109">
        <f t="shared" si="22"/>
        <v>0</v>
      </c>
      <c r="BH15" s="109">
        <f t="shared" si="23"/>
        <v>0</v>
      </c>
      <c r="BI15" s="109">
        <f t="shared" si="22"/>
        <v>0</v>
      </c>
      <c r="BJ15" s="109">
        <f t="shared" si="24"/>
        <v>0</v>
      </c>
      <c r="BK15" s="296">
        <f t="shared" si="22"/>
        <v>0</v>
      </c>
      <c r="BL15" s="296">
        <f t="shared" si="25"/>
        <v>0</v>
      </c>
      <c r="BM15" s="115">
        <f t="shared" si="22"/>
        <v>0</v>
      </c>
      <c r="BN15" s="115">
        <f t="shared" si="26"/>
        <v>0</v>
      </c>
      <c r="BO15" s="114">
        <f t="shared" si="27"/>
        <v>0</v>
      </c>
      <c r="BP15" s="335">
        <f t="shared" si="28"/>
        <v>0</v>
      </c>
      <c r="BQ15" s="296">
        <f t="shared" si="29"/>
        <v>0</v>
      </c>
      <c r="BR15" s="522">
        <f t="shared" si="30"/>
        <v>0</v>
      </c>
      <c r="BS15" s="296">
        <f t="shared" si="31"/>
        <v>0</v>
      </c>
      <c r="BT15" s="522">
        <f t="shared" si="32"/>
        <v>0</v>
      </c>
      <c r="BU15" s="296">
        <f t="shared" si="33"/>
        <v>0</v>
      </c>
      <c r="BV15" s="522">
        <f t="shared" si="34"/>
        <v>0</v>
      </c>
      <c r="BW15" s="296">
        <f t="shared" si="35"/>
        <v>0</v>
      </c>
      <c r="BX15" s="522">
        <f t="shared" si="36"/>
        <v>0</v>
      </c>
      <c r="BY15" s="296">
        <f t="shared" si="37"/>
        <v>0</v>
      </c>
      <c r="BZ15" s="522">
        <f t="shared" si="38"/>
        <v>0</v>
      </c>
      <c r="CA15" s="296">
        <f t="shared" si="39"/>
        <v>0</v>
      </c>
      <c r="CB15" s="522">
        <f t="shared" si="40"/>
        <v>0</v>
      </c>
      <c r="CC15" s="296">
        <f t="shared" si="41"/>
        <v>0</v>
      </c>
      <c r="CD15" s="522">
        <f t="shared" si="42"/>
        <v>0</v>
      </c>
      <c r="CE15" s="296">
        <f t="shared" si="43"/>
        <v>0</v>
      </c>
      <c r="CF15" s="522">
        <f t="shared" si="44"/>
        <v>0</v>
      </c>
      <c r="CG15" s="296">
        <f t="shared" si="45"/>
        <v>0</v>
      </c>
      <c r="CH15" s="522">
        <f t="shared" si="46"/>
        <v>0</v>
      </c>
      <c r="CI15" s="296">
        <f t="shared" si="47"/>
        <v>0</v>
      </c>
      <c r="CJ15" s="522">
        <f t="shared" si="48"/>
        <v>0</v>
      </c>
      <c r="CK15" s="296">
        <f t="shared" si="49"/>
        <v>0</v>
      </c>
      <c r="CL15" s="522">
        <f t="shared" si="50"/>
        <v>0</v>
      </c>
      <c r="CM15" s="296">
        <f t="shared" si="51"/>
        <v>0</v>
      </c>
      <c r="CN15" s="113">
        <f t="shared" si="52"/>
        <v>0</v>
      </c>
      <c r="CO15" s="522">
        <f t="shared" si="56"/>
        <v>0</v>
      </c>
      <c r="CP15" s="296">
        <f t="shared" si="57"/>
        <v>0</v>
      </c>
      <c r="CQ15" s="522">
        <f t="shared" si="53"/>
        <v>0</v>
      </c>
      <c r="CR15" s="296">
        <f t="shared" si="58"/>
        <v>0</v>
      </c>
      <c r="CS15" s="522">
        <f t="shared" si="54"/>
        <v>0</v>
      </c>
      <c r="CT15" s="296">
        <f t="shared" si="59"/>
        <v>0</v>
      </c>
    </row>
    <row r="16" spans="1:16383" s="106" customFormat="1" x14ac:dyDescent="0.4">
      <c r="A16" s="133" t="s">
        <v>212</v>
      </c>
      <c r="B16" s="103" t="s">
        <v>135</v>
      </c>
      <c r="C16" s="104" t="s">
        <v>213</v>
      </c>
      <c r="D16" s="109" t="s">
        <v>223</v>
      </c>
      <c r="E16" s="106">
        <v>12000</v>
      </c>
      <c r="F16" s="106">
        <v>7200</v>
      </c>
      <c r="G16" s="106">
        <f t="shared" si="55"/>
        <v>7776.0000000000009</v>
      </c>
      <c r="H16" s="109">
        <v>1</v>
      </c>
      <c r="I16" s="124" t="s">
        <v>8</v>
      </c>
      <c r="J16" s="120" t="s">
        <v>218</v>
      </c>
      <c r="K16" s="225" t="s">
        <v>111</v>
      </c>
      <c r="L16" s="560" t="s">
        <v>399</v>
      </c>
      <c r="M16" s="561"/>
      <c r="N16" s="561"/>
      <c r="O16" s="561"/>
      <c r="P16" s="562"/>
      <c r="Q16" s="226">
        <v>1</v>
      </c>
      <c r="R16" s="135">
        <f t="shared" si="0"/>
        <v>7200</v>
      </c>
      <c r="S16" s="109">
        <v>1</v>
      </c>
      <c r="T16" s="109">
        <f t="shared" si="1"/>
        <v>7200</v>
      </c>
      <c r="U16" s="114">
        <v>0</v>
      </c>
      <c r="V16" s="109">
        <f t="shared" si="2"/>
        <v>0</v>
      </c>
      <c r="W16" s="106">
        <v>0</v>
      </c>
      <c r="X16" s="109">
        <f t="shared" si="3"/>
        <v>0</v>
      </c>
      <c r="Y16" s="113">
        <v>0</v>
      </c>
      <c r="Z16" s="109">
        <f t="shared" si="4"/>
        <v>0</v>
      </c>
      <c r="AA16" s="106">
        <v>0</v>
      </c>
      <c r="AB16" s="109">
        <f t="shared" si="5"/>
        <v>0</v>
      </c>
      <c r="AC16" s="106">
        <v>0</v>
      </c>
      <c r="AD16" s="109">
        <f t="shared" si="6"/>
        <v>0</v>
      </c>
      <c r="AE16" s="106">
        <v>0</v>
      </c>
      <c r="AF16" s="109">
        <f t="shared" si="7"/>
        <v>0</v>
      </c>
      <c r="AG16" s="106">
        <v>0</v>
      </c>
      <c r="AH16" s="109">
        <f t="shared" si="8"/>
        <v>0</v>
      </c>
      <c r="AI16" s="106">
        <v>0</v>
      </c>
      <c r="AJ16" s="109">
        <f t="shared" si="9"/>
        <v>0</v>
      </c>
      <c r="AK16" s="106">
        <v>0</v>
      </c>
      <c r="AL16" s="109">
        <f t="shared" si="10"/>
        <v>0</v>
      </c>
      <c r="AM16" s="106">
        <v>0</v>
      </c>
      <c r="AN16" s="109">
        <f t="shared" si="11"/>
        <v>0</v>
      </c>
      <c r="AO16" s="294">
        <v>0</v>
      </c>
      <c r="AP16" s="296">
        <f t="shared" si="12"/>
        <v>0</v>
      </c>
      <c r="AQ16" s="106">
        <v>0</v>
      </c>
      <c r="AR16" s="114">
        <f t="shared" si="13"/>
        <v>0</v>
      </c>
      <c r="AS16" s="109">
        <f t="shared" si="14"/>
        <v>0</v>
      </c>
      <c r="AT16" s="113">
        <f t="shared" si="15"/>
        <v>0</v>
      </c>
      <c r="AU16" s="109">
        <f t="shared" si="14"/>
        <v>0</v>
      </c>
      <c r="AV16" s="109">
        <f t="shared" si="16"/>
        <v>0</v>
      </c>
      <c r="AW16" s="296">
        <f t="shared" si="14"/>
        <v>0</v>
      </c>
      <c r="AX16" s="109">
        <f t="shared" si="17"/>
        <v>0</v>
      </c>
      <c r="AY16" s="109">
        <f t="shared" si="14"/>
        <v>0</v>
      </c>
      <c r="AZ16" s="109">
        <f t="shared" si="18"/>
        <v>0</v>
      </c>
      <c r="BA16" s="296">
        <f t="shared" si="14"/>
        <v>0</v>
      </c>
      <c r="BB16" s="109">
        <f t="shared" si="19"/>
        <v>0</v>
      </c>
      <c r="BC16" s="109">
        <f t="shared" si="14"/>
        <v>0</v>
      </c>
      <c r="BD16" s="109">
        <f t="shared" si="20"/>
        <v>0</v>
      </c>
      <c r="BE16" s="109">
        <f t="shared" si="14"/>
        <v>0</v>
      </c>
      <c r="BF16" s="109">
        <f t="shared" si="21"/>
        <v>0</v>
      </c>
      <c r="BG16" s="109">
        <f t="shared" si="22"/>
        <v>0</v>
      </c>
      <c r="BH16" s="109">
        <f t="shared" si="23"/>
        <v>0</v>
      </c>
      <c r="BI16" s="109">
        <f t="shared" si="22"/>
        <v>0</v>
      </c>
      <c r="BJ16" s="109">
        <f t="shared" si="24"/>
        <v>0</v>
      </c>
      <c r="BK16" s="296">
        <f t="shared" si="22"/>
        <v>0</v>
      </c>
      <c r="BL16" s="296">
        <f t="shared" si="25"/>
        <v>0</v>
      </c>
      <c r="BM16" s="115">
        <f t="shared" si="22"/>
        <v>0</v>
      </c>
      <c r="BN16" s="115">
        <f t="shared" si="26"/>
        <v>0</v>
      </c>
      <c r="BO16" s="114">
        <f t="shared" si="27"/>
        <v>0</v>
      </c>
      <c r="BP16" s="335">
        <f t="shared" si="28"/>
        <v>0</v>
      </c>
      <c r="BQ16" s="296">
        <f t="shared" si="29"/>
        <v>0</v>
      </c>
      <c r="BR16" s="522">
        <f t="shared" si="30"/>
        <v>0</v>
      </c>
      <c r="BS16" s="296">
        <f t="shared" si="31"/>
        <v>0</v>
      </c>
      <c r="BT16" s="522">
        <f t="shared" si="32"/>
        <v>0</v>
      </c>
      <c r="BU16" s="296">
        <f t="shared" si="33"/>
        <v>0</v>
      </c>
      <c r="BV16" s="522">
        <f t="shared" si="34"/>
        <v>0</v>
      </c>
      <c r="BW16" s="296">
        <f t="shared" si="35"/>
        <v>0</v>
      </c>
      <c r="BX16" s="522">
        <f t="shared" si="36"/>
        <v>0</v>
      </c>
      <c r="BY16" s="296">
        <f t="shared" si="37"/>
        <v>0</v>
      </c>
      <c r="BZ16" s="522">
        <f t="shared" si="38"/>
        <v>0</v>
      </c>
      <c r="CA16" s="296">
        <f t="shared" si="39"/>
        <v>0</v>
      </c>
      <c r="CB16" s="522">
        <f t="shared" si="40"/>
        <v>0</v>
      </c>
      <c r="CC16" s="296">
        <f t="shared" si="41"/>
        <v>0</v>
      </c>
      <c r="CD16" s="522">
        <f t="shared" si="42"/>
        <v>0</v>
      </c>
      <c r="CE16" s="296">
        <f t="shared" si="43"/>
        <v>0</v>
      </c>
      <c r="CF16" s="522">
        <f t="shared" si="44"/>
        <v>0</v>
      </c>
      <c r="CG16" s="296">
        <f t="shared" si="45"/>
        <v>0</v>
      </c>
      <c r="CH16" s="522">
        <f t="shared" si="46"/>
        <v>0</v>
      </c>
      <c r="CI16" s="296">
        <f t="shared" si="47"/>
        <v>0</v>
      </c>
      <c r="CJ16" s="522">
        <f t="shared" si="48"/>
        <v>0</v>
      </c>
      <c r="CK16" s="296">
        <f t="shared" si="49"/>
        <v>0</v>
      </c>
      <c r="CL16" s="522">
        <f t="shared" si="50"/>
        <v>0</v>
      </c>
      <c r="CM16" s="296">
        <f t="shared" si="51"/>
        <v>0</v>
      </c>
      <c r="CN16" s="113">
        <f t="shared" si="52"/>
        <v>0</v>
      </c>
      <c r="CO16" s="522">
        <f t="shared" si="56"/>
        <v>0</v>
      </c>
      <c r="CP16" s="296">
        <f t="shared" si="57"/>
        <v>0</v>
      </c>
      <c r="CQ16" s="522">
        <f t="shared" si="53"/>
        <v>0</v>
      </c>
      <c r="CR16" s="296">
        <f t="shared" si="58"/>
        <v>0</v>
      </c>
      <c r="CS16" s="522">
        <f t="shared" si="54"/>
        <v>0</v>
      </c>
      <c r="CT16" s="296">
        <f t="shared" si="59"/>
        <v>0</v>
      </c>
    </row>
    <row r="17" spans="1:98" s="106" customFormat="1" x14ac:dyDescent="0.4">
      <c r="A17" s="133" t="s">
        <v>212</v>
      </c>
      <c r="B17" s="103" t="s">
        <v>136</v>
      </c>
      <c r="C17" s="104" t="s">
        <v>213</v>
      </c>
      <c r="D17" s="109" t="s">
        <v>224</v>
      </c>
      <c r="E17" s="106">
        <v>3000</v>
      </c>
      <c r="F17" s="106">
        <v>1800</v>
      </c>
      <c r="G17" s="106">
        <f t="shared" si="55"/>
        <v>1944.0000000000002</v>
      </c>
      <c r="H17" s="109">
        <v>6</v>
      </c>
      <c r="I17" s="124" t="s">
        <v>8</v>
      </c>
      <c r="J17" s="120" t="s">
        <v>217</v>
      </c>
      <c r="K17" s="225" t="s">
        <v>111</v>
      </c>
      <c r="L17" s="560" t="s">
        <v>353</v>
      </c>
      <c r="M17" s="168" t="s">
        <v>356</v>
      </c>
      <c r="N17" s="168" t="s">
        <v>2639</v>
      </c>
      <c r="O17" s="168"/>
      <c r="P17" s="562"/>
      <c r="Q17" s="226">
        <v>1</v>
      </c>
      <c r="R17" s="135">
        <f t="shared" si="0"/>
        <v>1800</v>
      </c>
      <c r="S17" s="109">
        <v>1</v>
      </c>
      <c r="T17" s="109">
        <f t="shared" si="1"/>
        <v>1800</v>
      </c>
      <c r="U17" s="114">
        <v>1</v>
      </c>
      <c r="V17" s="109">
        <f t="shared" si="2"/>
        <v>1800</v>
      </c>
      <c r="W17" s="106">
        <v>1</v>
      </c>
      <c r="X17" s="109">
        <f t="shared" si="3"/>
        <v>1800</v>
      </c>
      <c r="Y17" s="113">
        <v>1</v>
      </c>
      <c r="Z17" s="109">
        <f t="shared" si="4"/>
        <v>1800</v>
      </c>
      <c r="AA17" s="106">
        <v>1</v>
      </c>
      <c r="AB17" s="109">
        <f t="shared" si="5"/>
        <v>1800</v>
      </c>
      <c r="AC17" s="106">
        <v>1</v>
      </c>
      <c r="AD17" s="109">
        <f t="shared" si="6"/>
        <v>1800</v>
      </c>
      <c r="AE17" s="106">
        <v>1</v>
      </c>
      <c r="AF17" s="109">
        <f t="shared" si="7"/>
        <v>1800</v>
      </c>
      <c r="AG17" s="106">
        <v>1</v>
      </c>
      <c r="AH17" s="109">
        <f t="shared" si="8"/>
        <v>1800</v>
      </c>
      <c r="AI17" s="106">
        <v>1</v>
      </c>
      <c r="AJ17" s="109">
        <f t="shared" si="9"/>
        <v>1800</v>
      </c>
      <c r="AK17" s="106">
        <v>1</v>
      </c>
      <c r="AL17" s="109">
        <f t="shared" si="10"/>
        <v>1800</v>
      </c>
      <c r="AM17" s="106">
        <v>1</v>
      </c>
      <c r="AN17" s="109">
        <f t="shared" si="11"/>
        <v>1800</v>
      </c>
      <c r="AO17" s="294">
        <v>1</v>
      </c>
      <c r="AP17" s="296">
        <f t="shared" si="12"/>
        <v>1800</v>
      </c>
      <c r="AQ17" s="106">
        <v>1</v>
      </c>
      <c r="AR17" s="114">
        <f t="shared" si="13"/>
        <v>1800</v>
      </c>
      <c r="AS17" s="109">
        <f t="shared" si="14"/>
        <v>1</v>
      </c>
      <c r="AT17" s="113">
        <f t="shared" si="15"/>
        <v>1800</v>
      </c>
      <c r="AU17" s="109">
        <f t="shared" si="14"/>
        <v>1</v>
      </c>
      <c r="AV17" s="109">
        <f t="shared" si="16"/>
        <v>1800</v>
      </c>
      <c r="AW17" s="297">
        <f t="shared" si="14"/>
        <v>1</v>
      </c>
      <c r="AX17" s="109">
        <f t="shared" si="17"/>
        <v>1800</v>
      </c>
      <c r="AY17" s="109">
        <f t="shared" si="14"/>
        <v>1</v>
      </c>
      <c r="AZ17" s="109">
        <f t="shared" si="18"/>
        <v>1800</v>
      </c>
      <c r="BA17" s="296">
        <f t="shared" si="14"/>
        <v>1</v>
      </c>
      <c r="BB17" s="109">
        <f t="shared" si="19"/>
        <v>1800</v>
      </c>
      <c r="BC17" s="109">
        <f t="shared" si="14"/>
        <v>1</v>
      </c>
      <c r="BD17" s="109">
        <f t="shared" si="20"/>
        <v>1800</v>
      </c>
      <c r="BE17" s="109">
        <f t="shared" si="14"/>
        <v>1</v>
      </c>
      <c r="BF17" s="109">
        <f t="shared" si="21"/>
        <v>1800</v>
      </c>
      <c r="BG17" s="109">
        <f t="shared" si="22"/>
        <v>1</v>
      </c>
      <c r="BH17" s="109">
        <f t="shared" si="23"/>
        <v>1800</v>
      </c>
      <c r="BI17" s="109">
        <f t="shared" si="22"/>
        <v>1</v>
      </c>
      <c r="BJ17" s="109">
        <f t="shared" si="24"/>
        <v>1800</v>
      </c>
      <c r="BK17" s="296">
        <f t="shared" si="22"/>
        <v>1</v>
      </c>
      <c r="BL17" s="296">
        <f t="shared" si="25"/>
        <v>1800</v>
      </c>
      <c r="BM17" s="115">
        <f t="shared" si="22"/>
        <v>1</v>
      </c>
      <c r="BN17" s="115">
        <f t="shared" si="26"/>
        <v>1800</v>
      </c>
      <c r="BO17" s="114">
        <f t="shared" si="27"/>
        <v>1944.0000000000002</v>
      </c>
      <c r="BP17" s="335">
        <f t="shared" si="28"/>
        <v>1</v>
      </c>
      <c r="BQ17" s="296">
        <f t="shared" si="29"/>
        <v>1800</v>
      </c>
      <c r="BR17" s="522">
        <f t="shared" si="30"/>
        <v>1</v>
      </c>
      <c r="BS17" s="296">
        <f t="shared" si="31"/>
        <v>1800</v>
      </c>
      <c r="BT17" s="522">
        <f t="shared" si="32"/>
        <v>1</v>
      </c>
      <c r="BU17" s="296">
        <f t="shared" si="33"/>
        <v>1800</v>
      </c>
      <c r="BV17" s="522">
        <f t="shared" si="34"/>
        <v>1</v>
      </c>
      <c r="BW17" s="296">
        <f t="shared" si="35"/>
        <v>1800</v>
      </c>
      <c r="BX17" s="522">
        <f t="shared" si="36"/>
        <v>1</v>
      </c>
      <c r="BY17" s="296">
        <f t="shared" si="37"/>
        <v>1800</v>
      </c>
      <c r="BZ17" s="522">
        <f t="shared" si="38"/>
        <v>1</v>
      </c>
      <c r="CA17" s="296">
        <f t="shared" si="39"/>
        <v>1800</v>
      </c>
      <c r="CB17" s="522">
        <f t="shared" si="40"/>
        <v>1</v>
      </c>
      <c r="CC17" s="296">
        <f t="shared" si="41"/>
        <v>1800</v>
      </c>
      <c r="CD17" s="522">
        <v>0</v>
      </c>
      <c r="CE17" s="296">
        <f t="shared" si="43"/>
        <v>0</v>
      </c>
      <c r="CF17" s="522">
        <f t="shared" si="44"/>
        <v>0</v>
      </c>
      <c r="CG17" s="296">
        <f t="shared" si="45"/>
        <v>0</v>
      </c>
      <c r="CH17" s="522">
        <f t="shared" si="46"/>
        <v>0</v>
      </c>
      <c r="CI17" s="296">
        <f t="shared" si="47"/>
        <v>0</v>
      </c>
      <c r="CJ17" s="522">
        <f t="shared" si="48"/>
        <v>0</v>
      </c>
      <c r="CK17" s="296">
        <f t="shared" si="49"/>
        <v>0</v>
      </c>
      <c r="CL17" s="522">
        <f t="shared" si="50"/>
        <v>0</v>
      </c>
      <c r="CM17" s="296">
        <f t="shared" si="51"/>
        <v>0</v>
      </c>
      <c r="CN17" s="113">
        <f t="shared" si="52"/>
        <v>0</v>
      </c>
      <c r="CO17" s="522">
        <f t="shared" si="56"/>
        <v>0</v>
      </c>
      <c r="CP17" s="296">
        <f t="shared" si="57"/>
        <v>0</v>
      </c>
      <c r="CQ17" s="522">
        <f t="shared" si="53"/>
        <v>0</v>
      </c>
      <c r="CR17" s="296">
        <f t="shared" si="58"/>
        <v>0</v>
      </c>
      <c r="CS17" s="522">
        <f t="shared" si="54"/>
        <v>0</v>
      </c>
      <c r="CT17" s="296">
        <f t="shared" si="59"/>
        <v>0</v>
      </c>
    </row>
    <row r="18" spans="1:98" s="106" customFormat="1" x14ac:dyDescent="0.4">
      <c r="A18" s="133" t="s">
        <v>212</v>
      </c>
      <c r="B18" s="103" t="s">
        <v>137</v>
      </c>
      <c r="C18" s="104" t="s">
        <v>213</v>
      </c>
      <c r="D18" s="109" t="s">
        <v>224</v>
      </c>
      <c r="E18" s="106">
        <v>3000</v>
      </c>
      <c r="F18" s="106">
        <v>1800</v>
      </c>
      <c r="G18" s="106">
        <f t="shared" si="55"/>
        <v>1944.0000000000002</v>
      </c>
      <c r="H18" s="109">
        <v>6</v>
      </c>
      <c r="I18" s="124" t="s">
        <v>8</v>
      </c>
      <c r="J18" s="120" t="s">
        <v>216</v>
      </c>
      <c r="K18" s="225" t="s">
        <v>111</v>
      </c>
      <c r="L18" s="560" t="s">
        <v>237</v>
      </c>
      <c r="M18" s="168" t="s">
        <v>238</v>
      </c>
      <c r="N18" s="168" t="s">
        <v>454</v>
      </c>
      <c r="O18" s="168" t="s">
        <v>453</v>
      </c>
      <c r="P18" s="562"/>
      <c r="Q18" s="226">
        <v>1</v>
      </c>
      <c r="R18" s="135">
        <f t="shared" si="0"/>
        <v>1800</v>
      </c>
      <c r="S18" s="109">
        <v>1</v>
      </c>
      <c r="T18" s="109">
        <f t="shared" si="1"/>
        <v>1800</v>
      </c>
      <c r="U18" s="114">
        <v>1</v>
      </c>
      <c r="V18" s="109">
        <f t="shared" si="2"/>
        <v>1800</v>
      </c>
      <c r="W18" s="106">
        <v>1</v>
      </c>
      <c r="X18" s="109">
        <f t="shared" si="3"/>
        <v>1800</v>
      </c>
      <c r="Y18" s="113">
        <v>0</v>
      </c>
      <c r="Z18" s="109">
        <f t="shared" si="4"/>
        <v>0</v>
      </c>
      <c r="AA18" s="106">
        <v>0</v>
      </c>
      <c r="AB18" s="109">
        <f t="shared" si="5"/>
        <v>0</v>
      </c>
      <c r="AC18" s="106">
        <v>0</v>
      </c>
      <c r="AD18" s="109">
        <f t="shared" si="6"/>
        <v>0</v>
      </c>
      <c r="AE18" s="106">
        <v>0</v>
      </c>
      <c r="AF18" s="109">
        <f t="shared" si="7"/>
        <v>0</v>
      </c>
      <c r="AG18" s="106">
        <v>0</v>
      </c>
      <c r="AH18" s="109">
        <f t="shared" si="8"/>
        <v>0</v>
      </c>
      <c r="AI18" s="106">
        <v>0</v>
      </c>
      <c r="AJ18" s="109">
        <f t="shared" si="9"/>
        <v>0</v>
      </c>
      <c r="AK18" s="106">
        <v>0</v>
      </c>
      <c r="AL18" s="109">
        <f t="shared" si="10"/>
        <v>0</v>
      </c>
      <c r="AM18" s="106">
        <v>0</v>
      </c>
      <c r="AN18" s="109">
        <f t="shared" si="11"/>
        <v>0</v>
      </c>
      <c r="AO18" s="294">
        <v>0</v>
      </c>
      <c r="AP18" s="296">
        <f t="shared" si="12"/>
        <v>0</v>
      </c>
      <c r="AQ18" s="106">
        <v>0</v>
      </c>
      <c r="AR18" s="114">
        <f t="shared" si="13"/>
        <v>0</v>
      </c>
      <c r="AS18" s="109">
        <f t="shared" si="14"/>
        <v>0</v>
      </c>
      <c r="AT18" s="113">
        <f t="shared" si="15"/>
        <v>0</v>
      </c>
      <c r="AU18" s="109">
        <f t="shared" si="14"/>
        <v>0</v>
      </c>
      <c r="AV18" s="109">
        <f t="shared" si="16"/>
        <v>0</v>
      </c>
      <c r="AW18" s="296">
        <f t="shared" si="14"/>
        <v>0</v>
      </c>
      <c r="AX18" s="109">
        <f t="shared" si="17"/>
        <v>0</v>
      </c>
      <c r="AY18" s="109">
        <f t="shared" si="14"/>
        <v>0</v>
      </c>
      <c r="AZ18" s="109">
        <f t="shared" si="18"/>
        <v>0</v>
      </c>
      <c r="BA18" s="296">
        <f t="shared" si="14"/>
        <v>0</v>
      </c>
      <c r="BB18" s="109">
        <f t="shared" si="19"/>
        <v>0</v>
      </c>
      <c r="BC18" s="109">
        <f t="shared" si="14"/>
        <v>0</v>
      </c>
      <c r="BD18" s="109">
        <f t="shared" si="20"/>
        <v>0</v>
      </c>
      <c r="BE18" s="109">
        <f t="shared" si="14"/>
        <v>0</v>
      </c>
      <c r="BF18" s="109">
        <f t="shared" si="21"/>
        <v>0</v>
      </c>
      <c r="BG18" s="109">
        <f t="shared" si="22"/>
        <v>0</v>
      </c>
      <c r="BH18" s="109">
        <f t="shared" si="23"/>
        <v>0</v>
      </c>
      <c r="BI18" s="109">
        <f t="shared" si="22"/>
        <v>0</v>
      </c>
      <c r="BJ18" s="109">
        <f t="shared" si="24"/>
        <v>0</v>
      </c>
      <c r="BK18" s="296">
        <f t="shared" si="22"/>
        <v>0</v>
      </c>
      <c r="BL18" s="296">
        <f t="shared" si="25"/>
        <v>0</v>
      </c>
      <c r="BM18" s="115">
        <f t="shared" si="22"/>
        <v>0</v>
      </c>
      <c r="BN18" s="115">
        <f t="shared" si="26"/>
        <v>0</v>
      </c>
      <c r="BO18" s="114">
        <f t="shared" si="27"/>
        <v>0</v>
      </c>
      <c r="BP18" s="335">
        <f t="shared" si="28"/>
        <v>0</v>
      </c>
      <c r="BQ18" s="296">
        <f t="shared" si="29"/>
        <v>0</v>
      </c>
      <c r="BR18" s="522">
        <f t="shared" si="30"/>
        <v>0</v>
      </c>
      <c r="BS18" s="296">
        <f t="shared" si="31"/>
        <v>0</v>
      </c>
      <c r="BT18" s="522">
        <f t="shared" si="32"/>
        <v>0</v>
      </c>
      <c r="BU18" s="296">
        <f t="shared" si="33"/>
        <v>0</v>
      </c>
      <c r="BV18" s="522">
        <f t="shared" si="34"/>
        <v>0</v>
      </c>
      <c r="BW18" s="296">
        <f t="shared" si="35"/>
        <v>0</v>
      </c>
      <c r="BX18" s="522">
        <f t="shared" si="36"/>
        <v>0</v>
      </c>
      <c r="BY18" s="296">
        <f t="shared" si="37"/>
        <v>0</v>
      </c>
      <c r="BZ18" s="522">
        <f t="shared" si="38"/>
        <v>0</v>
      </c>
      <c r="CA18" s="296">
        <f t="shared" si="39"/>
        <v>0</v>
      </c>
      <c r="CB18" s="522">
        <f t="shared" si="40"/>
        <v>0</v>
      </c>
      <c r="CC18" s="296">
        <f t="shared" si="41"/>
        <v>0</v>
      </c>
      <c r="CD18" s="522">
        <f t="shared" si="42"/>
        <v>0</v>
      </c>
      <c r="CE18" s="296">
        <f t="shared" si="43"/>
        <v>0</v>
      </c>
      <c r="CF18" s="522">
        <f t="shared" si="44"/>
        <v>0</v>
      </c>
      <c r="CG18" s="296">
        <f t="shared" si="45"/>
        <v>0</v>
      </c>
      <c r="CH18" s="522">
        <f t="shared" si="46"/>
        <v>0</v>
      </c>
      <c r="CI18" s="296">
        <f t="shared" si="47"/>
        <v>0</v>
      </c>
      <c r="CJ18" s="522">
        <f t="shared" si="48"/>
        <v>0</v>
      </c>
      <c r="CK18" s="296">
        <f t="shared" si="49"/>
        <v>0</v>
      </c>
      <c r="CL18" s="522">
        <f t="shared" si="50"/>
        <v>0</v>
      </c>
      <c r="CM18" s="296">
        <f t="shared" si="51"/>
        <v>0</v>
      </c>
      <c r="CN18" s="113">
        <f t="shared" si="52"/>
        <v>0</v>
      </c>
      <c r="CO18" s="522">
        <f t="shared" si="56"/>
        <v>0</v>
      </c>
      <c r="CP18" s="296">
        <f t="shared" si="57"/>
        <v>0</v>
      </c>
      <c r="CQ18" s="522">
        <f t="shared" si="53"/>
        <v>0</v>
      </c>
      <c r="CR18" s="296">
        <f t="shared" si="58"/>
        <v>0</v>
      </c>
      <c r="CS18" s="522">
        <f t="shared" si="54"/>
        <v>0</v>
      </c>
      <c r="CT18" s="296">
        <f t="shared" si="59"/>
        <v>0</v>
      </c>
    </row>
    <row r="19" spans="1:98" x14ac:dyDescent="0.4">
      <c r="A19" s="570" t="s">
        <v>212</v>
      </c>
      <c r="B19" s="440" t="s">
        <v>138</v>
      </c>
      <c r="C19" s="441" t="s">
        <v>213</v>
      </c>
      <c r="D19" s="446" t="s">
        <v>225</v>
      </c>
      <c r="E19" s="443">
        <v>4000</v>
      </c>
      <c r="F19" s="443">
        <v>2400</v>
      </c>
      <c r="G19" s="443">
        <f t="shared" si="55"/>
        <v>2592</v>
      </c>
      <c r="H19" s="446">
        <v>6</v>
      </c>
      <c r="I19" s="29" t="s">
        <v>8</v>
      </c>
      <c r="J19" s="448" t="s">
        <v>216</v>
      </c>
      <c r="K19" s="449"/>
      <c r="L19" s="458" t="s">
        <v>1938</v>
      </c>
      <c r="M19" s="458" t="s">
        <v>1791</v>
      </c>
      <c r="N19" s="458" t="s">
        <v>2633</v>
      </c>
      <c r="O19" s="564"/>
      <c r="P19" s="565"/>
      <c r="Q19" s="572">
        <v>6</v>
      </c>
      <c r="R19" s="573">
        <f t="shared" si="0"/>
        <v>14400</v>
      </c>
      <c r="S19" s="446">
        <v>6</v>
      </c>
      <c r="T19" s="446">
        <f t="shared" si="1"/>
        <v>14400</v>
      </c>
      <c r="U19" s="438">
        <v>6</v>
      </c>
      <c r="V19" s="446">
        <f t="shared" si="2"/>
        <v>14400</v>
      </c>
      <c r="W19" s="443">
        <v>6</v>
      </c>
      <c r="X19" s="446">
        <f t="shared" si="3"/>
        <v>14400</v>
      </c>
      <c r="Y19" s="437">
        <v>5</v>
      </c>
      <c r="Z19" s="446">
        <f t="shared" si="4"/>
        <v>12000</v>
      </c>
      <c r="AA19" s="443">
        <v>5</v>
      </c>
      <c r="AB19" s="446">
        <f t="shared" si="5"/>
        <v>12000</v>
      </c>
      <c r="AC19" s="443">
        <v>5</v>
      </c>
      <c r="AD19" s="446">
        <f t="shared" si="6"/>
        <v>12000</v>
      </c>
      <c r="AE19" s="443">
        <v>5</v>
      </c>
      <c r="AF19" s="446">
        <f t="shared" si="7"/>
        <v>12000</v>
      </c>
      <c r="AG19" s="443">
        <v>5</v>
      </c>
      <c r="AH19" s="446">
        <f t="shared" si="8"/>
        <v>12000</v>
      </c>
      <c r="AI19" s="443">
        <v>5</v>
      </c>
      <c r="AJ19" s="446">
        <f t="shared" si="9"/>
        <v>12000</v>
      </c>
      <c r="AK19" s="443">
        <v>5</v>
      </c>
      <c r="AL19" s="446">
        <f t="shared" si="10"/>
        <v>12000</v>
      </c>
      <c r="AM19" s="443">
        <v>5</v>
      </c>
      <c r="AN19" s="446">
        <f t="shared" si="11"/>
        <v>12000</v>
      </c>
      <c r="AO19" s="574">
        <v>5</v>
      </c>
      <c r="AP19" s="575">
        <f t="shared" si="12"/>
        <v>12000</v>
      </c>
      <c r="AQ19" s="443">
        <v>5</v>
      </c>
      <c r="AR19" s="438">
        <f t="shared" si="13"/>
        <v>12000</v>
      </c>
      <c r="AS19" s="446">
        <f t="shared" si="14"/>
        <v>5</v>
      </c>
      <c r="AT19" s="437">
        <f t="shared" si="15"/>
        <v>12000</v>
      </c>
      <c r="AU19" s="446">
        <f t="shared" si="14"/>
        <v>5</v>
      </c>
      <c r="AV19" s="446">
        <f t="shared" si="16"/>
        <v>12000</v>
      </c>
      <c r="AW19" s="576">
        <f t="shared" si="14"/>
        <v>5</v>
      </c>
      <c r="AX19" s="446">
        <f t="shared" si="17"/>
        <v>12000</v>
      </c>
      <c r="AY19" s="446">
        <f t="shared" si="14"/>
        <v>5</v>
      </c>
      <c r="AZ19" s="446">
        <f t="shared" si="18"/>
        <v>12000</v>
      </c>
      <c r="BA19" s="575">
        <f t="shared" si="14"/>
        <v>5</v>
      </c>
      <c r="BB19" s="446">
        <f t="shared" si="19"/>
        <v>12000</v>
      </c>
      <c r="BC19" s="446">
        <f t="shared" si="14"/>
        <v>5</v>
      </c>
      <c r="BD19" s="446">
        <f t="shared" si="20"/>
        <v>12000</v>
      </c>
      <c r="BE19" s="446">
        <v>3</v>
      </c>
      <c r="BF19" s="446">
        <f t="shared" si="21"/>
        <v>7200</v>
      </c>
      <c r="BG19" s="446">
        <f t="shared" si="22"/>
        <v>3</v>
      </c>
      <c r="BH19" s="446">
        <f t="shared" si="23"/>
        <v>7200</v>
      </c>
      <c r="BI19" s="446">
        <f t="shared" si="22"/>
        <v>3</v>
      </c>
      <c r="BJ19" s="446">
        <f t="shared" si="24"/>
        <v>7200</v>
      </c>
      <c r="BK19" s="575">
        <f t="shared" si="22"/>
        <v>3</v>
      </c>
      <c r="BL19" s="575">
        <f t="shared" si="25"/>
        <v>7200</v>
      </c>
      <c r="BM19" s="577">
        <v>3</v>
      </c>
      <c r="BN19" s="577">
        <f t="shared" si="26"/>
        <v>7200</v>
      </c>
      <c r="BO19" s="438">
        <f t="shared" si="27"/>
        <v>7776</v>
      </c>
      <c r="BP19" s="578">
        <f t="shared" si="28"/>
        <v>3</v>
      </c>
      <c r="BQ19" s="575">
        <f t="shared" si="29"/>
        <v>7200</v>
      </c>
      <c r="BR19" s="579">
        <f t="shared" si="30"/>
        <v>3</v>
      </c>
      <c r="BS19" s="575">
        <f t="shared" si="31"/>
        <v>7200</v>
      </c>
      <c r="BT19" s="579">
        <f t="shared" si="32"/>
        <v>3</v>
      </c>
      <c r="BU19" s="575">
        <f t="shared" si="33"/>
        <v>7200</v>
      </c>
      <c r="BV19" s="579">
        <f t="shared" si="34"/>
        <v>3</v>
      </c>
      <c r="BW19" s="575">
        <f t="shared" si="35"/>
        <v>7200</v>
      </c>
      <c r="BX19" s="579">
        <f t="shared" si="36"/>
        <v>3</v>
      </c>
      <c r="BY19" s="575">
        <f t="shared" si="37"/>
        <v>7200</v>
      </c>
      <c r="BZ19" s="579">
        <f t="shared" si="38"/>
        <v>3</v>
      </c>
      <c r="CA19" s="575">
        <f t="shared" si="39"/>
        <v>7200</v>
      </c>
      <c r="CB19" s="579">
        <f t="shared" si="40"/>
        <v>3</v>
      </c>
      <c r="CC19" s="575">
        <f t="shared" si="41"/>
        <v>7200</v>
      </c>
      <c r="CD19" s="579">
        <v>2</v>
      </c>
      <c r="CE19" s="575">
        <f t="shared" si="43"/>
        <v>4800</v>
      </c>
      <c r="CF19" s="579">
        <f t="shared" si="44"/>
        <v>2</v>
      </c>
      <c r="CG19" s="575">
        <f t="shared" si="45"/>
        <v>4800</v>
      </c>
      <c r="CH19" s="579">
        <f t="shared" si="46"/>
        <v>2</v>
      </c>
      <c r="CI19" s="575">
        <f t="shared" si="47"/>
        <v>4800</v>
      </c>
      <c r="CJ19" s="579">
        <f t="shared" si="48"/>
        <v>2</v>
      </c>
      <c r="CK19" s="575">
        <f t="shared" si="49"/>
        <v>4800</v>
      </c>
      <c r="CL19" s="580">
        <f t="shared" si="50"/>
        <v>2</v>
      </c>
      <c r="CM19" s="577">
        <f t="shared" si="51"/>
        <v>4800</v>
      </c>
      <c r="CN19" s="437">
        <f t="shared" si="52"/>
        <v>5184</v>
      </c>
      <c r="CO19" s="522">
        <f t="shared" si="56"/>
        <v>2</v>
      </c>
      <c r="CP19" s="296">
        <f t="shared" si="57"/>
        <v>4800</v>
      </c>
      <c r="CQ19" s="580">
        <f t="shared" si="53"/>
        <v>2</v>
      </c>
      <c r="CR19" s="296">
        <f t="shared" si="58"/>
        <v>4800</v>
      </c>
      <c r="CS19" s="580">
        <f t="shared" si="54"/>
        <v>2</v>
      </c>
      <c r="CT19" s="575">
        <f t="shared" si="59"/>
        <v>4800</v>
      </c>
    </row>
    <row r="20" spans="1:98" s="106" customFormat="1" x14ac:dyDescent="0.4">
      <c r="A20" s="133" t="s">
        <v>239</v>
      </c>
      <c r="B20" s="103" t="s">
        <v>139</v>
      </c>
      <c r="C20" s="104" t="s">
        <v>226</v>
      </c>
      <c r="D20" s="109" t="s">
        <v>227</v>
      </c>
      <c r="E20" s="106">
        <v>190000</v>
      </c>
      <c r="F20" s="106">
        <v>95000</v>
      </c>
      <c r="G20" s="106">
        <f t="shared" si="55"/>
        <v>102600</v>
      </c>
      <c r="H20" s="109">
        <v>1</v>
      </c>
      <c r="I20" s="124" t="s">
        <v>380</v>
      </c>
      <c r="J20" s="120" t="s">
        <v>228</v>
      </c>
      <c r="K20" s="225" t="s">
        <v>111</v>
      </c>
      <c r="L20" s="560" t="s">
        <v>278</v>
      </c>
      <c r="M20" s="561"/>
      <c r="N20" s="561"/>
      <c r="O20" s="561"/>
      <c r="P20" s="562"/>
      <c r="Q20" s="226">
        <v>1</v>
      </c>
      <c r="R20" s="135">
        <f t="shared" si="0"/>
        <v>95000</v>
      </c>
      <c r="S20" s="109">
        <v>0</v>
      </c>
      <c r="T20" s="109">
        <f t="shared" si="1"/>
        <v>0</v>
      </c>
      <c r="U20" s="114">
        <v>0</v>
      </c>
      <c r="V20" s="109">
        <f t="shared" si="2"/>
        <v>0</v>
      </c>
      <c r="W20" s="106">
        <v>0</v>
      </c>
      <c r="X20" s="109">
        <f t="shared" si="3"/>
        <v>0</v>
      </c>
      <c r="Y20" s="113">
        <v>0</v>
      </c>
      <c r="Z20" s="109">
        <f t="shared" si="4"/>
        <v>0</v>
      </c>
      <c r="AA20" s="106">
        <v>0</v>
      </c>
      <c r="AB20" s="109">
        <f t="shared" si="5"/>
        <v>0</v>
      </c>
      <c r="AC20" s="106">
        <v>0</v>
      </c>
      <c r="AD20" s="109">
        <f t="shared" si="6"/>
        <v>0</v>
      </c>
      <c r="AE20" s="106">
        <v>0</v>
      </c>
      <c r="AF20" s="109">
        <f t="shared" si="7"/>
        <v>0</v>
      </c>
      <c r="AG20" s="106">
        <v>0</v>
      </c>
      <c r="AH20" s="109">
        <f t="shared" si="8"/>
        <v>0</v>
      </c>
      <c r="AI20" s="106">
        <v>0</v>
      </c>
      <c r="AJ20" s="109">
        <f t="shared" si="9"/>
        <v>0</v>
      </c>
      <c r="AK20" s="106">
        <v>0</v>
      </c>
      <c r="AL20" s="109">
        <f t="shared" si="10"/>
        <v>0</v>
      </c>
      <c r="AM20" s="106">
        <v>0</v>
      </c>
      <c r="AN20" s="109">
        <f t="shared" si="11"/>
        <v>0</v>
      </c>
      <c r="AO20" s="294">
        <v>0</v>
      </c>
      <c r="AP20" s="296">
        <f t="shared" si="12"/>
        <v>0</v>
      </c>
      <c r="AQ20" s="106">
        <v>0</v>
      </c>
      <c r="AR20" s="114">
        <f t="shared" si="13"/>
        <v>0</v>
      </c>
      <c r="AS20" s="109">
        <f t="shared" si="14"/>
        <v>0</v>
      </c>
      <c r="AT20" s="113">
        <f t="shared" si="15"/>
        <v>0</v>
      </c>
      <c r="AU20" s="109">
        <f t="shared" si="14"/>
        <v>0</v>
      </c>
      <c r="AV20" s="109">
        <f t="shared" si="16"/>
        <v>0</v>
      </c>
      <c r="AW20" s="296">
        <f t="shared" si="14"/>
        <v>0</v>
      </c>
      <c r="AX20" s="109">
        <f t="shared" si="17"/>
        <v>0</v>
      </c>
      <c r="AY20" s="109">
        <f t="shared" si="14"/>
        <v>0</v>
      </c>
      <c r="AZ20" s="109">
        <f t="shared" si="18"/>
        <v>0</v>
      </c>
      <c r="BA20" s="296">
        <f t="shared" si="14"/>
        <v>0</v>
      </c>
      <c r="BB20" s="109">
        <f t="shared" si="19"/>
        <v>0</v>
      </c>
      <c r="BC20" s="109">
        <f t="shared" si="14"/>
        <v>0</v>
      </c>
      <c r="BD20" s="109">
        <f t="shared" si="20"/>
        <v>0</v>
      </c>
      <c r="BE20" s="109">
        <f t="shared" si="14"/>
        <v>0</v>
      </c>
      <c r="BF20" s="109">
        <f t="shared" si="21"/>
        <v>0</v>
      </c>
      <c r="BG20" s="109">
        <f t="shared" si="22"/>
        <v>0</v>
      </c>
      <c r="BH20" s="109">
        <f t="shared" si="23"/>
        <v>0</v>
      </c>
      <c r="BI20" s="109">
        <f t="shared" si="22"/>
        <v>0</v>
      </c>
      <c r="BJ20" s="109">
        <f t="shared" si="24"/>
        <v>0</v>
      </c>
      <c r="BK20" s="296">
        <f t="shared" si="22"/>
        <v>0</v>
      </c>
      <c r="BL20" s="296">
        <f t="shared" si="25"/>
        <v>0</v>
      </c>
      <c r="BM20" s="115">
        <f t="shared" si="22"/>
        <v>0</v>
      </c>
      <c r="BN20" s="115">
        <f t="shared" si="26"/>
        <v>0</v>
      </c>
      <c r="BO20" s="114">
        <f t="shared" si="27"/>
        <v>0</v>
      </c>
      <c r="BP20" s="335">
        <f t="shared" si="28"/>
        <v>0</v>
      </c>
      <c r="BQ20" s="296">
        <f t="shared" si="29"/>
        <v>0</v>
      </c>
      <c r="BR20" s="522">
        <f t="shared" si="30"/>
        <v>0</v>
      </c>
      <c r="BS20" s="296">
        <f t="shared" si="31"/>
        <v>0</v>
      </c>
      <c r="BT20" s="522">
        <f t="shared" si="32"/>
        <v>0</v>
      </c>
      <c r="BU20" s="296">
        <f t="shared" si="33"/>
        <v>0</v>
      </c>
      <c r="BV20" s="522">
        <f t="shared" si="34"/>
        <v>0</v>
      </c>
      <c r="BW20" s="296">
        <f t="shared" si="35"/>
        <v>0</v>
      </c>
      <c r="BX20" s="522">
        <f t="shared" si="36"/>
        <v>0</v>
      </c>
      <c r="BY20" s="296">
        <f t="shared" si="37"/>
        <v>0</v>
      </c>
      <c r="BZ20" s="522">
        <f t="shared" si="38"/>
        <v>0</v>
      </c>
      <c r="CA20" s="296">
        <f t="shared" si="39"/>
        <v>0</v>
      </c>
      <c r="CB20" s="522">
        <f t="shared" si="40"/>
        <v>0</v>
      </c>
      <c r="CC20" s="296">
        <f t="shared" si="41"/>
        <v>0</v>
      </c>
      <c r="CD20" s="522">
        <f t="shared" si="42"/>
        <v>0</v>
      </c>
      <c r="CE20" s="296">
        <f t="shared" si="43"/>
        <v>0</v>
      </c>
      <c r="CF20" s="522">
        <f t="shared" si="44"/>
        <v>0</v>
      </c>
      <c r="CG20" s="296">
        <f t="shared" si="45"/>
        <v>0</v>
      </c>
      <c r="CH20" s="522">
        <f t="shared" si="46"/>
        <v>0</v>
      </c>
      <c r="CI20" s="296">
        <f t="shared" si="47"/>
        <v>0</v>
      </c>
      <c r="CJ20" s="522">
        <f t="shared" si="48"/>
        <v>0</v>
      </c>
      <c r="CK20" s="296">
        <f t="shared" si="49"/>
        <v>0</v>
      </c>
      <c r="CL20" s="522">
        <f t="shared" si="50"/>
        <v>0</v>
      </c>
      <c r="CM20" s="296">
        <f t="shared" si="51"/>
        <v>0</v>
      </c>
      <c r="CN20" s="113">
        <f t="shared" si="52"/>
        <v>0</v>
      </c>
      <c r="CO20" s="522">
        <f t="shared" si="56"/>
        <v>0</v>
      </c>
      <c r="CP20" s="296">
        <f t="shared" si="57"/>
        <v>0</v>
      </c>
      <c r="CQ20" s="522">
        <f t="shared" si="53"/>
        <v>0</v>
      </c>
      <c r="CR20" s="296">
        <f t="shared" si="58"/>
        <v>0</v>
      </c>
      <c r="CS20" s="522">
        <f t="shared" si="54"/>
        <v>0</v>
      </c>
      <c r="CT20" s="296">
        <f t="shared" si="59"/>
        <v>0</v>
      </c>
    </row>
    <row r="21" spans="1:98" s="106" customFormat="1" x14ac:dyDescent="0.4">
      <c r="A21" s="133" t="s">
        <v>239</v>
      </c>
      <c r="B21" s="103" t="s">
        <v>140</v>
      </c>
      <c r="C21" s="104" t="s">
        <v>229</v>
      </c>
      <c r="D21" s="109" t="s">
        <v>230</v>
      </c>
      <c r="E21" s="106">
        <v>3000</v>
      </c>
      <c r="F21" s="106">
        <v>1800</v>
      </c>
      <c r="G21" s="106">
        <f t="shared" si="55"/>
        <v>1944.0000000000002</v>
      </c>
      <c r="H21" s="109">
        <v>12</v>
      </c>
      <c r="I21" s="124" t="s">
        <v>485</v>
      </c>
      <c r="J21" s="120" t="s">
        <v>486</v>
      </c>
      <c r="K21" s="225" t="s">
        <v>111</v>
      </c>
      <c r="L21" s="560" t="s">
        <v>357</v>
      </c>
      <c r="M21" s="168" t="s">
        <v>358</v>
      </c>
      <c r="N21" s="561" t="s">
        <v>992</v>
      </c>
      <c r="O21" s="561"/>
      <c r="P21" s="562"/>
      <c r="Q21" s="226">
        <v>2</v>
      </c>
      <c r="R21" s="135">
        <f t="shared" si="0"/>
        <v>3600</v>
      </c>
      <c r="S21" s="109">
        <v>2</v>
      </c>
      <c r="T21" s="109">
        <f t="shared" si="1"/>
        <v>3600</v>
      </c>
      <c r="U21" s="114">
        <v>2</v>
      </c>
      <c r="V21" s="109">
        <f t="shared" si="2"/>
        <v>3600</v>
      </c>
      <c r="W21" s="106">
        <v>2</v>
      </c>
      <c r="X21" s="109">
        <f t="shared" si="3"/>
        <v>3600</v>
      </c>
      <c r="Y21" s="113">
        <v>2</v>
      </c>
      <c r="Z21" s="109">
        <f t="shared" si="4"/>
        <v>3600</v>
      </c>
      <c r="AA21" s="106">
        <v>2</v>
      </c>
      <c r="AB21" s="109">
        <f t="shared" si="5"/>
        <v>3600</v>
      </c>
      <c r="AC21" s="106">
        <v>2</v>
      </c>
      <c r="AD21" s="109">
        <f t="shared" si="6"/>
        <v>3600</v>
      </c>
      <c r="AE21" s="106">
        <v>0</v>
      </c>
      <c r="AF21" s="109">
        <f t="shared" si="7"/>
        <v>0</v>
      </c>
      <c r="AG21" s="106">
        <v>0</v>
      </c>
      <c r="AH21" s="109">
        <f t="shared" si="8"/>
        <v>0</v>
      </c>
      <c r="AI21" s="106">
        <v>0</v>
      </c>
      <c r="AJ21" s="109">
        <f t="shared" si="9"/>
        <v>0</v>
      </c>
      <c r="AK21" s="106">
        <v>0</v>
      </c>
      <c r="AL21" s="109">
        <f t="shared" si="10"/>
        <v>0</v>
      </c>
      <c r="AM21" s="106">
        <v>0</v>
      </c>
      <c r="AN21" s="109">
        <f t="shared" si="11"/>
        <v>0</v>
      </c>
      <c r="AO21" s="294">
        <v>0</v>
      </c>
      <c r="AP21" s="296">
        <f t="shared" si="12"/>
        <v>0</v>
      </c>
      <c r="AQ21" s="106">
        <v>0</v>
      </c>
      <c r="AR21" s="114">
        <f t="shared" si="13"/>
        <v>0</v>
      </c>
      <c r="AS21" s="109">
        <f t="shared" si="14"/>
        <v>0</v>
      </c>
      <c r="AT21" s="113">
        <f t="shared" si="15"/>
        <v>0</v>
      </c>
      <c r="AU21" s="109">
        <f t="shared" si="14"/>
        <v>0</v>
      </c>
      <c r="AV21" s="109">
        <f t="shared" si="16"/>
        <v>0</v>
      </c>
      <c r="AW21" s="296">
        <f t="shared" si="14"/>
        <v>0</v>
      </c>
      <c r="AX21" s="109">
        <f t="shared" si="17"/>
        <v>0</v>
      </c>
      <c r="AY21" s="109">
        <f t="shared" si="14"/>
        <v>0</v>
      </c>
      <c r="AZ21" s="109">
        <f t="shared" si="18"/>
        <v>0</v>
      </c>
      <c r="BA21" s="296">
        <f t="shared" si="14"/>
        <v>0</v>
      </c>
      <c r="BB21" s="109">
        <f t="shared" si="19"/>
        <v>0</v>
      </c>
      <c r="BC21" s="109">
        <f t="shared" si="14"/>
        <v>0</v>
      </c>
      <c r="BD21" s="109">
        <f t="shared" si="20"/>
        <v>0</v>
      </c>
      <c r="BE21" s="109">
        <f t="shared" si="14"/>
        <v>0</v>
      </c>
      <c r="BF21" s="109">
        <f t="shared" si="21"/>
        <v>0</v>
      </c>
      <c r="BG21" s="109">
        <f t="shared" si="22"/>
        <v>0</v>
      </c>
      <c r="BH21" s="109">
        <f t="shared" si="23"/>
        <v>0</v>
      </c>
      <c r="BI21" s="109">
        <f t="shared" si="22"/>
        <v>0</v>
      </c>
      <c r="BJ21" s="109">
        <f t="shared" si="24"/>
        <v>0</v>
      </c>
      <c r="BK21" s="296">
        <f t="shared" si="22"/>
        <v>0</v>
      </c>
      <c r="BL21" s="296">
        <f t="shared" si="25"/>
        <v>0</v>
      </c>
      <c r="BM21" s="115">
        <f t="shared" si="22"/>
        <v>0</v>
      </c>
      <c r="BN21" s="115">
        <f t="shared" si="26"/>
        <v>0</v>
      </c>
      <c r="BO21" s="114">
        <f t="shared" si="27"/>
        <v>0</v>
      </c>
      <c r="BP21" s="335">
        <f t="shared" si="28"/>
        <v>0</v>
      </c>
      <c r="BQ21" s="296">
        <f t="shared" si="29"/>
        <v>0</v>
      </c>
      <c r="BR21" s="522">
        <f t="shared" si="30"/>
        <v>0</v>
      </c>
      <c r="BS21" s="296">
        <f t="shared" si="31"/>
        <v>0</v>
      </c>
      <c r="BT21" s="522">
        <f t="shared" si="32"/>
        <v>0</v>
      </c>
      <c r="BU21" s="296">
        <f t="shared" si="33"/>
        <v>0</v>
      </c>
      <c r="BV21" s="522">
        <f t="shared" si="34"/>
        <v>0</v>
      </c>
      <c r="BW21" s="296">
        <f t="shared" si="35"/>
        <v>0</v>
      </c>
      <c r="BX21" s="522">
        <f t="shared" si="36"/>
        <v>0</v>
      </c>
      <c r="BY21" s="296">
        <f t="shared" si="37"/>
        <v>0</v>
      </c>
      <c r="BZ21" s="522">
        <f t="shared" si="38"/>
        <v>0</v>
      </c>
      <c r="CA21" s="296">
        <f t="shared" si="39"/>
        <v>0</v>
      </c>
      <c r="CB21" s="522">
        <f t="shared" si="40"/>
        <v>0</v>
      </c>
      <c r="CC21" s="296">
        <f t="shared" si="41"/>
        <v>0</v>
      </c>
      <c r="CD21" s="522">
        <f t="shared" si="42"/>
        <v>0</v>
      </c>
      <c r="CE21" s="296">
        <f t="shared" si="43"/>
        <v>0</v>
      </c>
      <c r="CF21" s="522">
        <f t="shared" si="44"/>
        <v>0</v>
      </c>
      <c r="CG21" s="296">
        <f t="shared" si="45"/>
        <v>0</v>
      </c>
      <c r="CH21" s="522">
        <f t="shared" si="46"/>
        <v>0</v>
      </c>
      <c r="CI21" s="296">
        <f t="shared" si="47"/>
        <v>0</v>
      </c>
      <c r="CJ21" s="522">
        <f t="shared" si="48"/>
        <v>0</v>
      </c>
      <c r="CK21" s="296">
        <f t="shared" si="49"/>
        <v>0</v>
      </c>
      <c r="CL21" s="522">
        <f t="shared" si="50"/>
        <v>0</v>
      </c>
      <c r="CM21" s="296">
        <f t="shared" si="51"/>
        <v>0</v>
      </c>
      <c r="CN21" s="113">
        <f t="shared" si="52"/>
        <v>0</v>
      </c>
      <c r="CO21" s="522">
        <f t="shared" si="56"/>
        <v>0</v>
      </c>
      <c r="CP21" s="296">
        <f t="shared" si="57"/>
        <v>0</v>
      </c>
      <c r="CQ21" s="522">
        <f t="shared" si="53"/>
        <v>0</v>
      </c>
      <c r="CR21" s="296">
        <f t="shared" si="58"/>
        <v>0</v>
      </c>
      <c r="CS21" s="522">
        <f t="shared" si="54"/>
        <v>0</v>
      </c>
      <c r="CT21" s="296">
        <f t="shared" si="59"/>
        <v>0</v>
      </c>
    </row>
    <row r="22" spans="1:98" s="106" customFormat="1" x14ac:dyDescent="0.4">
      <c r="A22" s="133" t="s">
        <v>239</v>
      </c>
      <c r="B22" s="103" t="s">
        <v>141</v>
      </c>
      <c r="C22" s="104" t="s">
        <v>231</v>
      </c>
      <c r="D22" s="109" t="s">
        <v>232</v>
      </c>
      <c r="E22" s="106">
        <v>42000</v>
      </c>
      <c r="F22" s="106">
        <v>25200</v>
      </c>
      <c r="G22" s="106">
        <f t="shared" si="55"/>
        <v>27216</v>
      </c>
      <c r="H22" s="109">
        <v>1</v>
      </c>
      <c r="I22" s="124" t="s">
        <v>380</v>
      </c>
      <c r="J22" s="120" t="s">
        <v>236</v>
      </c>
      <c r="K22" s="225" t="s">
        <v>111</v>
      </c>
      <c r="L22" s="560" t="s">
        <v>279</v>
      </c>
      <c r="M22" s="561"/>
      <c r="N22" s="561"/>
      <c r="O22" s="561"/>
      <c r="P22" s="562"/>
      <c r="Q22" s="226">
        <v>0</v>
      </c>
      <c r="R22" s="135">
        <f t="shared" si="0"/>
        <v>0</v>
      </c>
      <c r="S22" s="109">
        <v>0</v>
      </c>
      <c r="T22" s="109">
        <f t="shared" si="1"/>
        <v>0</v>
      </c>
      <c r="U22" s="114">
        <v>0</v>
      </c>
      <c r="V22" s="109">
        <f t="shared" si="2"/>
        <v>0</v>
      </c>
      <c r="W22" s="106">
        <v>0</v>
      </c>
      <c r="X22" s="109">
        <f t="shared" si="3"/>
        <v>0</v>
      </c>
      <c r="Y22" s="113">
        <v>0</v>
      </c>
      <c r="Z22" s="109">
        <f t="shared" si="4"/>
        <v>0</v>
      </c>
      <c r="AA22" s="106">
        <v>0</v>
      </c>
      <c r="AB22" s="109">
        <f t="shared" si="5"/>
        <v>0</v>
      </c>
      <c r="AC22" s="106">
        <v>0</v>
      </c>
      <c r="AD22" s="109">
        <f t="shared" si="6"/>
        <v>0</v>
      </c>
      <c r="AE22" s="106">
        <v>0</v>
      </c>
      <c r="AF22" s="109">
        <f t="shared" si="7"/>
        <v>0</v>
      </c>
      <c r="AG22" s="106">
        <v>0</v>
      </c>
      <c r="AH22" s="109">
        <f t="shared" si="8"/>
        <v>0</v>
      </c>
      <c r="AI22" s="106">
        <v>0</v>
      </c>
      <c r="AJ22" s="109">
        <f t="shared" si="9"/>
        <v>0</v>
      </c>
      <c r="AK22" s="106">
        <v>0</v>
      </c>
      <c r="AL22" s="109">
        <f t="shared" si="10"/>
        <v>0</v>
      </c>
      <c r="AM22" s="106">
        <v>0</v>
      </c>
      <c r="AN22" s="109">
        <f t="shared" si="11"/>
        <v>0</v>
      </c>
      <c r="AO22" s="294">
        <v>0</v>
      </c>
      <c r="AP22" s="296">
        <f t="shared" si="12"/>
        <v>0</v>
      </c>
      <c r="AQ22" s="106">
        <v>0</v>
      </c>
      <c r="AR22" s="114">
        <f t="shared" si="13"/>
        <v>0</v>
      </c>
      <c r="AS22" s="109">
        <f t="shared" si="14"/>
        <v>0</v>
      </c>
      <c r="AT22" s="113">
        <f t="shared" si="15"/>
        <v>0</v>
      </c>
      <c r="AU22" s="109">
        <f t="shared" si="14"/>
        <v>0</v>
      </c>
      <c r="AV22" s="109">
        <f t="shared" si="16"/>
        <v>0</v>
      </c>
      <c r="AW22" s="296">
        <f t="shared" si="14"/>
        <v>0</v>
      </c>
      <c r="AX22" s="109">
        <f t="shared" si="17"/>
        <v>0</v>
      </c>
      <c r="AY22" s="109">
        <f t="shared" si="14"/>
        <v>0</v>
      </c>
      <c r="AZ22" s="109">
        <f t="shared" si="18"/>
        <v>0</v>
      </c>
      <c r="BA22" s="296">
        <f t="shared" si="14"/>
        <v>0</v>
      </c>
      <c r="BB22" s="109">
        <f t="shared" si="19"/>
        <v>0</v>
      </c>
      <c r="BC22" s="109">
        <f t="shared" si="14"/>
        <v>0</v>
      </c>
      <c r="BD22" s="109">
        <f t="shared" si="20"/>
        <v>0</v>
      </c>
      <c r="BE22" s="109">
        <f t="shared" si="14"/>
        <v>0</v>
      </c>
      <c r="BF22" s="109">
        <f t="shared" si="21"/>
        <v>0</v>
      </c>
      <c r="BG22" s="109">
        <f t="shared" si="22"/>
        <v>0</v>
      </c>
      <c r="BH22" s="109">
        <f t="shared" si="23"/>
        <v>0</v>
      </c>
      <c r="BI22" s="109">
        <f t="shared" si="22"/>
        <v>0</v>
      </c>
      <c r="BJ22" s="109">
        <f t="shared" si="24"/>
        <v>0</v>
      </c>
      <c r="BK22" s="296">
        <f t="shared" si="22"/>
        <v>0</v>
      </c>
      <c r="BL22" s="296">
        <f t="shared" si="25"/>
        <v>0</v>
      </c>
      <c r="BM22" s="115">
        <f t="shared" si="22"/>
        <v>0</v>
      </c>
      <c r="BN22" s="115">
        <f t="shared" si="26"/>
        <v>0</v>
      </c>
      <c r="BO22" s="114">
        <f t="shared" si="27"/>
        <v>0</v>
      </c>
      <c r="BP22" s="335">
        <f t="shared" si="28"/>
        <v>0</v>
      </c>
      <c r="BQ22" s="296">
        <f t="shared" si="29"/>
        <v>0</v>
      </c>
      <c r="BR22" s="522">
        <f t="shared" si="30"/>
        <v>0</v>
      </c>
      <c r="BS22" s="296">
        <f t="shared" si="31"/>
        <v>0</v>
      </c>
      <c r="BT22" s="522">
        <f t="shared" si="32"/>
        <v>0</v>
      </c>
      <c r="BU22" s="296">
        <f t="shared" si="33"/>
        <v>0</v>
      </c>
      <c r="BV22" s="522">
        <f t="shared" si="34"/>
        <v>0</v>
      </c>
      <c r="BW22" s="296">
        <f t="shared" si="35"/>
        <v>0</v>
      </c>
      <c r="BX22" s="522">
        <f t="shared" si="36"/>
        <v>0</v>
      </c>
      <c r="BY22" s="296">
        <f t="shared" si="37"/>
        <v>0</v>
      </c>
      <c r="BZ22" s="522">
        <f t="shared" si="38"/>
        <v>0</v>
      </c>
      <c r="CA22" s="296">
        <f t="shared" si="39"/>
        <v>0</v>
      </c>
      <c r="CB22" s="522">
        <f t="shared" si="40"/>
        <v>0</v>
      </c>
      <c r="CC22" s="296">
        <f t="shared" si="41"/>
        <v>0</v>
      </c>
      <c r="CD22" s="522">
        <f t="shared" si="42"/>
        <v>0</v>
      </c>
      <c r="CE22" s="296">
        <f t="shared" si="43"/>
        <v>0</v>
      </c>
      <c r="CF22" s="522">
        <f t="shared" si="44"/>
        <v>0</v>
      </c>
      <c r="CG22" s="296">
        <f t="shared" si="45"/>
        <v>0</v>
      </c>
      <c r="CH22" s="522">
        <f t="shared" si="46"/>
        <v>0</v>
      </c>
      <c r="CI22" s="296">
        <f t="shared" si="47"/>
        <v>0</v>
      </c>
      <c r="CJ22" s="522">
        <f t="shared" si="48"/>
        <v>0</v>
      </c>
      <c r="CK22" s="296">
        <f t="shared" si="49"/>
        <v>0</v>
      </c>
      <c r="CL22" s="522">
        <f t="shared" si="50"/>
        <v>0</v>
      </c>
      <c r="CM22" s="296">
        <f t="shared" si="51"/>
        <v>0</v>
      </c>
      <c r="CN22" s="113">
        <f t="shared" si="52"/>
        <v>0</v>
      </c>
      <c r="CO22" s="522">
        <f t="shared" si="56"/>
        <v>0</v>
      </c>
      <c r="CP22" s="296">
        <f t="shared" si="57"/>
        <v>0</v>
      </c>
      <c r="CQ22" s="522">
        <f t="shared" si="53"/>
        <v>0</v>
      </c>
      <c r="CR22" s="296">
        <f t="shared" si="58"/>
        <v>0</v>
      </c>
      <c r="CS22" s="522">
        <f t="shared" si="54"/>
        <v>0</v>
      </c>
      <c r="CT22" s="296">
        <f t="shared" si="59"/>
        <v>0</v>
      </c>
    </row>
    <row r="23" spans="1:98" s="106" customFormat="1" x14ac:dyDescent="0.4">
      <c r="A23" s="133" t="s">
        <v>239</v>
      </c>
      <c r="B23" s="103" t="s">
        <v>142</v>
      </c>
      <c r="C23" s="104" t="s">
        <v>231</v>
      </c>
      <c r="D23" s="109" t="s">
        <v>233</v>
      </c>
      <c r="E23" s="106">
        <v>26000</v>
      </c>
      <c r="F23" s="106">
        <v>15600</v>
      </c>
      <c r="G23" s="106">
        <f t="shared" si="55"/>
        <v>16848</v>
      </c>
      <c r="H23" s="109">
        <v>1</v>
      </c>
      <c r="I23" s="124" t="s">
        <v>380</v>
      </c>
      <c r="J23" s="120" t="s">
        <v>235</v>
      </c>
      <c r="K23" s="225" t="s">
        <v>111</v>
      </c>
      <c r="L23" s="560" t="s">
        <v>1183</v>
      </c>
      <c r="M23" s="561"/>
      <c r="N23" s="561"/>
      <c r="O23" s="561"/>
      <c r="P23" s="562"/>
      <c r="Q23" s="226">
        <v>1</v>
      </c>
      <c r="R23" s="135">
        <f t="shared" si="0"/>
        <v>15600</v>
      </c>
      <c r="S23" s="109">
        <v>1</v>
      </c>
      <c r="T23" s="109">
        <f t="shared" si="1"/>
        <v>15600</v>
      </c>
      <c r="U23" s="114">
        <v>1</v>
      </c>
      <c r="V23" s="109">
        <f t="shared" si="2"/>
        <v>15600</v>
      </c>
      <c r="W23" s="106">
        <v>1</v>
      </c>
      <c r="X23" s="109">
        <f t="shared" si="3"/>
        <v>15600</v>
      </c>
      <c r="Y23" s="113">
        <v>1</v>
      </c>
      <c r="Z23" s="109">
        <f t="shared" si="4"/>
        <v>15600</v>
      </c>
      <c r="AA23" s="106">
        <v>1</v>
      </c>
      <c r="AB23" s="109">
        <f t="shared" si="5"/>
        <v>15600</v>
      </c>
      <c r="AC23" s="106">
        <v>1</v>
      </c>
      <c r="AD23" s="109">
        <f t="shared" si="6"/>
        <v>15600</v>
      </c>
      <c r="AE23" s="106">
        <v>1</v>
      </c>
      <c r="AF23" s="109">
        <f t="shared" si="7"/>
        <v>15600</v>
      </c>
      <c r="AG23" s="106">
        <v>1</v>
      </c>
      <c r="AH23" s="109">
        <f t="shared" si="8"/>
        <v>15600</v>
      </c>
      <c r="AI23" s="106">
        <v>1</v>
      </c>
      <c r="AJ23" s="109">
        <f t="shared" si="9"/>
        <v>15600</v>
      </c>
      <c r="AK23" s="106">
        <v>1</v>
      </c>
      <c r="AL23" s="109">
        <f t="shared" si="10"/>
        <v>15600</v>
      </c>
      <c r="AM23" s="106">
        <v>0</v>
      </c>
      <c r="AN23" s="109">
        <f t="shared" si="11"/>
        <v>0</v>
      </c>
      <c r="AO23" s="294">
        <v>0</v>
      </c>
      <c r="AP23" s="296">
        <f t="shared" si="12"/>
        <v>0</v>
      </c>
      <c r="AQ23" s="106">
        <v>0</v>
      </c>
      <c r="AR23" s="114">
        <f t="shared" si="13"/>
        <v>0</v>
      </c>
      <c r="AS23" s="109">
        <f t="shared" si="14"/>
        <v>0</v>
      </c>
      <c r="AT23" s="113">
        <f t="shared" si="15"/>
        <v>0</v>
      </c>
      <c r="AU23" s="109">
        <f t="shared" si="14"/>
        <v>0</v>
      </c>
      <c r="AV23" s="109">
        <f t="shared" si="16"/>
        <v>0</v>
      </c>
      <c r="AW23" s="296">
        <f t="shared" si="14"/>
        <v>0</v>
      </c>
      <c r="AX23" s="109">
        <f t="shared" si="17"/>
        <v>0</v>
      </c>
      <c r="AY23" s="109">
        <f t="shared" si="14"/>
        <v>0</v>
      </c>
      <c r="AZ23" s="109">
        <f t="shared" si="18"/>
        <v>0</v>
      </c>
      <c r="BA23" s="296">
        <f t="shared" si="14"/>
        <v>0</v>
      </c>
      <c r="BB23" s="109">
        <f t="shared" si="19"/>
        <v>0</v>
      </c>
      <c r="BC23" s="109">
        <f t="shared" si="14"/>
        <v>0</v>
      </c>
      <c r="BD23" s="109">
        <f t="shared" si="20"/>
        <v>0</v>
      </c>
      <c r="BE23" s="109">
        <f t="shared" si="14"/>
        <v>0</v>
      </c>
      <c r="BF23" s="109">
        <f t="shared" si="21"/>
        <v>0</v>
      </c>
      <c r="BG23" s="109">
        <f t="shared" si="22"/>
        <v>0</v>
      </c>
      <c r="BH23" s="109">
        <f t="shared" si="23"/>
        <v>0</v>
      </c>
      <c r="BI23" s="109">
        <f t="shared" si="22"/>
        <v>0</v>
      </c>
      <c r="BJ23" s="109">
        <f t="shared" si="24"/>
        <v>0</v>
      </c>
      <c r="BK23" s="296">
        <f t="shared" si="22"/>
        <v>0</v>
      </c>
      <c r="BL23" s="296">
        <f t="shared" si="25"/>
        <v>0</v>
      </c>
      <c r="BM23" s="115">
        <f t="shared" si="22"/>
        <v>0</v>
      </c>
      <c r="BN23" s="115">
        <f t="shared" si="26"/>
        <v>0</v>
      </c>
      <c r="BO23" s="114">
        <f t="shared" si="27"/>
        <v>0</v>
      </c>
      <c r="BP23" s="335">
        <f t="shared" si="28"/>
        <v>0</v>
      </c>
      <c r="BQ23" s="296">
        <f t="shared" si="29"/>
        <v>0</v>
      </c>
      <c r="BR23" s="522">
        <f t="shared" si="30"/>
        <v>0</v>
      </c>
      <c r="BS23" s="296">
        <f t="shared" si="31"/>
        <v>0</v>
      </c>
      <c r="BT23" s="522">
        <f t="shared" si="32"/>
        <v>0</v>
      </c>
      <c r="BU23" s="296">
        <f t="shared" si="33"/>
        <v>0</v>
      </c>
      <c r="BV23" s="522">
        <f t="shared" si="34"/>
        <v>0</v>
      </c>
      <c r="BW23" s="296">
        <f t="shared" si="35"/>
        <v>0</v>
      </c>
      <c r="BX23" s="522">
        <f t="shared" si="36"/>
        <v>0</v>
      </c>
      <c r="BY23" s="296">
        <f t="shared" si="37"/>
        <v>0</v>
      </c>
      <c r="BZ23" s="522">
        <f t="shared" si="38"/>
        <v>0</v>
      </c>
      <c r="CA23" s="296">
        <f t="shared" si="39"/>
        <v>0</v>
      </c>
      <c r="CB23" s="522">
        <f t="shared" si="40"/>
        <v>0</v>
      </c>
      <c r="CC23" s="296">
        <f t="shared" si="41"/>
        <v>0</v>
      </c>
      <c r="CD23" s="522">
        <f t="shared" si="42"/>
        <v>0</v>
      </c>
      <c r="CE23" s="296">
        <f t="shared" si="43"/>
        <v>0</v>
      </c>
      <c r="CF23" s="522">
        <f t="shared" si="44"/>
        <v>0</v>
      </c>
      <c r="CG23" s="296">
        <f t="shared" si="45"/>
        <v>0</v>
      </c>
      <c r="CH23" s="522">
        <f t="shared" si="46"/>
        <v>0</v>
      </c>
      <c r="CI23" s="296">
        <f t="shared" si="47"/>
        <v>0</v>
      </c>
      <c r="CJ23" s="522">
        <f t="shared" si="48"/>
        <v>0</v>
      </c>
      <c r="CK23" s="296">
        <f t="shared" si="49"/>
        <v>0</v>
      </c>
      <c r="CL23" s="522">
        <f t="shared" si="50"/>
        <v>0</v>
      </c>
      <c r="CM23" s="296">
        <f t="shared" si="51"/>
        <v>0</v>
      </c>
      <c r="CN23" s="113">
        <f t="shared" si="52"/>
        <v>0</v>
      </c>
      <c r="CO23" s="522">
        <f t="shared" si="56"/>
        <v>0</v>
      </c>
      <c r="CP23" s="296">
        <f t="shared" si="57"/>
        <v>0</v>
      </c>
      <c r="CQ23" s="522">
        <f t="shared" si="53"/>
        <v>0</v>
      </c>
      <c r="CR23" s="296">
        <f t="shared" si="58"/>
        <v>0</v>
      </c>
      <c r="CS23" s="522">
        <f t="shared" si="54"/>
        <v>0</v>
      </c>
      <c r="CT23" s="296">
        <f t="shared" si="59"/>
        <v>0</v>
      </c>
    </row>
    <row r="24" spans="1:98" s="106" customFormat="1" x14ac:dyDescent="0.4">
      <c r="A24" s="133" t="s">
        <v>239</v>
      </c>
      <c r="B24" s="103" t="s">
        <v>143</v>
      </c>
      <c r="C24" s="104" t="s">
        <v>231</v>
      </c>
      <c r="D24" s="109" t="s">
        <v>234</v>
      </c>
      <c r="E24" s="106">
        <v>2000</v>
      </c>
      <c r="F24" s="106">
        <v>1200</v>
      </c>
      <c r="G24" s="106">
        <f t="shared" si="55"/>
        <v>1296</v>
      </c>
      <c r="H24" s="109">
        <v>1</v>
      </c>
      <c r="I24" s="124" t="s">
        <v>380</v>
      </c>
      <c r="J24" s="120" t="s">
        <v>235</v>
      </c>
      <c r="K24" s="225" t="s">
        <v>111</v>
      </c>
      <c r="L24" s="560" t="s">
        <v>1183</v>
      </c>
      <c r="M24" s="561"/>
      <c r="N24" s="561"/>
      <c r="O24" s="561"/>
      <c r="P24" s="562"/>
      <c r="Q24" s="226">
        <v>1</v>
      </c>
      <c r="R24" s="135">
        <f t="shared" si="0"/>
        <v>1200</v>
      </c>
      <c r="S24" s="109">
        <v>1</v>
      </c>
      <c r="T24" s="109">
        <f t="shared" si="1"/>
        <v>1200</v>
      </c>
      <c r="U24" s="114">
        <v>1</v>
      </c>
      <c r="V24" s="109">
        <f t="shared" si="2"/>
        <v>1200</v>
      </c>
      <c r="W24" s="106">
        <v>1</v>
      </c>
      <c r="X24" s="109">
        <f t="shared" si="3"/>
        <v>1200</v>
      </c>
      <c r="Y24" s="113">
        <v>1</v>
      </c>
      <c r="Z24" s="109">
        <f t="shared" si="4"/>
        <v>1200</v>
      </c>
      <c r="AA24" s="106">
        <v>1</v>
      </c>
      <c r="AB24" s="109">
        <f t="shared" si="5"/>
        <v>1200</v>
      </c>
      <c r="AC24" s="106">
        <v>1</v>
      </c>
      <c r="AD24" s="109">
        <f t="shared" si="6"/>
        <v>1200</v>
      </c>
      <c r="AE24" s="106">
        <v>1</v>
      </c>
      <c r="AF24" s="109">
        <f t="shared" si="7"/>
        <v>1200</v>
      </c>
      <c r="AG24" s="106">
        <v>1</v>
      </c>
      <c r="AH24" s="109">
        <f t="shared" si="8"/>
        <v>1200</v>
      </c>
      <c r="AI24" s="106">
        <v>1</v>
      </c>
      <c r="AJ24" s="109">
        <f t="shared" si="9"/>
        <v>1200</v>
      </c>
      <c r="AK24" s="106">
        <v>1</v>
      </c>
      <c r="AL24" s="109">
        <f t="shared" si="10"/>
        <v>1200</v>
      </c>
      <c r="AM24" s="106">
        <v>0</v>
      </c>
      <c r="AN24" s="109">
        <f t="shared" si="11"/>
        <v>0</v>
      </c>
      <c r="AO24" s="294">
        <v>0</v>
      </c>
      <c r="AP24" s="296">
        <f t="shared" si="12"/>
        <v>0</v>
      </c>
      <c r="AQ24" s="106">
        <v>0</v>
      </c>
      <c r="AR24" s="114">
        <f t="shared" si="13"/>
        <v>0</v>
      </c>
      <c r="AS24" s="109">
        <f t="shared" si="14"/>
        <v>0</v>
      </c>
      <c r="AT24" s="113">
        <f t="shared" si="15"/>
        <v>0</v>
      </c>
      <c r="AU24" s="109">
        <f t="shared" si="14"/>
        <v>0</v>
      </c>
      <c r="AV24" s="109">
        <f t="shared" si="16"/>
        <v>0</v>
      </c>
      <c r="AW24" s="296">
        <f t="shared" si="14"/>
        <v>0</v>
      </c>
      <c r="AX24" s="109">
        <f t="shared" si="17"/>
        <v>0</v>
      </c>
      <c r="AY24" s="109">
        <f t="shared" si="14"/>
        <v>0</v>
      </c>
      <c r="AZ24" s="109">
        <f t="shared" si="18"/>
        <v>0</v>
      </c>
      <c r="BA24" s="296">
        <f t="shared" si="14"/>
        <v>0</v>
      </c>
      <c r="BB24" s="109">
        <f t="shared" si="19"/>
        <v>0</v>
      </c>
      <c r="BC24" s="109">
        <f t="shared" si="14"/>
        <v>0</v>
      </c>
      <c r="BD24" s="109">
        <f t="shared" si="20"/>
        <v>0</v>
      </c>
      <c r="BE24" s="109">
        <f t="shared" si="14"/>
        <v>0</v>
      </c>
      <c r="BF24" s="109">
        <f t="shared" si="21"/>
        <v>0</v>
      </c>
      <c r="BG24" s="109">
        <f t="shared" si="22"/>
        <v>0</v>
      </c>
      <c r="BH24" s="109">
        <f t="shared" si="23"/>
        <v>0</v>
      </c>
      <c r="BI24" s="109">
        <f t="shared" si="22"/>
        <v>0</v>
      </c>
      <c r="BJ24" s="109">
        <f t="shared" si="24"/>
        <v>0</v>
      </c>
      <c r="BK24" s="296">
        <f t="shared" si="22"/>
        <v>0</v>
      </c>
      <c r="BL24" s="296">
        <f t="shared" si="25"/>
        <v>0</v>
      </c>
      <c r="BM24" s="115">
        <f t="shared" si="22"/>
        <v>0</v>
      </c>
      <c r="BN24" s="115">
        <f t="shared" si="26"/>
        <v>0</v>
      </c>
      <c r="BO24" s="114">
        <f t="shared" si="27"/>
        <v>0</v>
      </c>
      <c r="BP24" s="335">
        <f t="shared" si="28"/>
        <v>0</v>
      </c>
      <c r="BQ24" s="296">
        <f t="shared" si="29"/>
        <v>0</v>
      </c>
      <c r="BR24" s="522">
        <f t="shared" si="30"/>
        <v>0</v>
      </c>
      <c r="BS24" s="296">
        <f t="shared" si="31"/>
        <v>0</v>
      </c>
      <c r="BT24" s="522">
        <f t="shared" si="32"/>
        <v>0</v>
      </c>
      <c r="BU24" s="296">
        <f t="shared" si="33"/>
        <v>0</v>
      </c>
      <c r="BV24" s="522">
        <f t="shared" si="34"/>
        <v>0</v>
      </c>
      <c r="BW24" s="296">
        <f t="shared" si="35"/>
        <v>0</v>
      </c>
      <c r="BX24" s="522">
        <f t="shared" si="36"/>
        <v>0</v>
      </c>
      <c r="BY24" s="296">
        <f t="shared" si="37"/>
        <v>0</v>
      </c>
      <c r="BZ24" s="522">
        <f t="shared" si="38"/>
        <v>0</v>
      </c>
      <c r="CA24" s="296">
        <f t="shared" si="39"/>
        <v>0</v>
      </c>
      <c r="CB24" s="522">
        <f t="shared" si="40"/>
        <v>0</v>
      </c>
      <c r="CC24" s="296">
        <f t="shared" si="41"/>
        <v>0</v>
      </c>
      <c r="CD24" s="522">
        <f t="shared" si="42"/>
        <v>0</v>
      </c>
      <c r="CE24" s="296">
        <f t="shared" si="43"/>
        <v>0</v>
      </c>
      <c r="CF24" s="522">
        <f t="shared" si="44"/>
        <v>0</v>
      </c>
      <c r="CG24" s="296">
        <f t="shared" si="45"/>
        <v>0</v>
      </c>
      <c r="CH24" s="522">
        <f t="shared" si="46"/>
        <v>0</v>
      </c>
      <c r="CI24" s="296">
        <f t="shared" si="47"/>
        <v>0</v>
      </c>
      <c r="CJ24" s="522">
        <f t="shared" si="48"/>
        <v>0</v>
      </c>
      <c r="CK24" s="296">
        <f t="shared" si="49"/>
        <v>0</v>
      </c>
      <c r="CL24" s="522">
        <f t="shared" si="50"/>
        <v>0</v>
      </c>
      <c r="CM24" s="296">
        <f t="shared" si="51"/>
        <v>0</v>
      </c>
      <c r="CN24" s="113">
        <f t="shared" si="52"/>
        <v>0</v>
      </c>
      <c r="CO24" s="522">
        <f t="shared" si="56"/>
        <v>0</v>
      </c>
      <c r="CP24" s="296">
        <f t="shared" si="57"/>
        <v>0</v>
      </c>
      <c r="CQ24" s="522">
        <f t="shared" si="53"/>
        <v>0</v>
      </c>
      <c r="CR24" s="296">
        <f t="shared" si="58"/>
        <v>0</v>
      </c>
      <c r="CS24" s="522">
        <f t="shared" si="54"/>
        <v>0</v>
      </c>
      <c r="CT24" s="296">
        <f t="shared" si="59"/>
        <v>0</v>
      </c>
    </row>
    <row r="25" spans="1:98" s="106" customFormat="1" x14ac:dyDescent="0.4">
      <c r="A25" s="133" t="s">
        <v>248</v>
      </c>
      <c r="B25" s="227" t="s">
        <v>144</v>
      </c>
      <c r="C25" s="104" t="s">
        <v>240</v>
      </c>
      <c r="D25" s="109" t="s">
        <v>247</v>
      </c>
      <c r="E25" s="106">
        <v>2000</v>
      </c>
      <c r="F25" s="106">
        <v>1200</v>
      </c>
      <c r="G25" s="106">
        <f t="shared" si="55"/>
        <v>1296</v>
      </c>
      <c r="H25" s="109">
        <v>5</v>
      </c>
      <c r="I25" s="124" t="s">
        <v>196</v>
      </c>
      <c r="J25" s="120" t="s">
        <v>243</v>
      </c>
      <c r="K25" s="225" t="s">
        <v>111</v>
      </c>
      <c r="L25" s="560" t="s">
        <v>407</v>
      </c>
      <c r="M25" s="561"/>
      <c r="N25" s="561"/>
      <c r="O25" s="561"/>
      <c r="P25" s="562"/>
      <c r="Q25" s="226">
        <v>5</v>
      </c>
      <c r="R25" s="135">
        <f t="shared" si="0"/>
        <v>6000</v>
      </c>
      <c r="S25" s="109">
        <v>5</v>
      </c>
      <c r="T25" s="109">
        <f t="shared" si="1"/>
        <v>6000</v>
      </c>
      <c r="U25" s="114">
        <v>5</v>
      </c>
      <c r="V25" s="109">
        <f t="shared" si="2"/>
        <v>6000</v>
      </c>
      <c r="W25" s="106">
        <v>0</v>
      </c>
      <c r="X25" s="109">
        <f t="shared" si="3"/>
        <v>0</v>
      </c>
      <c r="Y25" s="113">
        <v>0</v>
      </c>
      <c r="Z25" s="109">
        <f t="shared" si="4"/>
        <v>0</v>
      </c>
      <c r="AA25" s="106">
        <v>0</v>
      </c>
      <c r="AB25" s="109">
        <f t="shared" si="5"/>
        <v>0</v>
      </c>
      <c r="AC25" s="106">
        <v>0</v>
      </c>
      <c r="AD25" s="109">
        <f t="shared" si="6"/>
        <v>0</v>
      </c>
      <c r="AE25" s="106">
        <v>0</v>
      </c>
      <c r="AF25" s="109">
        <f t="shared" si="7"/>
        <v>0</v>
      </c>
      <c r="AG25" s="106">
        <v>0</v>
      </c>
      <c r="AH25" s="109">
        <f t="shared" si="8"/>
        <v>0</v>
      </c>
      <c r="AI25" s="106">
        <v>0</v>
      </c>
      <c r="AJ25" s="109">
        <f t="shared" si="9"/>
        <v>0</v>
      </c>
      <c r="AK25" s="106">
        <v>0</v>
      </c>
      <c r="AL25" s="109">
        <f t="shared" si="10"/>
        <v>0</v>
      </c>
      <c r="AM25" s="106">
        <v>0</v>
      </c>
      <c r="AN25" s="109">
        <f t="shared" si="11"/>
        <v>0</v>
      </c>
      <c r="AO25" s="294">
        <v>0</v>
      </c>
      <c r="AP25" s="296">
        <f t="shared" si="12"/>
        <v>0</v>
      </c>
      <c r="AQ25" s="106">
        <v>0</v>
      </c>
      <c r="AR25" s="114">
        <f t="shared" si="13"/>
        <v>0</v>
      </c>
      <c r="AS25" s="109">
        <f t="shared" si="14"/>
        <v>0</v>
      </c>
      <c r="AT25" s="113">
        <f t="shared" si="15"/>
        <v>0</v>
      </c>
      <c r="AU25" s="109">
        <f t="shared" si="14"/>
        <v>0</v>
      </c>
      <c r="AV25" s="109">
        <f t="shared" si="16"/>
        <v>0</v>
      </c>
      <c r="AW25" s="296">
        <f t="shared" si="14"/>
        <v>0</v>
      </c>
      <c r="AX25" s="109">
        <f t="shared" si="17"/>
        <v>0</v>
      </c>
      <c r="AY25" s="109">
        <f t="shared" si="14"/>
        <v>0</v>
      </c>
      <c r="AZ25" s="109">
        <f t="shared" si="18"/>
        <v>0</v>
      </c>
      <c r="BA25" s="296">
        <f t="shared" si="14"/>
        <v>0</v>
      </c>
      <c r="BB25" s="109">
        <f t="shared" si="19"/>
        <v>0</v>
      </c>
      <c r="BC25" s="109">
        <f t="shared" si="14"/>
        <v>0</v>
      </c>
      <c r="BD25" s="109">
        <f t="shared" si="20"/>
        <v>0</v>
      </c>
      <c r="BE25" s="109">
        <f t="shared" si="14"/>
        <v>0</v>
      </c>
      <c r="BF25" s="109">
        <f t="shared" si="21"/>
        <v>0</v>
      </c>
      <c r="BG25" s="109">
        <f t="shared" si="22"/>
        <v>0</v>
      </c>
      <c r="BH25" s="109">
        <f t="shared" si="23"/>
        <v>0</v>
      </c>
      <c r="BI25" s="109">
        <f t="shared" si="22"/>
        <v>0</v>
      </c>
      <c r="BJ25" s="109">
        <f t="shared" si="24"/>
        <v>0</v>
      </c>
      <c r="BK25" s="296">
        <f t="shared" si="22"/>
        <v>0</v>
      </c>
      <c r="BL25" s="296">
        <f t="shared" si="25"/>
        <v>0</v>
      </c>
      <c r="BM25" s="115">
        <f t="shared" si="22"/>
        <v>0</v>
      </c>
      <c r="BN25" s="115">
        <f t="shared" si="26"/>
        <v>0</v>
      </c>
      <c r="BO25" s="114">
        <f t="shared" si="27"/>
        <v>0</v>
      </c>
      <c r="BP25" s="335">
        <f t="shared" si="28"/>
        <v>0</v>
      </c>
      <c r="BQ25" s="296">
        <f t="shared" si="29"/>
        <v>0</v>
      </c>
      <c r="BR25" s="522">
        <f t="shared" si="30"/>
        <v>0</v>
      </c>
      <c r="BS25" s="296">
        <f t="shared" si="31"/>
        <v>0</v>
      </c>
      <c r="BT25" s="522">
        <f t="shared" si="32"/>
        <v>0</v>
      </c>
      <c r="BU25" s="296">
        <f t="shared" si="33"/>
        <v>0</v>
      </c>
      <c r="BV25" s="522">
        <f t="shared" si="34"/>
        <v>0</v>
      </c>
      <c r="BW25" s="296">
        <f t="shared" si="35"/>
        <v>0</v>
      </c>
      <c r="BX25" s="522">
        <f t="shared" si="36"/>
        <v>0</v>
      </c>
      <c r="BY25" s="296">
        <f t="shared" si="37"/>
        <v>0</v>
      </c>
      <c r="BZ25" s="522">
        <f t="shared" si="38"/>
        <v>0</v>
      </c>
      <c r="CA25" s="296">
        <f t="shared" si="39"/>
        <v>0</v>
      </c>
      <c r="CB25" s="522">
        <f t="shared" si="40"/>
        <v>0</v>
      </c>
      <c r="CC25" s="296">
        <f t="shared" si="41"/>
        <v>0</v>
      </c>
      <c r="CD25" s="522">
        <f t="shared" si="42"/>
        <v>0</v>
      </c>
      <c r="CE25" s="296">
        <f t="shared" si="43"/>
        <v>0</v>
      </c>
      <c r="CF25" s="522">
        <f t="shared" si="44"/>
        <v>0</v>
      </c>
      <c r="CG25" s="296">
        <f t="shared" si="45"/>
        <v>0</v>
      </c>
      <c r="CH25" s="522">
        <f t="shared" si="46"/>
        <v>0</v>
      </c>
      <c r="CI25" s="296">
        <f t="shared" si="47"/>
        <v>0</v>
      </c>
      <c r="CJ25" s="522">
        <f t="shared" si="48"/>
        <v>0</v>
      </c>
      <c r="CK25" s="296">
        <f t="shared" si="49"/>
        <v>0</v>
      </c>
      <c r="CL25" s="522">
        <f t="shared" si="50"/>
        <v>0</v>
      </c>
      <c r="CM25" s="296">
        <f t="shared" si="51"/>
        <v>0</v>
      </c>
      <c r="CN25" s="113">
        <f t="shared" si="52"/>
        <v>0</v>
      </c>
      <c r="CO25" s="522">
        <f t="shared" si="56"/>
        <v>0</v>
      </c>
      <c r="CP25" s="296">
        <f t="shared" si="57"/>
        <v>0</v>
      </c>
      <c r="CQ25" s="522">
        <f t="shared" si="53"/>
        <v>0</v>
      </c>
      <c r="CR25" s="296">
        <f t="shared" si="58"/>
        <v>0</v>
      </c>
      <c r="CS25" s="522">
        <f t="shared" si="54"/>
        <v>0</v>
      </c>
      <c r="CT25" s="296">
        <f t="shared" si="59"/>
        <v>0</v>
      </c>
    </row>
    <row r="26" spans="1:98" s="106" customFormat="1" x14ac:dyDescent="0.4">
      <c r="A26" s="133" t="s">
        <v>248</v>
      </c>
      <c r="B26" s="103" t="s">
        <v>145</v>
      </c>
      <c r="C26" s="104" t="s">
        <v>241</v>
      </c>
      <c r="D26" s="109" t="s">
        <v>242</v>
      </c>
      <c r="E26" s="106">
        <v>45000</v>
      </c>
      <c r="F26" s="106">
        <v>25000</v>
      </c>
      <c r="G26" s="106">
        <f t="shared" si="55"/>
        <v>27000</v>
      </c>
      <c r="H26" s="109">
        <v>1</v>
      </c>
      <c r="I26" s="124" t="s">
        <v>380</v>
      </c>
      <c r="J26" s="120" t="s">
        <v>244</v>
      </c>
      <c r="K26" s="225" t="s">
        <v>111</v>
      </c>
      <c r="L26" s="560" t="s">
        <v>280</v>
      </c>
      <c r="M26" s="561"/>
      <c r="N26" s="561"/>
      <c r="O26" s="561"/>
      <c r="P26" s="562"/>
      <c r="Q26" s="226">
        <v>0</v>
      </c>
      <c r="R26" s="135">
        <f t="shared" si="0"/>
        <v>0</v>
      </c>
      <c r="S26" s="109">
        <v>0</v>
      </c>
      <c r="T26" s="109">
        <f t="shared" si="1"/>
        <v>0</v>
      </c>
      <c r="U26" s="114">
        <v>0</v>
      </c>
      <c r="V26" s="109">
        <f t="shared" si="2"/>
        <v>0</v>
      </c>
      <c r="W26" s="106">
        <v>0</v>
      </c>
      <c r="X26" s="109">
        <f t="shared" si="3"/>
        <v>0</v>
      </c>
      <c r="Y26" s="113">
        <v>0</v>
      </c>
      <c r="Z26" s="109">
        <f t="shared" si="4"/>
        <v>0</v>
      </c>
      <c r="AA26" s="106">
        <v>0</v>
      </c>
      <c r="AB26" s="109">
        <f t="shared" si="5"/>
        <v>0</v>
      </c>
      <c r="AC26" s="106">
        <v>0</v>
      </c>
      <c r="AD26" s="109">
        <f t="shared" si="6"/>
        <v>0</v>
      </c>
      <c r="AE26" s="106">
        <v>0</v>
      </c>
      <c r="AF26" s="109">
        <f t="shared" si="7"/>
        <v>0</v>
      </c>
      <c r="AG26" s="106">
        <v>0</v>
      </c>
      <c r="AH26" s="109">
        <f t="shared" si="8"/>
        <v>0</v>
      </c>
      <c r="AI26" s="106">
        <v>0</v>
      </c>
      <c r="AJ26" s="109">
        <f t="shared" si="9"/>
        <v>0</v>
      </c>
      <c r="AK26" s="106">
        <v>0</v>
      </c>
      <c r="AL26" s="109">
        <f t="shared" si="10"/>
        <v>0</v>
      </c>
      <c r="AM26" s="106">
        <v>0</v>
      </c>
      <c r="AN26" s="109">
        <f t="shared" si="11"/>
        <v>0</v>
      </c>
      <c r="AO26" s="294">
        <v>0</v>
      </c>
      <c r="AP26" s="296">
        <f t="shared" si="12"/>
        <v>0</v>
      </c>
      <c r="AQ26" s="106">
        <v>0</v>
      </c>
      <c r="AR26" s="114">
        <f t="shared" si="13"/>
        <v>0</v>
      </c>
      <c r="AS26" s="109">
        <f t="shared" si="14"/>
        <v>0</v>
      </c>
      <c r="AT26" s="113">
        <f t="shared" si="15"/>
        <v>0</v>
      </c>
      <c r="AU26" s="109">
        <f t="shared" si="14"/>
        <v>0</v>
      </c>
      <c r="AV26" s="109">
        <f t="shared" si="16"/>
        <v>0</v>
      </c>
      <c r="AW26" s="296">
        <f t="shared" si="14"/>
        <v>0</v>
      </c>
      <c r="AX26" s="109">
        <f t="shared" si="17"/>
        <v>0</v>
      </c>
      <c r="AY26" s="109">
        <f t="shared" si="14"/>
        <v>0</v>
      </c>
      <c r="AZ26" s="109">
        <f t="shared" si="18"/>
        <v>0</v>
      </c>
      <c r="BA26" s="296">
        <f t="shared" si="14"/>
        <v>0</v>
      </c>
      <c r="BB26" s="109">
        <f t="shared" si="19"/>
        <v>0</v>
      </c>
      <c r="BC26" s="109">
        <f t="shared" si="14"/>
        <v>0</v>
      </c>
      <c r="BD26" s="109">
        <f t="shared" si="20"/>
        <v>0</v>
      </c>
      <c r="BE26" s="109">
        <f t="shared" si="14"/>
        <v>0</v>
      </c>
      <c r="BF26" s="109">
        <f t="shared" si="21"/>
        <v>0</v>
      </c>
      <c r="BG26" s="109">
        <f t="shared" si="22"/>
        <v>0</v>
      </c>
      <c r="BH26" s="109">
        <f t="shared" si="23"/>
        <v>0</v>
      </c>
      <c r="BI26" s="109">
        <f t="shared" si="22"/>
        <v>0</v>
      </c>
      <c r="BJ26" s="109">
        <f t="shared" si="24"/>
        <v>0</v>
      </c>
      <c r="BK26" s="296">
        <f t="shared" si="22"/>
        <v>0</v>
      </c>
      <c r="BL26" s="296">
        <f t="shared" si="25"/>
        <v>0</v>
      </c>
      <c r="BM26" s="115">
        <f t="shared" si="22"/>
        <v>0</v>
      </c>
      <c r="BN26" s="115">
        <f t="shared" si="26"/>
        <v>0</v>
      </c>
      <c r="BO26" s="114">
        <f t="shared" si="27"/>
        <v>0</v>
      </c>
      <c r="BP26" s="335">
        <f t="shared" si="28"/>
        <v>0</v>
      </c>
      <c r="BQ26" s="296">
        <f t="shared" si="29"/>
        <v>0</v>
      </c>
      <c r="BR26" s="522">
        <f t="shared" si="30"/>
        <v>0</v>
      </c>
      <c r="BS26" s="296">
        <f t="shared" si="31"/>
        <v>0</v>
      </c>
      <c r="BT26" s="522">
        <f t="shared" si="32"/>
        <v>0</v>
      </c>
      <c r="BU26" s="296">
        <f t="shared" si="33"/>
        <v>0</v>
      </c>
      <c r="BV26" s="522">
        <f t="shared" si="34"/>
        <v>0</v>
      </c>
      <c r="BW26" s="296">
        <f t="shared" si="35"/>
        <v>0</v>
      </c>
      <c r="BX26" s="522">
        <f t="shared" si="36"/>
        <v>0</v>
      </c>
      <c r="BY26" s="296">
        <f t="shared" si="37"/>
        <v>0</v>
      </c>
      <c r="BZ26" s="522">
        <f t="shared" si="38"/>
        <v>0</v>
      </c>
      <c r="CA26" s="296">
        <f t="shared" si="39"/>
        <v>0</v>
      </c>
      <c r="CB26" s="522">
        <f t="shared" si="40"/>
        <v>0</v>
      </c>
      <c r="CC26" s="296">
        <f t="shared" si="41"/>
        <v>0</v>
      </c>
      <c r="CD26" s="522">
        <f t="shared" si="42"/>
        <v>0</v>
      </c>
      <c r="CE26" s="296">
        <f t="shared" si="43"/>
        <v>0</v>
      </c>
      <c r="CF26" s="522">
        <f t="shared" si="44"/>
        <v>0</v>
      </c>
      <c r="CG26" s="296">
        <f t="shared" si="45"/>
        <v>0</v>
      </c>
      <c r="CH26" s="522">
        <f t="shared" si="46"/>
        <v>0</v>
      </c>
      <c r="CI26" s="296">
        <f t="shared" si="47"/>
        <v>0</v>
      </c>
      <c r="CJ26" s="522">
        <f t="shared" si="48"/>
        <v>0</v>
      </c>
      <c r="CK26" s="296">
        <f t="shared" si="49"/>
        <v>0</v>
      </c>
      <c r="CL26" s="522">
        <f t="shared" si="50"/>
        <v>0</v>
      </c>
      <c r="CM26" s="296">
        <f t="shared" si="51"/>
        <v>0</v>
      </c>
      <c r="CN26" s="113">
        <f t="shared" si="52"/>
        <v>0</v>
      </c>
      <c r="CO26" s="522">
        <f t="shared" si="56"/>
        <v>0</v>
      </c>
      <c r="CP26" s="296">
        <f t="shared" si="57"/>
        <v>0</v>
      </c>
      <c r="CQ26" s="522">
        <f t="shared" si="53"/>
        <v>0</v>
      </c>
      <c r="CR26" s="296">
        <f t="shared" si="58"/>
        <v>0</v>
      </c>
      <c r="CS26" s="522">
        <f t="shared" si="54"/>
        <v>0</v>
      </c>
      <c r="CT26" s="296">
        <f t="shared" si="59"/>
        <v>0</v>
      </c>
    </row>
    <row r="27" spans="1:98" s="106" customFormat="1" x14ac:dyDescent="0.4">
      <c r="A27" s="133" t="s">
        <v>249</v>
      </c>
      <c r="B27" s="103" t="s">
        <v>146</v>
      </c>
      <c r="C27" s="104" t="s">
        <v>240</v>
      </c>
      <c r="D27" s="109" t="s">
        <v>245</v>
      </c>
      <c r="E27" s="106">
        <v>4000</v>
      </c>
      <c r="F27" s="106">
        <v>2400</v>
      </c>
      <c r="G27" s="106">
        <f t="shared" si="55"/>
        <v>2592</v>
      </c>
      <c r="H27" s="109">
        <v>67</v>
      </c>
      <c r="I27" s="124" t="s">
        <v>380</v>
      </c>
      <c r="J27" s="120" t="s">
        <v>246</v>
      </c>
      <c r="K27" s="225" t="s">
        <v>111</v>
      </c>
      <c r="L27" s="560" t="s">
        <v>359</v>
      </c>
      <c r="M27" s="561"/>
      <c r="N27" s="561"/>
      <c r="O27" s="561"/>
      <c r="P27" s="562"/>
      <c r="Q27" s="226">
        <v>67</v>
      </c>
      <c r="R27" s="135">
        <f t="shared" si="0"/>
        <v>160800</v>
      </c>
      <c r="S27" s="109">
        <v>0</v>
      </c>
      <c r="T27" s="109">
        <f t="shared" si="1"/>
        <v>0</v>
      </c>
      <c r="U27" s="114">
        <v>0</v>
      </c>
      <c r="V27" s="109">
        <f t="shared" si="2"/>
        <v>0</v>
      </c>
      <c r="W27" s="106">
        <v>0</v>
      </c>
      <c r="X27" s="109">
        <f t="shared" si="3"/>
        <v>0</v>
      </c>
      <c r="Y27" s="113">
        <v>0</v>
      </c>
      <c r="Z27" s="109">
        <f t="shared" si="4"/>
        <v>0</v>
      </c>
      <c r="AA27" s="106">
        <v>0</v>
      </c>
      <c r="AB27" s="109">
        <f t="shared" si="5"/>
        <v>0</v>
      </c>
      <c r="AC27" s="106">
        <v>0</v>
      </c>
      <c r="AD27" s="109">
        <f t="shared" si="6"/>
        <v>0</v>
      </c>
      <c r="AE27" s="106">
        <v>0</v>
      </c>
      <c r="AF27" s="109">
        <f t="shared" si="7"/>
        <v>0</v>
      </c>
      <c r="AG27" s="106">
        <v>0</v>
      </c>
      <c r="AH27" s="109">
        <f t="shared" si="8"/>
        <v>0</v>
      </c>
      <c r="AI27" s="106">
        <v>0</v>
      </c>
      <c r="AJ27" s="109">
        <f t="shared" si="9"/>
        <v>0</v>
      </c>
      <c r="AK27" s="106">
        <v>0</v>
      </c>
      <c r="AL27" s="109">
        <f t="shared" si="10"/>
        <v>0</v>
      </c>
      <c r="AM27" s="106">
        <v>0</v>
      </c>
      <c r="AN27" s="109">
        <f t="shared" si="11"/>
        <v>0</v>
      </c>
      <c r="AO27" s="294">
        <v>0</v>
      </c>
      <c r="AP27" s="296">
        <f t="shared" si="12"/>
        <v>0</v>
      </c>
      <c r="AQ27" s="106">
        <v>0</v>
      </c>
      <c r="AR27" s="114">
        <f t="shared" si="13"/>
        <v>0</v>
      </c>
      <c r="AS27" s="109">
        <f t="shared" si="14"/>
        <v>0</v>
      </c>
      <c r="AT27" s="113">
        <f t="shared" si="15"/>
        <v>0</v>
      </c>
      <c r="AU27" s="109">
        <f t="shared" si="14"/>
        <v>0</v>
      </c>
      <c r="AV27" s="109">
        <f t="shared" si="16"/>
        <v>0</v>
      </c>
      <c r="AW27" s="296">
        <f t="shared" si="14"/>
        <v>0</v>
      </c>
      <c r="AX27" s="109">
        <f t="shared" si="17"/>
        <v>0</v>
      </c>
      <c r="AY27" s="109">
        <f t="shared" si="14"/>
        <v>0</v>
      </c>
      <c r="AZ27" s="109">
        <f t="shared" si="18"/>
        <v>0</v>
      </c>
      <c r="BA27" s="296">
        <f t="shared" si="14"/>
        <v>0</v>
      </c>
      <c r="BB27" s="109">
        <f t="shared" si="19"/>
        <v>0</v>
      </c>
      <c r="BC27" s="109">
        <f t="shared" si="14"/>
        <v>0</v>
      </c>
      <c r="BD27" s="109">
        <f t="shared" si="20"/>
        <v>0</v>
      </c>
      <c r="BE27" s="109">
        <f t="shared" si="14"/>
        <v>0</v>
      </c>
      <c r="BF27" s="109">
        <f t="shared" si="21"/>
        <v>0</v>
      </c>
      <c r="BG27" s="109">
        <f t="shared" si="22"/>
        <v>0</v>
      </c>
      <c r="BH27" s="109">
        <f t="shared" si="23"/>
        <v>0</v>
      </c>
      <c r="BI27" s="109">
        <f t="shared" si="22"/>
        <v>0</v>
      </c>
      <c r="BJ27" s="109">
        <f t="shared" si="24"/>
        <v>0</v>
      </c>
      <c r="BK27" s="296">
        <f t="shared" si="22"/>
        <v>0</v>
      </c>
      <c r="BL27" s="296">
        <f t="shared" si="25"/>
        <v>0</v>
      </c>
      <c r="BM27" s="115">
        <f t="shared" si="22"/>
        <v>0</v>
      </c>
      <c r="BN27" s="115">
        <f t="shared" si="26"/>
        <v>0</v>
      </c>
      <c r="BO27" s="114">
        <f t="shared" si="27"/>
        <v>0</v>
      </c>
      <c r="BP27" s="335">
        <f t="shared" si="28"/>
        <v>0</v>
      </c>
      <c r="BQ27" s="296">
        <f t="shared" si="29"/>
        <v>0</v>
      </c>
      <c r="BR27" s="522">
        <f t="shared" si="30"/>
        <v>0</v>
      </c>
      <c r="BS27" s="296">
        <f t="shared" si="31"/>
        <v>0</v>
      </c>
      <c r="BT27" s="522">
        <f t="shared" si="32"/>
        <v>0</v>
      </c>
      <c r="BU27" s="296">
        <f t="shared" si="33"/>
        <v>0</v>
      </c>
      <c r="BV27" s="522">
        <f t="shared" si="34"/>
        <v>0</v>
      </c>
      <c r="BW27" s="296">
        <f t="shared" si="35"/>
        <v>0</v>
      </c>
      <c r="BX27" s="522">
        <f t="shared" si="36"/>
        <v>0</v>
      </c>
      <c r="BY27" s="296">
        <f t="shared" si="37"/>
        <v>0</v>
      </c>
      <c r="BZ27" s="522">
        <f t="shared" si="38"/>
        <v>0</v>
      </c>
      <c r="CA27" s="296">
        <f t="shared" si="39"/>
        <v>0</v>
      </c>
      <c r="CB27" s="522">
        <f t="shared" si="40"/>
        <v>0</v>
      </c>
      <c r="CC27" s="296">
        <f t="shared" si="41"/>
        <v>0</v>
      </c>
      <c r="CD27" s="522">
        <f t="shared" si="42"/>
        <v>0</v>
      </c>
      <c r="CE27" s="296">
        <f t="shared" si="43"/>
        <v>0</v>
      </c>
      <c r="CF27" s="522">
        <f t="shared" si="44"/>
        <v>0</v>
      </c>
      <c r="CG27" s="296">
        <f t="shared" si="45"/>
        <v>0</v>
      </c>
      <c r="CH27" s="522">
        <f t="shared" si="46"/>
        <v>0</v>
      </c>
      <c r="CI27" s="296">
        <f t="shared" si="47"/>
        <v>0</v>
      </c>
      <c r="CJ27" s="522">
        <f t="shared" si="48"/>
        <v>0</v>
      </c>
      <c r="CK27" s="296">
        <f t="shared" si="49"/>
        <v>0</v>
      </c>
      <c r="CL27" s="522">
        <f t="shared" si="50"/>
        <v>0</v>
      </c>
      <c r="CM27" s="296">
        <f t="shared" si="51"/>
        <v>0</v>
      </c>
      <c r="CN27" s="113">
        <f t="shared" si="52"/>
        <v>0</v>
      </c>
      <c r="CO27" s="522">
        <f t="shared" si="56"/>
        <v>0</v>
      </c>
      <c r="CP27" s="296">
        <f t="shared" si="57"/>
        <v>0</v>
      </c>
      <c r="CQ27" s="522">
        <f t="shared" si="53"/>
        <v>0</v>
      </c>
      <c r="CR27" s="296">
        <f t="shared" si="58"/>
        <v>0</v>
      </c>
      <c r="CS27" s="522">
        <f t="shared" si="54"/>
        <v>0</v>
      </c>
      <c r="CT27" s="296">
        <f t="shared" si="59"/>
        <v>0</v>
      </c>
    </row>
    <row r="28" spans="1:98" s="106" customFormat="1" x14ac:dyDescent="0.4">
      <c r="A28" s="133" t="s">
        <v>268</v>
      </c>
      <c r="B28" s="103" t="s">
        <v>147</v>
      </c>
      <c r="C28" s="104" t="s">
        <v>250</v>
      </c>
      <c r="D28" s="109" t="s">
        <v>252</v>
      </c>
      <c r="E28" s="106">
        <v>16000</v>
      </c>
      <c r="F28" s="106">
        <v>9600</v>
      </c>
      <c r="G28" s="106">
        <f t="shared" si="55"/>
        <v>10368</v>
      </c>
      <c r="H28" s="109">
        <v>1</v>
      </c>
      <c r="I28" s="124" t="s">
        <v>196</v>
      </c>
      <c r="J28" s="120" t="s">
        <v>255</v>
      </c>
      <c r="K28" s="225" t="s">
        <v>111</v>
      </c>
      <c r="L28" s="560" t="s">
        <v>509</v>
      </c>
      <c r="M28" s="561"/>
      <c r="N28" s="561"/>
      <c r="O28" s="561"/>
      <c r="P28" s="562"/>
      <c r="Q28" s="226">
        <v>1</v>
      </c>
      <c r="R28" s="135">
        <f t="shared" si="0"/>
        <v>9600</v>
      </c>
      <c r="S28" s="109">
        <v>0</v>
      </c>
      <c r="T28" s="109">
        <f t="shared" si="1"/>
        <v>0</v>
      </c>
      <c r="U28" s="114">
        <v>0</v>
      </c>
      <c r="V28" s="109">
        <f t="shared" si="2"/>
        <v>0</v>
      </c>
      <c r="W28" s="106">
        <v>0</v>
      </c>
      <c r="X28" s="109">
        <f t="shared" si="3"/>
        <v>0</v>
      </c>
      <c r="Y28" s="113">
        <v>0</v>
      </c>
      <c r="Z28" s="109">
        <f t="shared" si="4"/>
        <v>0</v>
      </c>
      <c r="AA28" s="106">
        <v>0</v>
      </c>
      <c r="AB28" s="109">
        <f t="shared" si="5"/>
        <v>0</v>
      </c>
      <c r="AC28" s="106">
        <v>0</v>
      </c>
      <c r="AD28" s="109">
        <f t="shared" si="6"/>
        <v>0</v>
      </c>
      <c r="AE28" s="106">
        <v>0</v>
      </c>
      <c r="AF28" s="109">
        <f t="shared" si="7"/>
        <v>0</v>
      </c>
      <c r="AG28" s="106">
        <v>0</v>
      </c>
      <c r="AH28" s="109">
        <f t="shared" si="8"/>
        <v>0</v>
      </c>
      <c r="AI28" s="106">
        <v>0</v>
      </c>
      <c r="AJ28" s="109">
        <f t="shared" si="9"/>
        <v>0</v>
      </c>
      <c r="AK28" s="106">
        <v>0</v>
      </c>
      <c r="AL28" s="109">
        <f t="shared" si="10"/>
        <v>0</v>
      </c>
      <c r="AM28" s="106">
        <v>0</v>
      </c>
      <c r="AN28" s="109">
        <f t="shared" si="11"/>
        <v>0</v>
      </c>
      <c r="AO28" s="294">
        <v>0</v>
      </c>
      <c r="AP28" s="296">
        <f t="shared" si="12"/>
        <v>0</v>
      </c>
      <c r="AQ28" s="106">
        <v>0</v>
      </c>
      <c r="AR28" s="114">
        <f t="shared" si="13"/>
        <v>0</v>
      </c>
      <c r="AS28" s="109">
        <f t="shared" si="14"/>
        <v>0</v>
      </c>
      <c r="AT28" s="113">
        <f t="shared" si="15"/>
        <v>0</v>
      </c>
      <c r="AU28" s="109">
        <f t="shared" si="14"/>
        <v>0</v>
      </c>
      <c r="AV28" s="109">
        <f t="shared" si="16"/>
        <v>0</v>
      </c>
      <c r="AW28" s="296">
        <f t="shared" si="14"/>
        <v>0</v>
      </c>
      <c r="AX28" s="109">
        <f t="shared" si="17"/>
        <v>0</v>
      </c>
      <c r="AY28" s="109">
        <f t="shared" si="14"/>
        <v>0</v>
      </c>
      <c r="AZ28" s="109">
        <f t="shared" si="18"/>
        <v>0</v>
      </c>
      <c r="BA28" s="296">
        <f t="shared" si="14"/>
        <v>0</v>
      </c>
      <c r="BB28" s="109">
        <f t="shared" si="19"/>
        <v>0</v>
      </c>
      <c r="BC28" s="109">
        <f t="shared" si="14"/>
        <v>0</v>
      </c>
      <c r="BD28" s="109">
        <f t="shared" si="20"/>
        <v>0</v>
      </c>
      <c r="BE28" s="109">
        <f t="shared" si="14"/>
        <v>0</v>
      </c>
      <c r="BF28" s="109">
        <f t="shared" si="21"/>
        <v>0</v>
      </c>
      <c r="BG28" s="109">
        <f t="shared" si="22"/>
        <v>0</v>
      </c>
      <c r="BH28" s="109">
        <f t="shared" si="23"/>
        <v>0</v>
      </c>
      <c r="BI28" s="109">
        <f t="shared" si="22"/>
        <v>0</v>
      </c>
      <c r="BJ28" s="109">
        <f t="shared" si="24"/>
        <v>0</v>
      </c>
      <c r="BK28" s="296">
        <f t="shared" si="22"/>
        <v>0</v>
      </c>
      <c r="BL28" s="296">
        <f t="shared" si="25"/>
        <v>0</v>
      </c>
      <c r="BM28" s="115">
        <f t="shared" si="22"/>
        <v>0</v>
      </c>
      <c r="BN28" s="115">
        <f t="shared" si="26"/>
        <v>0</v>
      </c>
      <c r="BO28" s="114">
        <f t="shared" si="27"/>
        <v>0</v>
      </c>
      <c r="BP28" s="335">
        <f t="shared" si="28"/>
        <v>0</v>
      </c>
      <c r="BQ28" s="296">
        <f t="shared" si="29"/>
        <v>0</v>
      </c>
      <c r="BR28" s="522">
        <f t="shared" si="30"/>
        <v>0</v>
      </c>
      <c r="BS28" s="296">
        <f t="shared" si="31"/>
        <v>0</v>
      </c>
      <c r="BT28" s="522">
        <f t="shared" si="32"/>
        <v>0</v>
      </c>
      <c r="BU28" s="296">
        <f t="shared" si="33"/>
        <v>0</v>
      </c>
      <c r="BV28" s="522">
        <f t="shared" si="34"/>
        <v>0</v>
      </c>
      <c r="BW28" s="296">
        <f t="shared" si="35"/>
        <v>0</v>
      </c>
      <c r="BX28" s="522">
        <f t="shared" si="36"/>
        <v>0</v>
      </c>
      <c r="BY28" s="296">
        <f t="shared" si="37"/>
        <v>0</v>
      </c>
      <c r="BZ28" s="522">
        <f t="shared" si="38"/>
        <v>0</v>
      </c>
      <c r="CA28" s="296">
        <f t="shared" si="39"/>
        <v>0</v>
      </c>
      <c r="CB28" s="522">
        <f t="shared" si="40"/>
        <v>0</v>
      </c>
      <c r="CC28" s="296">
        <f t="shared" si="41"/>
        <v>0</v>
      </c>
      <c r="CD28" s="522">
        <f t="shared" si="42"/>
        <v>0</v>
      </c>
      <c r="CE28" s="296">
        <f t="shared" si="43"/>
        <v>0</v>
      </c>
      <c r="CF28" s="522">
        <f t="shared" si="44"/>
        <v>0</v>
      </c>
      <c r="CG28" s="296">
        <f t="shared" si="45"/>
        <v>0</v>
      </c>
      <c r="CH28" s="522">
        <f t="shared" si="46"/>
        <v>0</v>
      </c>
      <c r="CI28" s="296">
        <f t="shared" si="47"/>
        <v>0</v>
      </c>
      <c r="CJ28" s="522">
        <f t="shared" si="48"/>
        <v>0</v>
      </c>
      <c r="CK28" s="296">
        <f t="shared" si="49"/>
        <v>0</v>
      </c>
      <c r="CL28" s="522">
        <f t="shared" si="50"/>
        <v>0</v>
      </c>
      <c r="CM28" s="296">
        <f t="shared" si="51"/>
        <v>0</v>
      </c>
      <c r="CN28" s="113">
        <f t="shared" si="52"/>
        <v>0</v>
      </c>
      <c r="CO28" s="522">
        <f t="shared" si="56"/>
        <v>0</v>
      </c>
      <c r="CP28" s="296">
        <f t="shared" si="57"/>
        <v>0</v>
      </c>
      <c r="CQ28" s="522">
        <f t="shared" si="53"/>
        <v>0</v>
      </c>
      <c r="CR28" s="296">
        <f t="shared" si="58"/>
        <v>0</v>
      </c>
      <c r="CS28" s="522">
        <f t="shared" si="54"/>
        <v>0</v>
      </c>
      <c r="CT28" s="296">
        <f t="shared" si="59"/>
        <v>0</v>
      </c>
    </row>
    <row r="29" spans="1:98" s="106" customFormat="1" x14ac:dyDescent="0.4">
      <c r="A29" s="133" t="s">
        <v>268</v>
      </c>
      <c r="B29" s="103" t="s">
        <v>148</v>
      </c>
      <c r="C29" s="104" t="s">
        <v>250</v>
      </c>
      <c r="D29" s="109" t="s">
        <v>254</v>
      </c>
      <c r="E29" s="106">
        <v>25000</v>
      </c>
      <c r="F29" s="106">
        <v>15000</v>
      </c>
      <c r="G29" s="106">
        <f t="shared" si="55"/>
        <v>16200.000000000002</v>
      </c>
      <c r="H29" s="109">
        <v>1</v>
      </c>
      <c r="I29" s="124" t="s">
        <v>196</v>
      </c>
      <c r="J29" s="120" t="s">
        <v>256</v>
      </c>
      <c r="K29" s="225" t="s">
        <v>111</v>
      </c>
      <c r="L29" s="560" t="s">
        <v>360</v>
      </c>
      <c r="M29" s="561"/>
      <c r="N29" s="561" t="s">
        <v>2716</v>
      </c>
      <c r="O29" s="561"/>
      <c r="P29" s="562"/>
      <c r="Q29" s="226">
        <v>1</v>
      </c>
      <c r="R29" s="135">
        <f t="shared" si="0"/>
        <v>15000</v>
      </c>
      <c r="S29" s="109">
        <v>0</v>
      </c>
      <c r="T29" s="109">
        <f t="shared" si="1"/>
        <v>0</v>
      </c>
      <c r="U29" s="114">
        <v>0</v>
      </c>
      <c r="V29" s="109">
        <f t="shared" si="2"/>
        <v>0</v>
      </c>
      <c r="W29" s="106">
        <v>0</v>
      </c>
      <c r="X29" s="109">
        <f t="shared" si="3"/>
        <v>0</v>
      </c>
      <c r="Y29" s="113">
        <v>0</v>
      </c>
      <c r="Z29" s="109">
        <f t="shared" si="4"/>
        <v>0</v>
      </c>
      <c r="AA29" s="106">
        <v>0</v>
      </c>
      <c r="AB29" s="109">
        <f t="shared" si="5"/>
        <v>0</v>
      </c>
      <c r="AC29" s="106">
        <v>0</v>
      </c>
      <c r="AD29" s="109">
        <f t="shared" si="6"/>
        <v>0</v>
      </c>
      <c r="AE29" s="106">
        <v>0</v>
      </c>
      <c r="AF29" s="109">
        <f t="shared" si="7"/>
        <v>0</v>
      </c>
      <c r="AG29" s="106">
        <v>0</v>
      </c>
      <c r="AH29" s="109">
        <f t="shared" si="8"/>
        <v>0</v>
      </c>
      <c r="AI29" s="106">
        <v>0</v>
      </c>
      <c r="AJ29" s="109">
        <f t="shared" si="9"/>
        <v>0</v>
      </c>
      <c r="AK29" s="106">
        <v>0</v>
      </c>
      <c r="AL29" s="109">
        <f t="shared" si="10"/>
        <v>0</v>
      </c>
      <c r="AM29" s="106">
        <v>0</v>
      </c>
      <c r="AN29" s="109">
        <f t="shared" si="11"/>
        <v>0</v>
      </c>
      <c r="AO29" s="294">
        <v>0</v>
      </c>
      <c r="AP29" s="296">
        <f t="shared" si="12"/>
        <v>0</v>
      </c>
      <c r="AQ29" s="106">
        <v>0</v>
      </c>
      <c r="AR29" s="114">
        <f t="shared" si="13"/>
        <v>0</v>
      </c>
      <c r="AS29" s="109">
        <f t="shared" si="14"/>
        <v>0</v>
      </c>
      <c r="AT29" s="113">
        <f t="shared" si="15"/>
        <v>0</v>
      </c>
      <c r="AU29" s="109">
        <f t="shared" si="14"/>
        <v>0</v>
      </c>
      <c r="AV29" s="109">
        <f t="shared" si="16"/>
        <v>0</v>
      </c>
      <c r="AW29" s="296">
        <f t="shared" si="14"/>
        <v>0</v>
      </c>
      <c r="AX29" s="109">
        <f t="shared" si="17"/>
        <v>0</v>
      </c>
      <c r="AY29" s="109">
        <f t="shared" si="14"/>
        <v>0</v>
      </c>
      <c r="AZ29" s="109">
        <f t="shared" si="18"/>
        <v>0</v>
      </c>
      <c r="BA29" s="296">
        <f t="shared" si="14"/>
        <v>0</v>
      </c>
      <c r="BB29" s="109">
        <f t="shared" si="19"/>
        <v>0</v>
      </c>
      <c r="BC29" s="109">
        <f t="shared" si="14"/>
        <v>0</v>
      </c>
      <c r="BD29" s="109">
        <f t="shared" si="20"/>
        <v>0</v>
      </c>
      <c r="BE29" s="109">
        <f t="shared" si="14"/>
        <v>0</v>
      </c>
      <c r="BF29" s="109">
        <f t="shared" si="21"/>
        <v>0</v>
      </c>
      <c r="BG29" s="109">
        <f t="shared" si="22"/>
        <v>0</v>
      </c>
      <c r="BH29" s="109">
        <f t="shared" si="23"/>
        <v>0</v>
      </c>
      <c r="BI29" s="109">
        <f t="shared" si="22"/>
        <v>0</v>
      </c>
      <c r="BJ29" s="109">
        <f t="shared" si="24"/>
        <v>0</v>
      </c>
      <c r="BK29" s="296">
        <f t="shared" si="22"/>
        <v>0</v>
      </c>
      <c r="BL29" s="296">
        <f t="shared" si="25"/>
        <v>0</v>
      </c>
      <c r="BM29" s="115">
        <f t="shared" si="22"/>
        <v>0</v>
      </c>
      <c r="BN29" s="115">
        <f t="shared" si="26"/>
        <v>0</v>
      </c>
      <c r="BO29" s="114">
        <f t="shared" si="27"/>
        <v>0</v>
      </c>
      <c r="BP29" s="335">
        <f t="shared" si="28"/>
        <v>0</v>
      </c>
      <c r="BQ29" s="296">
        <f t="shared" si="29"/>
        <v>0</v>
      </c>
      <c r="BR29" s="522">
        <f t="shared" si="30"/>
        <v>0</v>
      </c>
      <c r="BS29" s="296">
        <f t="shared" si="31"/>
        <v>0</v>
      </c>
      <c r="BT29" s="522">
        <f t="shared" si="32"/>
        <v>0</v>
      </c>
      <c r="BU29" s="296">
        <f t="shared" si="33"/>
        <v>0</v>
      </c>
      <c r="BV29" s="522">
        <f t="shared" si="34"/>
        <v>0</v>
      </c>
      <c r="BW29" s="296">
        <f t="shared" si="35"/>
        <v>0</v>
      </c>
      <c r="BX29" s="522">
        <f t="shared" si="36"/>
        <v>0</v>
      </c>
      <c r="BY29" s="296">
        <f t="shared" si="37"/>
        <v>0</v>
      </c>
      <c r="BZ29" s="522">
        <f t="shared" si="38"/>
        <v>0</v>
      </c>
      <c r="CA29" s="296">
        <f t="shared" si="39"/>
        <v>0</v>
      </c>
      <c r="CB29" s="522">
        <f t="shared" si="40"/>
        <v>0</v>
      </c>
      <c r="CC29" s="296">
        <f t="shared" si="41"/>
        <v>0</v>
      </c>
      <c r="CD29" s="522">
        <f t="shared" si="42"/>
        <v>0</v>
      </c>
      <c r="CE29" s="296">
        <f t="shared" si="43"/>
        <v>0</v>
      </c>
      <c r="CF29" s="522">
        <f t="shared" si="44"/>
        <v>0</v>
      </c>
      <c r="CG29" s="296">
        <f t="shared" si="45"/>
        <v>0</v>
      </c>
      <c r="CH29" s="522">
        <f t="shared" si="46"/>
        <v>0</v>
      </c>
      <c r="CI29" s="296">
        <f t="shared" si="47"/>
        <v>0</v>
      </c>
      <c r="CJ29" s="522">
        <f t="shared" si="48"/>
        <v>0</v>
      </c>
      <c r="CK29" s="296">
        <f t="shared" si="49"/>
        <v>0</v>
      </c>
      <c r="CL29" s="522">
        <f t="shared" si="50"/>
        <v>0</v>
      </c>
      <c r="CM29" s="296">
        <f t="shared" si="51"/>
        <v>0</v>
      </c>
      <c r="CN29" s="113">
        <f t="shared" si="52"/>
        <v>0</v>
      </c>
      <c r="CO29" s="522">
        <f t="shared" si="56"/>
        <v>0</v>
      </c>
      <c r="CP29" s="296">
        <f t="shared" si="57"/>
        <v>0</v>
      </c>
      <c r="CQ29" s="522">
        <f t="shared" si="53"/>
        <v>0</v>
      </c>
      <c r="CR29" s="296">
        <f t="shared" si="58"/>
        <v>0</v>
      </c>
      <c r="CS29" s="522">
        <f t="shared" si="54"/>
        <v>0</v>
      </c>
      <c r="CT29" s="296">
        <f t="shared" si="59"/>
        <v>0</v>
      </c>
    </row>
    <row r="30" spans="1:98" s="106" customFormat="1" x14ac:dyDescent="0.4">
      <c r="A30" s="133" t="s">
        <v>268</v>
      </c>
      <c r="B30" s="103" t="s">
        <v>149</v>
      </c>
      <c r="C30" s="104" t="s">
        <v>250</v>
      </c>
      <c r="D30" s="109" t="s">
        <v>253</v>
      </c>
      <c r="E30" s="106">
        <v>25000</v>
      </c>
      <c r="F30" s="106">
        <v>15000</v>
      </c>
      <c r="G30" s="106">
        <f t="shared" si="55"/>
        <v>16200.000000000002</v>
      </c>
      <c r="H30" s="109">
        <v>1</v>
      </c>
      <c r="I30" s="124" t="s">
        <v>196</v>
      </c>
      <c r="J30" s="120" t="s">
        <v>256</v>
      </c>
      <c r="K30" s="225" t="s">
        <v>111</v>
      </c>
      <c r="L30" s="560" t="s">
        <v>360</v>
      </c>
      <c r="M30" s="561"/>
      <c r="N30" s="561"/>
      <c r="O30" s="561"/>
      <c r="P30" s="562"/>
      <c r="Q30" s="226">
        <v>1</v>
      </c>
      <c r="R30" s="135">
        <f t="shared" si="0"/>
        <v>15000</v>
      </c>
      <c r="S30" s="109">
        <v>0</v>
      </c>
      <c r="T30" s="109">
        <f t="shared" si="1"/>
        <v>0</v>
      </c>
      <c r="U30" s="114">
        <v>0</v>
      </c>
      <c r="V30" s="109">
        <f t="shared" si="2"/>
        <v>0</v>
      </c>
      <c r="W30" s="106">
        <v>0</v>
      </c>
      <c r="X30" s="109">
        <f t="shared" si="3"/>
        <v>0</v>
      </c>
      <c r="Y30" s="113">
        <v>0</v>
      </c>
      <c r="Z30" s="109">
        <f t="shared" si="4"/>
        <v>0</v>
      </c>
      <c r="AA30" s="106">
        <v>0</v>
      </c>
      <c r="AB30" s="109">
        <f t="shared" si="5"/>
        <v>0</v>
      </c>
      <c r="AC30" s="106">
        <v>0</v>
      </c>
      <c r="AD30" s="109">
        <f t="shared" si="6"/>
        <v>0</v>
      </c>
      <c r="AE30" s="106">
        <v>0</v>
      </c>
      <c r="AF30" s="109">
        <f t="shared" si="7"/>
        <v>0</v>
      </c>
      <c r="AG30" s="106">
        <v>0</v>
      </c>
      <c r="AH30" s="109">
        <f t="shared" si="8"/>
        <v>0</v>
      </c>
      <c r="AI30" s="106">
        <v>0</v>
      </c>
      <c r="AJ30" s="109">
        <f t="shared" si="9"/>
        <v>0</v>
      </c>
      <c r="AK30" s="106">
        <v>0</v>
      </c>
      <c r="AL30" s="109">
        <f t="shared" si="10"/>
        <v>0</v>
      </c>
      <c r="AM30" s="106">
        <v>0</v>
      </c>
      <c r="AN30" s="109">
        <f t="shared" si="11"/>
        <v>0</v>
      </c>
      <c r="AO30" s="294">
        <v>0</v>
      </c>
      <c r="AP30" s="296">
        <f t="shared" si="12"/>
        <v>0</v>
      </c>
      <c r="AQ30" s="106">
        <v>0</v>
      </c>
      <c r="AR30" s="114">
        <f t="shared" si="13"/>
        <v>0</v>
      </c>
      <c r="AS30" s="109">
        <f t="shared" si="14"/>
        <v>0</v>
      </c>
      <c r="AT30" s="113">
        <f t="shared" si="15"/>
        <v>0</v>
      </c>
      <c r="AU30" s="109">
        <f t="shared" si="14"/>
        <v>0</v>
      </c>
      <c r="AV30" s="109">
        <f t="shared" si="16"/>
        <v>0</v>
      </c>
      <c r="AW30" s="296">
        <f t="shared" si="14"/>
        <v>0</v>
      </c>
      <c r="AX30" s="109">
        <f t="shared" si="17"/>
        <v>0</v>
      </c>
      <c r="AY30" s="109">
        <f t="shared" si="14"/>
        <v>0</v>
      </c>
      <c r="AZ30" s="109">
        <f t="shared" si="18"/>
        <v>0</v>
      </c>
      <c r="BA30" s="296">
        <f t="shared" si="14"/>
        <v>0</v>
      </c>
      <c r="BB30" s="109">
        <f t="shared" si="19"/>
        <v>0</v>
      </c>
      <c r="BC30" s="109">
        <f t="shared" si="14"/>
        <v>0</v>
      </c>
      <c r="BD30" s="109">
        <f t="shared" si="20"/>
        <v>0</v>
      </c>
      <c r="BE30" s="109">
        <f t="shared" si="14"/>
        <v>0</v>
      </c>
      <c r="BF30" s="109">
        <f t="shared" si="21"/>
        <v>0</v>
      </c>
      <c r="BG30" s="109">
        <f t="shared" si="22"/>
        <v>0</v>
      </c>
      <c r="BH30" s="109">
        <f t="shared" si="23"/>
        <v>0</v>
      </c>
      <c r="BI30" s="109">
        <f t="shared" si="22"/>
        <v>0</v>
      </c>
      <c r="BJ30" s="109">
        <f t="shared" si="24"/>
        <v>0</v>
      </c>
      <c r="BK30" s="296">
        <f t="shared" si="22"/>
        <v>0</v>
      </c>
      <c r="BL30" s="296">
        <f t="shared" si="25"/>
        <v>0</v>
      </c>
      <c r="BM30" s="115">
        <f t="shared" si="22"/>
        <v>0</v>
      </c>
      <c r="BN30" s="115">
        <f t="shared" si="26"/>
        <v>0</v>
      </c>
      <c r="BO30" s="114">
        <f t="shared" si="27"/>
        <v>0</v>
      </c>
      <c r="BP30" s="335">
        <f t="shared" si="28"/>
        <v>0</v>
      </c>
      <c r="BQ30" s="296">
        <f t="shared" si="29"/>
        <v>0</v>
      </c>
      <c r="BR30" s="522">
        <f t="shared" si="30"/>
        <v>0</v>
      </c>
      <c r="BS30" s="296">
        <f t="shared" si="31"/>
        <v>0</v>
      </c>
      <c r="BT30" s="522">
        <f t="shared" si="32"/>
        <v>0</v>
      </c>
      <c r="BU30" s="296">
        <f t="shared" si="33"/>
        <v>0</v>
      </c>
      <c r="BV30" s="522">
        <f t="shared" si="34"/>
        <v>0</v>
      </c>
      <c r="BW30" s="296">
        <f t="shared" si="35"/>
        <v>0</v>
      </c>
      <c r="BX30" s="522">
        <f t="shared" si="36"/>
        <v>0</v>
      </c>
      <c r="BY30" s="296">
        <f t="shared" si="37"/>
        <v>0</v>
      </c>
      <c r="BZ30" s="522">
        <f t="shared" si="38"/>
        <v>0</v>
      </c>
      <c r="CA30" s="296">
        <f t="shared" si="39"/>
        <v>0</v>
      </c>
      <c r="CB30" s="522">
        <f t="shared" si="40"/>
        <v>0</v>
      </c>
      <c r="CC30" s="296">
        <f t="shared" si="41"/>
        <v>0</v>
      </c>
      <c r="CD30" s="522">
        <f t="shared" si="42"/>
        <v>0</v>
      </c>
      <c r="CE30" s="296">
        <f t="shared" si="43"/>
        <v>0</v>
      </c>
      <c r="CF30" s="522">
        <f t="shared" si="44"/>
        <v>0</v>
      </c>
      <c r="CG30" s="296">
        <f t="shared" si="45"/>
        <v>0</v>
      </c>
      <c r="CH30" s="522">
        <f t="shared" si="46"/>
        <v>0</v>
      </c>
      <c r="CI30" s="296">
        <f t="shared" si="47"/>
        <v>0</v>
      </c>
      <c r="CJ30" s="522">
        <f t="shared" si="48"/>
        <v>0</v>
      </c>
      <c r="CK30" s="296">
        <f t="shared" si="49"/>
        <v>0</v>
      </c>
      <c r="CL30" s="522">
        <f t="shared" si="50"/>
        <v>0</v>
      </c>
      <c r="CM30" s="296">
        <f t="shared" si="51"/>
        <v>0</v>
      </c>
      <c r="CN30" s="113">
        <f t="shared" si="52"/>
        <v>0</v>
      </c>
      <c r="CO30" s="522">
        <f t="shared" si="56"/>
        <v>0</v>
      </c>
      <c r="CP30" s="296">
        <f t="shared" si="57"/>
        <v>0</v>
      </c>
      <c r="CQ30" s="522">
        <f t="shared" si="53"/>
        <v>0</v>
      </c>
      <c r="CR30" s="296">
        <f t="shared" si="58"/>
        <v>0</v>
      </c>
      <c r="CS30" s="522">
        <f t="shared" si="54"/>
        <v>0</v>
      </c>
      <c r="CT30" s="296">
        <f t="shared" si="59"/>
        <v>0</v>
      </c>
    </row>
    <row r="31" spans="1:98" s="106" customFormat="1" x14ac:dyDescent="0.4">
      <c r="A31" s="133" t="s">
        <v>268</v>
      </c>
      <c r="B31" s="103" t="s">
        <v>150</v>
      </c>
      <c r="C31" s="104" t="s">
        <v>250</v>
      </c>
      <c r="D31" s="109" t="s">
        <v>459</v>
      </c>
      <c r="E31" s="106">
        <v>25000</v>
      </c>
      <c r="F31" s="106">
        <v>15000</v>
      </c>
      <c r="G31" s="106">
        <f t="shared" si="55"/>
        <v>16200.000000000002</v>
      </c>
      <c r="H31" s="109">
        <v>1</v>
      </c>
      <c r="I31" s="124" t="s">
        <v>196</v>
      </c>
      <c r="J31" s="120" t="s">
        <v>257</v>
      </c>
      <c r="K31" s="225" t="s">
        <v>111</v>
      </c>
      <c r="L31" s="560" t="s">
        <v>1933</v>
      </c>
      <c r="M31" s="561"/>
      <c r="N31" s="561"/>
      <c r="O31" s="561"/>
      <c r="P31" s="562"/>
      <c r="Q31" s="226">
        <v>1</v>
      </c>
      <c r="R31" s="135">
        <f t="shared" si="0"/>
        <v>15000</v>
      </c>
      <c r="S31" s="109">
        <v>1</v>
      </c>
      <c r="T31" s="109">
        <f t="shared" si="1"/>
        <v>15000</v>
      </c>
      <c r="U31" s="114">
        <v>1</v>
      </c>
      <c r="V31" s="109">
        <f t="shared" si="2"/>
        <v>15000</v>
      </c>
      <c r="W31" s="106">
        <v>1</v>
      </c>
      <c r="X31" s="109">
        <f t="shared" si="3"/>
        <v>15000</v>
      </c>
      <c r="Y31" s="113">
        <v>1</v>
      </c>
      <c r="Z31" s="109">
        <f t="shared" si="4"/>
        <v>15000</v>
      </c>
      <c r="AA31" s="106">
        <v>1</v>
      </c>
      <c r="AB31" s="109">
        <f t="shared" si="5"/>
        <v>15000</v>
      </c>
      <c r="AC31" s="106">
        <v>1</v>
      </c>
      <c r="AD31" s="109">
        <f t="shared" si="6"/>
        <v>15000</v>
      </c>
      <c r="AE31" s="106">
        <v>1</v>
      </c>
      <c r="AF31" s="109">
        <f t="shared" si="7"/>
        <v>15000</v>
      </c>
      <c r="AG31" s="106">
        <v>1</v>
      </c>
      <c r="AH31" s="109">
        <f t="shared" si="8"/>
        <v>15000</v>
      </c>
      <c r="AI31" s="106">
        <v>1</v>
      </c>
      <c r="AJ31" s="109">
        <f t="shared" si="9"/>
        <v>15000</v>
      </c>
      <c r="AK31" s="106">
        <v>1</v>
      </c>
      <c r="AL31" s="109">
        <f t="shared" si="10"/>
        <v>15000</v>
      </c>
      <c r="AM31" s="106">
        <v>1</v>
      </c>
      <c r="AN31" s="109">
        <f t="shared" si="11"/>
        <v>15000</v>
      </c>
      <c r="AO31" s="294">
        <v>1</v>
      </c>
      <c r="AP31" s="296">
        <f t="shared" si="12"/>
        <v>15000</v>
      </c>
      <c r="AQ31" s="106">
        <v>1</v>
      </c>
      <c r="AR31" s="114">
        <f t="shared" si="13"/>
        <v>15000</v>
      </c>
      <c r="AS31" s="109">
        <v>0</v>
      </c>
      <c r="AT31" s="113">
        <f t="shared" si="15"/>
        <v>0</v>
      </c>
      <c r="AU31" s="109">
        <f t="shared" si="14"/>
        <v>0</v>
      </c>
      <c r="AV31" s="109">
        <f t="shared" si="16"/>
        <v>0</v>
      </c>
      <c r="AW31" s="296">
        <f t="shared" si="14"/>
        <v>0</v>
      </c>
      <c r="AX31" s="109">
        <f t="shared" si="17"/>
        <v>0</v>
      </c>
      <c r="AY31" s="109">
        <f t="shared" si="14"/>
        <v>0</v>
      </c>
      <c r="AZ31" s="109">
        <f t="shared" si="18"/>
        <v>0</v>
      </c>
      <c r="BA31" s="296">
        <f t="shared" si="14"/>
        <v>0</v>
      </c>
      <c r="BB31" s="109">
        <f t="shared" si="19"/>
        <v>0</v>
      </c>
      <c r="BC31" s="109">
        <f t="shared" si="14"/>
        <v>0</v>
      </c>
      <c r="BD31" s="109">
        <f t="shared" si="20"/>
        <v>0</v>
      </c>
      <c r="BE31" s="109">
        <f t="shared" si="14"/>
        <v>0</v>
      </c>
      <c r="BF31" s="109">
        <f t="shared" si="21"/>
        <v>0</v>
      </c>
      <c r="BG31" s="109">
        <f t="shared" si="22"/>
        <v>0</v>
      </c>
      <c r="BH31" s="109">
        <f t="shared" si="23"/>
        <v>0</v>
      </c>
      <c r="BI31" s="109">
        <f t="shared" si="22"/>
        <v>0</v>
      </c>
      <c r="BJ31" s="109">
        <f t="shared" si="24"/>
        <v>0</v>
      </c>
      <c r="BK31" s="296">
        <f t="shared" si="22"/>
        <v>0</v>
      </c>
      <c r="BL31" s="296">
        <f t="shared" si="25"/>
        <v>0</v>
      </c>
      <c r="BM31" s="115">
        <f t="shared" si="22"/>
        <v>0</v>
      </c>
      <c r="BN31" s="115">
        <f t="shared" si="26"/>
        <v>0</v>
      </c>
      <c r="BO31" s="114">
        <f t="shared" si="27"/>
        <v>0</v>
      </c>
      <c r="BP31" s="335">
        <f t="shared" si="28"/>
        <v>0</v>
      </c>
      <c r="BQ31" s="296">
        <f t="shared" si="29"/>
        <v>0</v>
      </c>
      <c r="BR31" s="522">
        <f t="shared" si="30"/>
        <v>0</v>
      </c>
      <c r="BS31" s="296">
        <f t="shared" si="31"/>
        <v>0</v>
      </c>
      <c r="BT31" s="522">
        <f t="shared" si="32"/>
        <v>0</v>
      </c>
      <c r="BU31" s="296">
        <f t="shared" si="33"/>
        <v>0</v>
      </c>
      <c r="BV31" s="522">
        <f t="shared" si="34"/>
        <v>0</v>
      </c>
      <c r="BW31" s="296">
        <f t="shared" si="35"/>
        <v>0</v>
      </c>
      <c r="BX31" s="522">
        <f t="shared" si="36"/>
        <v>0</v>
      </c>
      <c r="BY31" s="296">
        <f t="shared" si="37"/>
        <v>0</v>
      </c>
      <c r="BZ31" s="522">
        <f t="shared" si="38"/>
        <v>0</v>
      </c>
      <c r="CA31" s="296">
        <f t="shared" si="39"/>
        <v>0</v>
      </c>
      <c r="CB31" s="522">
        <f t="shared" si="40"/>
        <v>0</v>
      </c>
      <c r="CC31" s="296">
        <f t="shared" si="41"/>
        <v>0</v>
      </c>
      <c r="CD31" s="522">
        <f t="shared" si="42"/>
        <v>0</v>
      </c>
      <c r="CE31" s="296">
        <f t="shared" si="43"/>
        <v>0</v>
      </c>
      <c r="CF31" s="522">
        <f t="shared" si="44"/>
        <v>0</v>
      </c>
      <c r="CG31" s="296">
        <f t="shared" si="45"/>
        <v>0</v>
      </c>
      <c r="CH31" s="522">
        <f t="shared" si="46"/>
        <v>0</v>
      </c>
      <c r="CI31" s="296">
        <f t="shared" si="47"/>
        <v>0</v>
      </c>
      <c r="CJ31" s="522">
        <f t="shared" si="48"/>
        <v>0</v>
      </c>
      <c r="CK31" s="296">
        <f t="shared" si="49"/>
        <v>0</v>
      </c>
      <c r="CL31" s="522">
        <f t="shared" si="50"/>
        <v>0</v>
      </c>
      <c r="CM31" s="296">
        <f t="shared" si="51"/>
        <v>0</v>
      </c>
      <c r="CN31" s="113">
        <f t="shared" si="52"/>
        <v>0</v>
      </c>
      <c r="CO31" s="522">
        <f t="shared" si="56"/>
        <v>0</v>
      </c>
      <c r="CP31" s="296">
        <f t="shared" si="57"/>
        <v>0</v>
      </c>
      <c r="CQ31" s="522">
        <f t="shared" si="53"/>
        <v>0</v>
      </c>
      <c r="CR31" s="296">
        <f t="shared" si="58"/>
        <v>0</v>
      </c>
      <c r="CS31" s="522">
        <f t="shared" si="54"/>
        <v>0</v>
      </c>
      <c r="CT31" s="296">
        <f t="shared" si="59"/>
        <v>0</v>
      </c>
    </row>
    <row r="32" spans="1:98" s="106" customFormat="1" x14ac:dyDescent="0.4">
      <c r="A32" s="133" t="s">
        <v>269</v>
      </c>
      <c r="B32" s="103" t="s">
        <v>151</v>
      </c>
      <c r="C32" s="104" t="s">
        <v>251</v>
      </c>
      <c r="D32" s="109" t="s">
        <v>259</v>
      </c>
      <c r="E32" s="106">
        <v>16000</v>
      </c>
      <c r="F32" s="106">
        <v>9600</v>
      </c>
      <c r="G32" s="106">
        <f t="shared" si="55"/>
        <v>10368</v>
      </c>
      <c r="H32" s="109">
        <v>1</v>
      </c>
      <c r="I32" s="124" t="s">
        <v>196</v>
      </c>
      <c r="J32" s="120" t="s">
        <v>258</v>
      </c>
      <c r="K32" s="225" t="s">
        <v>111</v>
      </c>
      <c r="L32" s="560" t="s">
        <v>521</v>
      </c>
      <c r="M32" s="561"/>
      <c r="N32" s="561"/>
      <c r="O32" s="561"/>
      <c r="P32" s="562"/>
      <c r="Q32" s="226">
        <v>1</v>
      </c>
      <c r="R32" s="135">
        <f t="shared" si="0"/>
        <v>9600</v>
      </c>
      <c r="S32" s="109">
        <v>1</v>
      </c>
      <c r="T32" s="109">
        <f t="shared" si="1"/>
        <v>9600</v>
      </c>
      <c r="U32" s="114">
        <v>1</v>
      </c>
      <c r="V32" s="109">
        <f t="shared" si="2"/>
        <v>9600</v>
      </c>
      <c r="W32" s="106">
        <v>1</v>
      </c>
      <c r="X32" s="109">
        <f t="shared" si="3"/>
        <v>9600</v>
      </c>
      <c r="Y32" s="113">
        <v>0</v>
      </c>
      <c r="Z32" s="109">
        <f t="shared" si="4"/>
        <v>0</v>
      </c>
      <c r="AA32" s="106">
        <v>0</v>
      </c>
      <c r="AB32" s="109">
        <f t="shared" si="5"/>
        <v>0</v>
      </c>
      <c r="AC32" s="106">
        <v>0</v>
      </c>
      <c r="AD32" s="109">
        <f t="shared" si="6"/>
        <v>0</v>
      </c>
      <c r="AE32" s="106">
        <v>0</v>
      </c>
      <c r="AF32" s="109">
        <f t="shared" si="7"/>
        <v>0</v>
      </c>
      <c r="AG32" s="106">
        <v>0</v>
      </c>
      <c r="AH32" s="109">
        <f t="shared" si="8"/>
        <v>0</v>
      </c>
      <c r="AI32" s="106">
        <v>0</v>
      </c>
      <c r="AJ32" s="109">
        <f t="shared" si="9"/>
        <v>0</v>
      </c>
      <c r="AK32" s="106">
        <v>0</v>
      </c>
      <c r="AL32" s="109">
        <f t="shared" si="10"/>
        <v>0</v>
      </c>
      <c r="AM32" s="106">
        <v>0</v>
      </c>
      <c r="AN32" s="109">
        <f t="shared" si="11"/>
        <v>0</v>
      </c>
      <c r="AO32" s="294">
        <v>0</v>
      </c>
      <c r="AP32" s="296">
        <f t="shared" si="12"/>
        <v>0</v>
      </c>
      <c r="AQ32" s="106">
        <v>0</v>
      </c>
      <c r="AR32" s="114">
        <f t="shared" si="13"/>
        <v>0</v>
      </c>
      <c r="AS32" s="109">
        <f t="shared" si="14"/>
        <v>0</v>
      </c>
      <c r="AT32" s="113">
        <f t="shared" si="15"/>
        <v>0</v>
      </c>
      <c r="AU32" s="109">
        <f t="shared" si="14"/>
        <v>0</v>
      </c>
      <c r="AV32" s="109">
        <f t="shared" si="16"/>
        <v>0</v>
      </c>
      <c r="AW32" s="296">
        <f t="shared" si="14"/>
        <v>0</v>
      </c>
      <c r="AX32" s="109">
        <f t="shared" si="17"/>
        <v>0</v>
      </c>
      <c r="AY32" s="109">
        <f t="shared" si="14"/>
        <v>0</v>
      </c>
      <c r="AZ32" s="109">
        <f t="shared" si="18"/>
        <v>0</v>
      </c>
      <c r="BA32" s="296">
        <f t="shared" si="14"/>
        <v>0</v>
      </c>
      <c r="BB32" s="109">
        <f t="shared" si="19"/>
        <v>0</v>
      </c>
      <c r="BC32" s="109">
        <f t="shared" si="14"/>
        <v>0</v>
      </c>
      <c r="BD32" s="109">
        <f t="shared" si="20"/>
        <v>0</v>
      </c>
      <c r="BE32" s="109">
        <f t="shared" ref="BE32:BM42" si="60">BC32</f>
        <v>0</v>
      </c>
      <c r="BF32" s="109">
        <f t="shared" si="21"/>
        <v>0</v>
      </c>
      <c r="BG32" s="109">
        <f t="shared" si="60"/>
        <v>0</v>
      </c>
      <c r="BH32" s="109">
        <f t="shared" si="23"/>
        <v>0</v>
      </c>
      <c r="BI32" s="109">
        <f t="shared" si="60"/>
        <v>0</v>
      </c>
      <c r="BJ32" s="109">
        <f t="shared" si="24"/>
        <v>0</v>
      </c>
      <c r="BK32" s="296">
        <f t="shared" si="60"/>
        <v>0</v>
      </c>
      <c r="BL32" s="296">
        <f t="shared" si="25"/>
        <v>0</v>
      </c>
      <c r="BM32" s="115">
        <f t="shared" si="60"/>
        <v>0</v>
      </c>
      <c r="BN32" s="115">
        <f t="shared" si="26"/>
        <v>0</v>
      </c>
      <c r="BO32" s="114">
        <f t="shared" si="27"/>
        <v>0</v>
      </c>
      <c r="BP32" s="335">
        <f t="shared" si="28"/>
        <v>0</v>
      </c>
      <c r="BQ32" s="296">
        <f t="shared" si="29"/>
        <v>0</v>
      </c>
      <c r="BR32" s="522">
        <f t="shared" si="30"/>
        <v>0</v>
      </c>
      <c r="BS32" s="296">
        <f t="shared" si="31"/>
        <v>0</v>
      </c>
      <c r="BT32" s="522">
        <f t="shared" si="32"/>
        <v>0</v>
      </c>
      <c r="BU32" s="296">
        <f t="shared" si="33"/>
        <v>0</v>
      </c>
      <c r="BV32" s="522">
        <f t="shared" si="34"/>
        <v>0</v>
      </c>
      <c r="BW32" s="296">
        <f t="shared" si="35"/>
        <v>0</v>
      </c>
      <c r="BX32" s="522">
        <f t="shared" si="36"/>
        <v>0</v>
      </c>
      <c r="BY32" s="296">
        <f t="shared" si="37"/>
        <v>0</v>
      </c>
      <c r="BZ32" s="522">
        <f t="shared" si="38"/>
        <v>0</v>
      </c>
      <c r="CA32" s="296">
        <f t="shared" si="39"/>
        <v>0</v>
      </c>
      <c r="CB32" s="522">
        <f t="shared" si="40"/>
        <v>0</v>
      </c>
      <c r="CC32" s="296">
        <f t="shared" si="41"/>
        <v>0</v>
      </c>
      <c r="CD32" s="522">
        <f t="shared" si="42"/>
        <v>0</v>
      </c>
      <c r="CE32" s="296">
        <f t="shared" si="43"/>
        <v>0</v>
      </c>
      <c r="CF32" s="522">
        <f t="shared" si="44"/>
        <v>0</v>
      </c>
      <c r="CG32" s="296">
        <f t="shared" si="45"/>
        <v>0</v>
      </c>
      <c r="CH32" s="522">
        <f t="shared" si="46"/>
        <v>0</v>
      </c>
      <c r="CI32" s="296">
        <f t="shared" si="47"/>
        <v>0</v>
      </c>
      <c r="CJ32" s="522">
        <f t="shared" si="48"/>
        <v>0</v>
      </c>
      <c r="CK32" s="296">
        <f t="shared" si="49"/>
        <v>0</v>
      </c>
      <c r="CL32" s="522">
        <f t="shared" si="50"/>
        <v>0</v>
      </c>
      <c r="CM32" s="296">
        <f t="shared" si="51"/>
        <v>0</v>
      </c>
      <c r="CN32" s="113">
        <f t="shared" si="52"/>
        <v>0</v>
      </c>
      <c r="CO32" s="522">
        <f t="shared" si="56"/>
        <v>0</v>
      </c>
      <c r="CP32" s="296">
        <f t="shared" si="57"/>
        <v>0</v>
      </c>
      <c r="CQ32" s="522">
        <f t="shared" si="53"/>
        <v>0</v>
      </c>
      <c r="CR32" s="296">
        <f t="shared" si="58"/>
        <v>0</v>
      </c>
      <c r="CS32" s="522">
        <f t="shared" si="54"/>
        <v>0</v>
      </c>
      <c r="CT32" s="296">
        <f t="shared" si="59"/>
        <v>0</v>
      </c>
    </row>
    <row r="33" spans="1:98" x14ac:dyDescent="0.4">
      <c r="A33" s="570" t="s">
        <v>269</v>
      </c>
      <c r="B33" s="440" t="s">
        <v>152</v>
      </c>
      <c r="C33" s="441" t="s">
        <v>251</v>
      </c>
      <c r="D33" s="446" t="s">
        <v>260</v>
      </c>
      <c r="E33" s="443">
        <v>22000</v>
      </c>
      <c r="F33" s="443">
        <v>13200</v>
      </c>
      <c r="G33" s="443">
        <f t="shared" si="55"/>
        <v>14256.000000000002</v>
      </c>
      <c r="H33" s="446">
        <v>1</v>
      </c>
      <c r="I33" s="29" t="s">
        <v>196</v>
      </c>
      <c r="J33" s="448" t="s">
        <v>258</v>
      </c>
      <c r="K33" s="571"/>
      <c r="L33" s="563"/>
      <c r="M33" s="564"/>
      <c r="N33" s="564"/>
      <c r="O33" s="564"/>
      <c r="P33" s="565"/>
      <c r="Q33" s="572">
        <v>1</v>
      </c>
      <c r="R33" s="573">
        <f t="shared" si="0"/>
        <v>13200</v>
      </c>
      <c r="S33" s="446">
        <v>1</v>
      </c>
      <c r="T33" s="446">
        <f t="shared" si="1"/>
        <v>13200</v>
      </c>
      <c r="U33" s="438">
        <v>1</v>
      </c>
      <c r="V33" s="446">
        <f t="shared" si="2"/>
        <v>13200</v>
      </c>
      <c r="W33" s="443">
        <v>1</v>
      </c>
      <c r="X33" s="446">
        <f t="shared" si="3"/>
        <v>13200</v>
      </c>
      <c r="Y33" s="437">
        <v>1</v>
      </c>
      <c r="Z33" s="446">
        <f t="shared" si="4"/>
        <v>13200</v>
      </c>
      <c r="AA33" s="443">
        <v>1</v>
      </c>
      <c r="AB33" s="446">
        <f t="shared" si="5"/>
        <v>13200</v>
      </c>
      <c r="AC33" s="443">
        <v>1</v>
      </c>
      <c r="AD33" s="446">
        <f t="shared" si="6"/>
        <v>13200</v>
      </c>
      <c r="AE33" s="443">
        <v>1</v>
      </c>
      <c r="AF33" s="446">
        <f t="shared" si="7"/>
        <v>13200</v>
      </c>
      <c r="AG33" s="443">
        <v>1</v>
      </c>
      <c r="AH33" s="446">
        <f t="shared" si="8"/>
        <v>13200</v>
      </c>
      <c r="AI33" s="443">
        <v>1</v>
      </c>
      <c r="AJ33" s="446">
        <f t="shared" si="9"/>
        <v>13200</v>
      </c>
      <c r="AK33" s="443">
        <v>1</v>
      </c>
      <c r="AL33" s="446">
        <f t="shared" si="10"/>
        <v>13200</v>
      </c>
      <c r="AM33" s="443">
        <v>1</v>
      </c>
      <c r="AN33" s="446">
        <f t="shared" si="11"/>
        <v>13200</v>
      </c>
      <c r="AO33" s="574">
        <v>1</v>
      </c>
      <c r="AP33" s="575">
        <f t="shared" si="12"/>
        <v>13200</v>
      </c>
      <c r="AQ33" s="443">
        <v>1</v>
      </c>
      <c r="AR33" s="438">
        <f t="shared" si="13"/>
        <v>13200</v>
      </c>
      <c r="AS33" s="446">
        <f t="shared" si="14"/>
        <v>1</v>
      </c>
      <c r="AT33" s="437">
        <f t="shared" si="15"/>
        <v>13200</v>
      </c>
      <c r="AU33" s="446">
        <f t="shared" si="14"/>
        <v>1</v>
      </c>
      <c r="AV33" s="446">
        <f t="shared" si="16"/>
        <v>13200</v>
      </c>
      <c r="AW33" s="575">
        <f t="shared" si="14"/>
        <v>1</v>
      </c>
      <c r="AX33" s="446">
        <f t="shared" si="17"/>
        <v>13200</v>
      </c>
      <c r="AY33" s="446">
        <f t="shared" si="14"/>
        <v>1</v>
      </c>
      <c r="AZ33" s="446">
        <f t="shared" si="18"/>
        <v>13200</v>
      </c>
      <c r="BA33" s="575">
        <f t="shared" si="14"/>
        <v>1</v>
      </c>
      <c r="BB33" s="446">
        <f t="shared" si="19"/>
        <v>13200</v>
      </c>
      <c r="BC33" s="446">
        <f t="shared" si="14"/>
        <v>1</v>
      </c>
      <c r="BD33" s="446">
        <f t="shared" si="20"/>
        <v>13200</v>
      </c>
      <c r="BE33" s="446">
        <f t="shared" si="60"/>
        <v>1</v>
      </c>
      <c r="BF33" s="446">
        <f t="shared" si="21"/>
        <v>13200</v>
      </c>
      <c r="BG33" s="446">
        <f t="shared" si="60"/>
        <v>1</v>
      </c>
      <c r="BH33" s="446">
        <f t="shared" si="23"/>
        <v>13200</v>
      </c>
      <c r="BI33" s="446">
        <f t="shared" si="60"/>
        <v>1</v>
      </c>
      <c r="BJ33" s="446">
        <f t="shared" si="24"/>
        <v>13200</v>
      </c>
      <c r="BK33" s="575">
        <f t="shared" si="60"/>
        <v>1</v>
      </c>
      <c r="BL33" s="575">
        <f t="shared" si="25"/>
        <v>13200</v>
      </c>
      <c r="BM33" s="577">
        <f t="shared" si="60"/>
        <v>1</v>
      </c>
      <c r="BN33" s="577">
        <f t="shared" si="26"/>
        <v>13200</v>
      </c>
      <c r="BO33" s="438">
        <f t="shared" si="27"/>
        <v>14256.000000000002</v>
      </c>
      <c r="BP33" s="578">
        <f t="shared" si="28"/>
        <v>1</v>
      </c>
      <c r="BQ33" s="575">
        <f t="shared" si="29"/>
        <v>13200</v>
      </c>
      <c r="BR33" s="579">
        <f t="shared" si="30"/>
        <v>1</v>
      </c>
      <c r="BS33" s="575">
        <f t="shared" si="31"/>
        <v>13200</v>
      </c>
      <c r="BT33" s="579">
        <f t="shared" si="32"/>
        <v>1</v>
      </c>
      <c r="BU33" s="575">
        <f t="shared" si="33"/>
        <v>13200</v>
      </c>
      <c r="BV33" s="579">
        <f t="shared" si="34"/>
        <v>1</v>
      </c>
      <c r="BW33" s="575">
        <f t="shared" si="35"/>
        <v>13200</v>
      </c>
      <c r="BX33" s="579">
        <f t="shared" si="36"/>
        <v>1</v>
      </c>
      <c r="BY33" s="575">
        <f t="shared" si="37"/>
        <v>13200</v>
      </c>
      <c r="BZ33" s="579">
        <f t="shared" si="38"/>
        <v>1</v>
      </c>
      <c r="CA33" s="575">
        <f t="shared" si="39"/>
        <v>13200</v>
      </c>
      <c r="CB33" s="579">
        <f t="shared" si="40"/>
        <v>1</v>
      </c>
      <c r="CC33" s="575">
        <f t="shared" si="41"/>
        <v>13200</v>
      </c>
      <c r="CD33" s="579">
        <f t="shared" si="42"/>
        <v>1</v>
      </c>
      <c r="CE33" s="575">
        <f t="shared" si="43"/>
        <v>13200</v>
      </c>
      <c r="CF33" s="579">
        <f t="shared" si="44"/>
        <v>1</v>
      </c>
      <c r="CG33" s="575">
        <f t="shared" si="45"/>
        <v>13200</v>
      </c>
      <c r="CH33" s="579">
        <f t="shared" si="46"/>
        <v>1</v>
      </c>
      <c r="CI33" s="575">
        <f t="shared" si="47"/>
        <v>13200</v>
      </c>
      <c r="CJ33" s="579">
        <f t="shared" si="48"/>
        <v>1</v>
      </c>
      <c r="CK33" s="575">
        <f t="shared" si="49"/>
        <v>13200</v>
      </c>
      <c r="CL33" s="580">
        <f t="shared" si="50"/>
        <v>1</v>
      </c>
      <c r="CM33" s="577">
        <f t="shared" si="51"/>
        <v>13200</v>
      </c>
      <c r="CN33" s="437">
        <f t="shared" si="52"/>
        <v>14256.000000000002</v>
      </c>
      <c r="CO33" s="522">
        <f t="shared" si="56"/>
        <v>1</v>
      </c>
      <c r="CP33" s="296">
        <f t="shared" si="57"/>
        <v>13200</v>
      </c>
      <c r="CQ33" s="580">
        <f t="shared" si="53"/>
        <v>1</v>
      </c>
      <c r="CR33" s="296">
        <f t="shared" si="58"/>
        <v>13200</v>
      </c>
      <c r="CS33" s="580">
        <f t="shared" si="54"/>
        <v>1</v>
      </c>
      <c r="CT33" s="575">
        <f t="shared" si="59"/>
        <v>13200</v>
      </c>
    </row>
    <row r="34" spans="1:98" x14ac:dyDescent="0.4">
      <c r="A34" s="570" t="s">
        <v>269</v>
      </c>
      <c r="B34" s="440" t="s">
        <v>153</v>
      </c>
      <c r="C34" s="441" t="s">
        <v>251</v>
      </c>
      <c r="D34" s="446" t="s">
        <v>261</v>
      </c>
      <c r="E34" s="443">
        <v>10000</v>
      </c>
      <c r="F34" s="443">
        <v>6000</v>
      </c>
      <c r="G34" s="443">
        <f t="shared" si="55"/>
        <v>6480</v>
      </c>
      <c r="H34" s="446">
        <v>2</v>
      </c>
      <c r="I34" s="29" t="s">
        <v>8</v>
      </c>
      <c r="J34" s="448"/>
      <c r="K34" s="571"/>
      <c r="L34" s="566" t="s">
        <v>2715</v>
      </c>
      <c r="M34" s="564"/>
      <c r="N34" s="564"/>
      <c r="O34" s="564"/>
      <c r="P34" s="565"/>
      <c r="Q34" s="572">
        <v>2</v>
      </c>
      <c r="R34" s="573">
        <f t="shared" si="0"/>
        <v>12000</v>
      </c>
      <c r="S34" s="446">
        <v>2</v>
      </c>
      <c r="T34" s="446">
        <f t="shared" si="1"/>
        <v>12000</v>
      </c>
      <c r="U34" s="438">
        <v>2</v>
      </c>
      <c r="V34" s="446">
        <f t="shared" si="2"/>
        <v>12000</v>
      </c>
      <c r="W34" s="443">
        <v>2</v>
      </c>
      <c r="X34" s="446">
        <f t="shared" si="3"/>
        <v>12000</v>
      </c>
      <c r="Y34" s="437">
        <v>2</v>
      </c>
      <c r="Z34" s="446">
        <f t="shared" si="4"/>
        <v>12000</v>
      </c>
      <c r="AA34" s="443">
        <v>2</v>
      </c>
      <c r="AB34" s="446">
        <f t="shared" si="5"/>
        <v>12000</v>
      </c>
      <c r="AC34" s="443">
        <v>2</v>
      </c>
      <c r="AD34" s="446">
        <f t="shared" si="6"/>
        <v>12000</v>
      </c>
      <c r="AE34" s="443">
        <v>2</v>
      </c>
      <c r="AF34" s="446">
        <f t="shared" si="7"/>
        <v>12000</v>
      </c>
      <c r="AG34" s="443">
        <v>2</v>
      </c>
      <c r="AH34" s="446">
        <f t="shared" si="8"/>
        <v>12000</v>
      </c>
      <c r="AI34" s="443">
        <v>2</v>
      </c>
      <c r="AJ34" s="446">
        <f t="shared" si="9"/>
        <v>12000</v>
      </c>
      <c r="AK34" s="443">
        <v>2</v>
      </c>
      <c r="AL34" s="446">
        <f t="shared" si="10"/>
        <v>12000</v>
      </c>
      <c r="AM34" s="443">
        <v>2</v>
      </c>
      <c r="AN34" s="446">
        <f t="shared" si="11"/>
        <v>12000</v>
      </c>
      <c r="AO34" s="574">
        <v>2</v>
      </c>
      <c r="AP34" s="575">
        <f t="shared" si="12"/>
        <v>12000</v>
      </c>
      <c r="AQ34" s="443">
        <v>2</v>
      </c>
      <c r="AR34" s="438">
        <f t="shared" si="13"/>
        <v>12000</v>
      </c>
      <c r="AS34" s="446">
        <f t="shared" si="14"/>
        <v>2</v>
      </c>
      <c r="AT34" s="437">
        <f t="shared" si="15"/>
        <v>12000</v>
      </c>
      <c r="AU34" s="446">
        <f t="shared" si="14"/>
        <v>2</v>
      </c>
      <c r="AV34" s="446">
        <f t="shared" si="16"/>
        <v>12000</v>
      </c>
      <c r="AW34" s="575">
        <f t="shared" si="14"/>
        <v>2</v>
      </c>
      <c r="AX34" s="446">
        <f t="shared" si="17"/>
        <v>12000</v>
      </c>
      <c r="AY34" s="446">
        <v>1</v>
      </c>
      <c r="AZ34" s="446">
        <f t="shared" si="18"/>
        <v>6000</v>
      </c>
      <c r="BA34" s="575">
        <f t="shared" si="14"/>
        <v>1</v>
      </c>
      <c r="BB34" s="446">
        <f t="shared" si="19"/>
        <v>6000</v>
      </c>
      <c r="BC34" s="446">
        <f t="shared" si="14"/>
        <v>1</v>
      </c>
      <c r="BD34" s="446">
        <f t="shared" si="20"/>
        <v>6000</v>
      </c>
      <c r="BE34" s="446">
        <f t="shared" si="60"/>
        <v>1</v>
      </c>
      <c r="BF34" s="446">
        <f t="shared" si="21"/>
        <v>6000</v>
      </c>
      <c r="BG34" s="446">
        <f t="shared" si="60"/>
        <v>1</v>
      </c>
      <c r="BH34" s="446">
        <f t="shared" si="23"/>
        <v>6000</v>
      </c>
      <c r="BI34" s="446">
        <f t="shared" si="60"/>
        <v>1</v>
      </c>
      <c r="BJ34" s="446">
        <f t="shared" si="24"/>
        <v>6000</v>
      </c>
      <c r="BK34" s="575">
        <f t="shared" si="60"/>
        <v>1</v>
      </c>
      <c r="BL34" s="575">
        <f t="shared" si="25"/>
        <v>6000</v>
      </c>
      <c r="BM34" s="577">
        <f t="shared" si="60"/>
        <v>1</v>
      </c>
      <c r="BN34" s="577">
        <f t="shared" si="26"/>
        <v>6000</v>
      </c>
      <c r="BO34" s="438">
        <f t="shared" si="27"/>
        <v>6480</v>
      </c>
      <c r="BP34" s="578">
        <f t="shared" si="28"/>
        <v>1</v>
      </c>
      <c r="BQ34" s="575">
        <f t="shared" si="29"/>
        <v>6000</v>
      </c>
      <c r="BR34" s="579">
        <f t="shared" si="30"/>
        <v>1</v>
      </c>
      <c r="BS34" s="575">
        <f t="shared" si="31"/>
        <v>6000</v>
      </c>
      <c r="BT34" s="579">
        <f t="shared" si="32"/>
        <v>1</v>
      </c>
      <c r="BU34" s="575">
        <f t="shared" si="33"/>
        <v>6000</v>
      </c>
      <c r="BV34" s="579">
        <f t="shared" si="34"/>
        <v>1</v>
      </c>
      <c r="BW34" s="575">
        <f t="shared" si="35"/>
        <v>6000</v>
      </c>
      <c r="BX34" s="579">
        <f t="shared" si="36"/>
        <v>1</v>
      </c>
      <c r="BY34" s="575">
        <f t="shared" si="37"/>
        <v>6000</v>
      </c>
      <c r="BZ34" s="579">
        <f t="shared" si="38"/>
        <v>1</v>
      </c>
      <c r="CA34" s="575">
        <f t="shared" si="39"/>
        <v>6000</v>
      </c>
      <c r="CB34" s="579">
        <f t="shared" si="40"/>
        <v>1</v>
      </c>
      <c r="CC34" s="575">
        <f t="shared" si="41"/>
        <v>6000</v>
      </c>
      <c r="CD34" s="579">
        <f t="shared" si="42"/>
        <v>1</v>
      </c>
      <c r="CE34" s="575">
        <f t="shared" si="43"/>
        <v>6000</v>
      </c>
      <c r="CF34" s="579">
        <f t="shared" si="44"/>
        <v>1</v>
      </c>
      <c r="CG34" s="575">
        <f t="shared" si="45"/>
        <v>6000</v>
      </c>
      <c r="CH34" s="579">
        <f t="shared" si="46"/>
        <v>1</v>
      </c>
      <c r="CI34" s="575">
        <f t="shared" si="47"/>
        <v>6000</v>
      </c>
      <c r="CJ34" s="579">
        <f t="shared" si="48"/>
        <v>1</v>
      </c>
      <c r="CK34" s="575">
        <f t="shared" si="49"/>
        <v>6000</v>
      </c>
      <c r="CL34" s="580">
        <f t="shared" si="50"/>
        <v>1</v>
      </c>
      <c r="CM34" s="577">
        <f t="shared" si="51"/>
        <v>6000</v>
      </c>
      <c r="CN34" s="437">
        <f t="shared" si="52"/>
        <v>6480</v>
      </c>
      <c r="CO34" s="522">
        <f t="shared" si="56"/>
        <v>1</v>
      </c>
      <c r="CP34" s="296">
        <f t="shared" si="57"/>
        <v>6000</v>
      </c>
      <c r="CQ34" s="580">
        <f t="shared" si="53"/>
        <v>1</v>
      </c>
      <c r="CR34" s="296">
        <f t="shared" si="58"/>
        <v>6000</v>
      </c>
      <c r="CS34" s="580">
        <f t="shared" si="54"/>
        <v>1</v>
      </c>
      <c r="CT34" s="575">
        <f t="shared" si="59"/>
        <v>6000</v>
      </c>
    </row>
    <row r="35" spans="1:98" x14ac:dyDescent="0.4">
      <c r="A35" s="570" t="s">
        <v>269</v>
      </c>
      <c r="B35" s="440" t="s">
        <v>154</v>
      </c>
      <c r="C35" s="441" t="s">
        <v>251</v>
      </c>
      <c r="D35" s="446" t="s">
        <v>262</v>
      </c>
      <c r="E35" s="443">
        <v>10000</v>
      </c>
      <c r="F35" s="443">
        <v>6000</v>
      </c>
      <c r="G35" s="443">
        <f t="shared" si="55"/>
        <v>6480</v>
      </c>
      <c r="H35" s="446">
        <v>2</v>
      </c>
      <c r="I35" s="29" t="s">
        <v>8</v>
      </c>
      <c r="J35" s="448"/>
      <c r="K35" s="571"/>
      <c r="L35" s="566" t="s">
        <v>2715</v>
      </c>
      <c r="M35" s="564"/>
      <c r="N35" s="564"/>
      <c r="O35" s="564"/>
      <c r="P35" s="565"/>
      <c r="Q35" s="572">
        <v>2</v>
      </c>
      <c r="R35" s="573">
        <f t="shared" si="0"/>
        <v>12000</v>
      </c>
      <c r="S35" s="446">
        <v>2</v>
      </c>
      <c r="T35" s="446">
        <f t="shared" si="1"/>
        <v>12000</v>
      </c>
      <c r="U35" s="438">
        <v>2</v>
      </c>
      <c r="V35" s="446">
        <f t="shared" si="2"/>
        <v>12000</v>
      </c>
      <c r="W35" s="443">
        <v>2</v>
      </c>
      <c r="X35" s="446">
        <f t="shared" si="3"/>
        <v>12000</v>
      </c>
      <c r="Y35" s="437">
        <v>2</v>
      </c>
      <c r="Z35" s="446">
        <f t="shared" si="4"/>
        <v>12000</v>
      </c>
      <c r="AA35" s="443">
        <v>2</v>
      </c>
      <c r="AB35" s="446">
        <f t="shared" si="5"/>
        <v>12000</v>
      </c>
      <c r="AC35" s="443">
        <v>2</v>
      </c>
      <c r="AD35" s="446">
        <f t="shared" si="6"/>
        <v>12000</v>
      </c>
      <c r="AE35" s="443">
        <v>2</v>
      </c>
      <c r="AF35" s="446">
        <f t="shared" si="7"/>
        <v>12000</v>
      </c>
      <c r="AG35" s="443">
        <v>2</v>
      </c>
      <c r="AH35" s="446">
        <f t="shared" si="8"/>
        <v>12000</v>
      </c>
      <c r="AI35" s="443">
        <v>2</v>
      </c>
      <c r="AJ35" s="446">
        <f t="shared" si="9"/>
        <v>12000</v>
      </c>
      <c r="AK35" s="443">
        <v>2</v>
      </c>
      <c r="AL35" s="446">
        <f t="shared" si="10"/>
        <v>12000</v>
      </c>
      <c r="AM35" s="443">
        <v>2</v>
      </c>
      <c r="AN35" s="446">
        <f t="shared" si="11"/>
        <v>12000</v>
      </c>
      <c r="AO35" s="574">
        <v>2</v>
      </c>
      <c r="AP35" s="575">
        <f t="shared" si="12"/>
        <v>12000</v>
      </c>
      <c r="AQ35" s="443">
        <v>2</v>
      </c>
      <c r="AR35" s="438">
        <f t="shared" si="13"/>
        <v>12000</v>
      </c>
      <c r="AS35" s="446">
        <f t="shared" si="14"/>
        <v>2</v>
      </c>
      <c r="AT35" s="437">
        <f t="shared" si="15"/>
        <v>12000</v>
      </c>
      <c r="AU35" s="446">
        <f t="shared" si="14"/>
        <v>2</v>
      </c>
      <c r="AV35" s="446">
        <f t="shared" si="16"/>
        <v>12000</v>
      </c>
      <c r="AW35" s="575">
        <f t="shared" si="14"/>
        <v>2</v>
      </c>
      <c r="AX35" s="446">
        <f t="shared" si="17"/>
        <v>12000</v>
      </c>
      <c r="AY35" s="446">
        <v>1</v>
      </c>
      <c r="AZ35" s="446">
        <f t="shared" si="18"/>
        <v>6000</v>
      </c>
      <c r="BA35" s="575">
        <f t="shared" si="14"/>
        <v>1</v>
      </c>
      <c r="BB35" s="446">
        <f t="shared" si="19"/>
        <v>6000</v>
      </c>
      <c r="BC35" s="446">
        <f t="shared" si="14"/>
        <v>1</v>
      </c>
      <c r="BD35" s="446">
        <f t="shared" si="20"/>
        <v>6000</v>
      </c>
      <c r="BE35" s="446">
        <f t="shared" si="60"/>
        <v>1</v>
      </c>
      <c r="BF35" s="446">
        <f t="shared" si="21"/>
        <v>6000</v>
      </c>
      <c r="BG35" s="446">
        <f t="shared" si="60"/>
        <v>1</v>
      </c>
      <c r="BH35" s="446">
        <f t="shared" si="23"/>
        <v>6000</v>
      </c>
      <c r="BI35" s="446">
        <f t="shared" si="60"/>
        <v>1</v>
      </c>
      <c r="BJ35" s="446">
        <f t="shared" si="24"/>
        <v>6000</v>
      </c>
      <c r="BK35" s="575">
        <f t="shared" si="60"/>
        <v>1</v>
      </c>
      <c r="BL35" s="575">
        <f t="shared" si="25"/>
        <v>6000</v>
      </c>
      <c r="BM35" s="577">
        <f t="shared" si="60"/>
        <v>1</v>
      </c>
      <c r="BN35" s="577">
        <f t="shared" si="26"/>
        <v>6000</v>
      </c>
      <c r="BO35" s="438">
        <f t="shared" si="27"/>
        <v>6480</v>
      </c>
      <c r="BP35" s="578">
        <f t="shared" si="28"/>
        <v>1</v>
      </c>
      <c r="BQ35" s="575">
        <f t="shared" si="29"/>
        <v>6000</v>
      </c>
      <c r="BR35" s="579">
        <f t="shared" si="30"/>
        <v>1</v>
      </c>
      <c r="BS35" s="575">
        <f t="shared" si="31"/>
        <v>6000</v>
      </c>
      <c r="BT35" s="579">
        <f t="shared" si="32"/>
        <v>1</v>
      </c>
      <c r="BU35" s="575">
        <f t="shared" si="33"/>
        <v>6000</v>
      </c>
      <c r="BV35" s="579">
        <f t="shared" si="34"/>
        <v>1</v>
      </c>
      <c r="BW35" s="575">
        <f t="shared" si="35"/>
        <v>6000</v>
      </c>
      <c r="BX35" s="579">
        <f t="shared" si="36"/>
        <v>1</v>
      </c>
      <c r="BY35" s="575">
        <f t="shared" si="37"/>
        <v>6000</v>
      </c>
      <c r="BZ35" s="579">
        <f t="shared" si="38"/>
        <v>1</v>
      </c>
      <c r="CA35" s="575">
        <f t="shared" si="39"/>
        <v>6000</v>
      </c>
      <c r="CB35" s="579">
        <f t="shared" si="40"/>
        <v>1</v>
      </c>
      <c r="CC35" s="575">
        <f t="shared" si="41"/>
        <v>6000</v>
      </c>
      <c r="CD35" s="579">
        <f t="shared" si="42"/>
        <v>1</v>
      </c>
      <c r="CE35" s="575">
        <f t="shared" si="43"/>
        <v>6000</v>
      </c>
      <c r="CF35" s="579">
        <f t="shared" si="44"/>
        <v>1</v>
      </c>
      <c r="CG35" s="575">
        <f t="shared" si="45"/>
        <v>6000</v>
      </c>
      <c r="CH35" s="579">
        <f t="shared" si="46"/>
        <v>1</v>
      </c>
      <c r="CI35" s="575">
        <f t="shared" si="47"/>
        <v>6000</v>
      </c>
      <c r="CJ35" s="579">
        <f t="shared" si="48"/>
        <v>1</v>
      </c>
      <c r="CK35" s="575">
        <f t="shared" si="49"/>
        <v>6000</v>
      </c>
      <c r="CL35" s="580">
        <f t="shared" si="50"/>
        <v>1</v>
      </c>
      <c r="CM35" s="577">
        <f t="shared" si="51"/>
        <v>6000</v>
      </c>
      <c r="CN35" s="437">
        <f t="shared" si="52"/>
        <v>6480</v>
      </c>
      <c r="CO35" s="522">
        <f t="shared" si="56"/>
        <v>1</v>
      </c>
      <c r="CP35" s="296">
        <f t="shared" si="57"/>
        <v>6000</v>
      </c>
      <c r="CQ35" s="580">
        <f t="shared" si="53"/>
        <v>1</v>
      </c>
      <c r="CR35" s="296">
        <f t="shared" si="58"/>
        <v>6000</v>
      </c>
      <c r="CS35" s="580">
        <f t="shared" si="54"/>
        <v>1</v>
      </c>
      <c r="CT35" s="575">
        <f t="shared" si="59"/>
        <v>6000</v>
      </c>
    </row>
    <row r="36" spans="1:98" s="106" customFormat="1" x14ac:dyDescent="0.4">
      <c r="A36" s="133" t="s">
        <v>269</v>
      </c>
      <c r="B36" s="103" t="s">
        <v>155</v>
      </c>
      <c r="C36" s="104" t="s">
        <v>251</v>
      </c>
      <c r="D36" s="109" t="s">
        <v>263</v>
      </c>
      <c r="E36" s="106">
        <v>12000</v>
      </c>
      <c r="F36" s="106">
        <v>7200</v>
      </c>
      <c r="G36" s="106">
        <f t="shared" si="55"/>
        <v>7776.0000000000009</v>
      </c>
      <c r="H36" s="109">
        <v>2</v>
      </c>
      <c r="I36" s="124" t="s">
        <v>8</v>
      </c>
      <c r="J36" s="120"/>
      <c r="K36" s="225" t="s">
        <v>111</v>
      </c>
      <c r="L36" s="560" t="s">
        <v>2714</v>
      </c>
      <c r="M36" s="168" t="s">
        <v>3192</v>
      </c>
      <c r="N36" s="561"/>
      <c r="O36" s="561"/>
      <c r="P36" s="562"/>
      <c r="Q36" s="226">
        <v>2</v>
      </c>
      <c r="R36" s="135">
        <f t="shared" si="0"/>
        <v>14400</v>
      </c>
      <c r="S36" s="109">
        <v>2</v>
      </c>
      <c r="T36" s="109">
        <f t="shared" si="1"/>
        <v>14400</v>
      </c>
      <c r="U36" s="114">
        <v>2</v>
      </c>
      <c r="V36" s="109">
        <f t="shared" si="2"/>
        <v>14400</v>
      </c>
      <c r="W36" s="106">
        <v>2</v>
      </c>
      <c r="X36" s="109">
        <f t="shared" si="3"/>
        <v>14400</v>
      </c>
      <c r="Y36" s="113">
        <v>2</v>
      </c>
      <c r="Z36" s="109">
        <f t="shared" si="4"/>
        <v>14400</v>
      </c>
      <c r="AA36" s="106">
        <v>2</v>
      </c>
      <c r="AB36" s="109">
        <f t="shared" si="5"/>
        <v>14400</v>
      </c>
      <c r="AC36" s="106">
        <v>2</v>
      </c>
      <c r="AD36" s="109">
        <f t="shared" si="6"/>
        <v>14400</v>
      </c>
      <c r="AE36" s="106">
        <v>2</v>
      </c>
      <c r="AF36" s="109">
        <f t="shared" si="7"/>
        <v>14400</v>
      </c>
      <c r="AG36" s="106">
        <v>2</v>
      </c>
      <c r="AH36" s="109">
        <f t="shared" si="8"/>
        <v>14400</v>
      </c>
      <c r="AI36" s="106">
        <v>2</v>
      </c>
      <c r="AJ36" s="109">
        <f t="shared" si="9"/>
        <v>14400</v>
      </c>
      <c r="AK36" s="106">
        <v>2</v>
      </c>
      <c r="AL36" s="109">
        <f t="shared" si="10"/>
        <v>14400</v>
      </c>
      <c r="AM36" s="106">
        <v>2</v>
      </c>
      <c r="AN36" s="109">
        <f t="shared" si="11"/>
        <v>14400</v>
      </c>
      <c r="AO36" s="294">
        <v>2</v>
      </c>
      <c r="AP36" s="296">
        <f t="shared" si="12"/>
        <v>14400</v>
      </c>
      <c r="AQ36" s="106">
        <v>2</v>
      </c>
      <c r="AR36" s="114">
        <f t="shared" si="13"/>
        <v>14400</v>
      </c>
      <c r="AS36" s="109">
        <f t="shared" si="14"/>
        <v>2</v>
      </c>
      <c r="AT36" s="113">
        <f t="shared" si="15"/>
        <v>14400</v>
      </c>
      <c r="AU36" s="109">
        <f t="shared" si="14"/>
        <v>2</v>
      </c>
      <c r="AV36" s="109">
        <f t="shared" si="16"/>
        <v>14400</v>
      </c>
      <c r="AW36" s="296">
        <f t="shared" si="14"/>
        <v>2</v>
      </c>
      <c r="AX36" s="109">
        <f t="shared" si="17"/>
        <v>14400</v>
      </c>
      <c r="AY36" s="109">
        <f t="shared" si="14"/>
        <v>2</v>
      </c>
      <c r="AZ36" s="109">
        <f t="shared" si="18"/>
        <v>14400</v>
      </c>
      <c r="BA36" s="296">
        <f t="shared" si="14"/>
        <v>2</v>
      </c>
      <c r="BB36" s="109">
        <f t="shared" si="19"/>
        <v>14400</v>
      </c>
      <c r="BC36" s="109">
        <f t="shared" si="14"/>
        <v>2</v>
      </c>
      <c r="BD36" s="109">
        <f t="shared" si="20"/>
        <v>14400</v>
      </c>
      <c r="BE36" s="109">
        <f t="shared" si="60"/>
        <v>2</v>
      </c>
      <c r="BF36" s="109">
        <f t="shared" si="21"/>
        <v>14400</v>
      </c>
      <c r="BG36" s="109">
        <f t="shared" si="60"/>
        <v>2</v>
      </c>
      <c r="BH36" s="109">
        <f t="shared" si="23"/>
        <v>14400</v>
      </c>
      <c r="BI36" s="109">
        <f t="shared" si="60"/>
        <v>2</v>
      </c>
      <c r="BJ36" s="109">
        <f t="shared" si="24"/>
        <v>14400</v>
      </c>
      <c r="BK36" s="296">
        <f t="shared" si="60"/>
        <v>2</v>
      </c>
      <c r="BL36" s="296">
        <f t="shared" si="25"/>
        <v>14400</v>
      </c>
      <c r="BM36" s="115">
        <f t="shared" si="60"/>
        <v>2</v>
      </c>
      <c r="BN36" s="115">
        <f t="shared" si="26"/>
        <v>14400</v>
      </c>
      <c r="BO36" s="114">
        <f t="shared" si="27"/>
        <v>15552.000000000002</v>
      </c>
      <c r="BP36" s="335">
        <f t="shared" si="28"/>
        <v>2</v>
      </c>
      <c r="BQ36" s="296">
        <f t="shared" si="29"/>
        <v>14400</v>
      </c>
      <c r="BR36" s="522">
        <f t="shared" si="30"/>
        <v>2</v>
      </c>
      <c r="BS36" s="296">
        <f t="shared" si="31"/>
        <v>14400</v>
      </c>
      <c r="BT36" s="522">
        <f t="shared" si="32"/>
        <v>2</v>
      </c>
      <c r="BU36" s="296">
        <f t="shared" si="33"/>
        <v>14400</v>
      </c>
      <c r="BV36" s="522">
        <f t="shared" si="34"/>
        <v>2</v>
      </c>
      <c r="BW36" s="296">
        <f t="shared" si="35"/>
        <v>14400</v>
      </c>
      <c r="BX36" s="522">
        <f t="shared" si="36"/>
        <v>2</v>
      </c>
      <c r="BY36" s="296">
        <f t="shared" si="37"/>
        <v>14400</v>
      </c>
      <c r="BZ36" s="522">
        <f t="shared" si="38"/>
        <v>2</v>
      </c>
      <c r="CA36" s="296">
        <f t="shared" si="39"/>
        <v>14400</v>
      </c>
      <c r="CB36" s="522">
        <f t="shared" si="40"/>
        <v>2</v>
      </c>
      <c r="CC36" s="296">
        <f t="shared" si="41"/>
        <v>14400</v>
      </c>
      <c r="CD36" s="522">
        <f t="shared" si="42"/>
        <v>2</v>
      </c>
      <c r="CE36" s="296">
        <f t="shared" si="43"/>
        <v>14400</v>
      </c>
      <c r="CF36" s="522">
        <f t="shared" si="44"/>
        <v>2</v>
      </c>
      <c r="CG36" s="296">
        <f t="shared" si="45"/>
        <v>14400</v>
      </c>
      <c r="CH36" s="522">
        <v>1</v>
      </c>
      <c r="CI36" s="296">
        <f t="shared" si="47"/>
        <v>7200</v>
      </c>
      <c r="CJ36" s="522">
        <f t="shared" si="48"/>
        <v>1</v>
      </c>
      <c r="CK36" s="296">
        <f t="shared" si="49"/>
        <v>7200</v>
      </c>
      <c r="CL36" s="810">
        <f t="shared" si="50"/>
        <v>1</v>
      </c>
      <c r="CM36" s="115">
        <f t="shared" si="51"/>
        <v>7200</v>
      </c>
      <c r="CN36" s="113">
        <f t="shared" si="52"/>
        <v>7776.0000000000009</v>
      </c>
      <c r="CO36" s="522">
        <f t="shared" si="56"/>
        <v>1</v>
      </c>
      <c r="CP36" s="296">
        <f t="shared" si="57"/>
        <v>7200</v>
      </c>
      <c r="CQ36" s="810">
        <v>0</v>
      </c>
      <c r="CR36" s="296">
        <f t="shared" si="58"/>
        <v>0</v>
      </c>
      <c r="CS36" s="522">
        <f t="shared" si="54"/>
        <v>0</v>
      </c>
      <c r="CT36" s="296">
        <f t="shared" si="59"/>
        <v>0</v>
      </c>
    </row>
    <row r="37" spans="1:98" s="106" customFormat="1" ht="18" customHeight="1" x14ac:dyDescent="0.4">
      <c r="A37" s="133" t="s">
        <v>269</v>
      </c>
      <c r="B37" s="103" t="s">
        <v>156</v>
      </c>
      <c r="C37" s="104" t="s">
        <v>251</v>
      </c>
      <c r="D37" s="109" t="s">
        <v>710</v>
      </c>
      <c r="E37" s="106">
        <v>12000</v>
      </c>
      <c r="F37" s="106">
        <v>7200</v>
      </c>
      <c r="G37" s="106">
        <f t="shared" si="55"/>
        <v>7776.0000000000009</v>
      </c>
      <c r="H37" s="109">
        <v>2</v>
      </c>
      <c r="I37" s="124" t="s">
        <v>8</v>
      </c>
      <c r="J37" s="120"/>
      <c r="K37" s="225" t="s">
        <v>111</v>
      </c>
      <c r="L37" s="560" t="s">
        <v>2714</v>
      </c>
      <c r="M37" s="168" t="s">
        <v>3192</v>
      </c>
      <c r="N37" s="561"/>
      <c r="O37" s="561"/>
      <c r="P37" s="562"/>
      <c r="Q37" s="226">
        <v>2</v>
      </c>
      <c r="R37" s="135">
        <f t="shared" si="0"/>
        <v>14400</v>
      </c>
      <c r="S37" s="109">
        <v>2</v>
      </c>
      <c r="T37" s="109">
        <f t="shared" si="1"/>
        <v>14400</v>
      </c>
      <c r="U37" s="114">
        <v>2</v>
      </c>
      <c r="V37" s="109">
        <f t="shared" si="2"/>
        <v>14400</v>
      </c>
      <c r="W37" s="106">
        <v>2</v>
      </c>
      <c r="X37" s="109">
        <f t="shared" si="3"/>
        <v>14400</v>
      </c>
      <c r="Y37" s="113">
        <v>2</v>
      </c>
      <c r="Z37" s="109">
        <f t="shared" si="4"/>
        <v>14400</v>
      </c>
      <c r="AA37" s="106">
        <v>2</v>
      </c>
      <c r="AB37" s="109">
        <f t="shared" si="5"/>
        <v>14400</v>
      </c>
      <c r="AC37" s="106">
        <v>2</v>
      </c>
      <c r="AD37" s="109">
        <f t="shared" si="6"/>
        <v>14400</v>
      </c>
      <c r="AE37" s="106">
        <v>2</v>
      </c>
      <c r="AF37" s="109">
        <f t="shared" si="7"/>
        <v>14400</v>
      </c>
      <c r="AG37" s="106">
        <v>2</v>
      </c>
      <c r="AH37" s="109">
        <f t="shared" si="8"/>
        <v>14400</v>
      </c>
      <c r="AI37" s="106">
        <v>2</v>
      </c>
      <c r="AJ37" s="109">
        <f t="shared" si="9"/>
        <v>14400</v>
      </c>
      <c r="AK37" s="106">
        <v>2</v>
      </c>
      <c r="AL37" s="109">
        <f t="shared" si="10"/>
        <v>14400</v>
      </c>
      <c r="AM37" s="106">
        <v>2</v>
      </c>
      <c r="AN37" s="109">
        <f t="shared" si="11"/>
        <v>14400</v>
      </c>
      <c r="AO37" s="294">
        <v>2</v>
      </c>
      <c r="AP37" s="296">
        <f t="shared" si="12"/>
        <v>14400</v>
      </c>
      <c r="AQ37" s="106">
        <v>2</v>
      </c>
      <c r="AR37" s="114">
        <f t="shared" si="13"/>
        <v>14400</v>
      </c>
      <c r="AS37" s="109">
        <f t="shared" si="14"/>
        <v>2</v>
      </c>
      <c r="AT37" s="113">
        <f t="shared" si="15"/>
        <v>14400</v>
      </c>
      <c r="AU37" s="109">
        <f t="shared" si="14"/>
        <v>2</v>
      </c>
      <c r="AV37" s="109">
        <f t="shared" si="16"/>
        <v>14400</v>
      </c>
      <c r="AW37" s="296">
        <f t="shared" si="14"/>
        <v>2</v>
      </c>
      <c r="AX37" s="109">
        <f t="shared" si="17"/>
        <v>14400</v>
      </c>
      <c r="AY37" s="109">
        <f t="shared" si="14"/>
        <v>2</v>
      </c>
      <c r="AZ37" s="109">
        <f t="shared" si="18"/>
        <v>14400</v>
      </c>
      <c r="BA37" s="296">
        <f t="shared" si="14"/>
        <v>2</v>
      </c>
      <c r="BB37" s="109">
        <f t="shared" si="19"/>
        <v>14400</v>
      </c>
      <c r="BC37" s="109">
        <f t="shared" si="14"/>
        <v>2</v>
      </c>
      <c r="BD37" s="109">
        <f t="shared" si="20"/>
        <v>14400</v>
      </c>
      <c r="BE37" s="109">
        <f t="shared" si="60"/>
        <v>2</v>
      </c>
      <c r="BF37" s="109">
        <f t="shared" si="21"/>
        <v>14400</v>
      </c>
      <c r="BG37" s="109">
        <f t="shared" si="60"/>
        <v>2</v>
      </c>
      <c r="BH37" s="109">
        <f t="shared" si="23"/>
        <v>14400</v>
      </c>
      <c r="BI37" s="109">
        <f t="shared" si="60"/>
        <v>2</v>
      </c>
      <c r="BJ37" s="109">
        <f t="shared" si="24"/>
        <v>14400</v>
      </c>
      <c r="BK37" s="296">
        <f t="shared" si="60"/>
        <v>2</v>
      </c>
      <c r="BL37" s="296">
        <f t="shared" si="25"/>
        <v>14400</v>
      </c>
      <c r="BM37" s="115">
        <f t="shared" si="60"/>
        <v>2</v>
      </c>
      <c r="BN37" s="115">
        <f t="shared" si="26"/>
        <v>14400</v>
      </c>
      <c r="BO37" s="114">
        <f t="shared" si="27"/>
        <v>15552.000000000002</v>
      </c>
      <c r="BP37" s="335">
        <f t="shared" si="28"/>
        <v>2</v>
      </c>
      <c r="BQ37" s="296">
        <f t="shared" si="29"/>
        <v>14400</v>
      </c>
      <c r="BR37" s="522">
        <f t="shared" si="30"/>
        <v>2</v>
      </c>
      <c r="BS37" s="296">
        <f t="shared" si="31"/>
        <v>14400</v>
      </c>
      <c r="BT37" s="522">
        <f t="shared" si="32"/>
        <v>2</v>
      </c>
      <c r="BU37" s="296">
        <f t="shared" si="33"/>
        <v>14400</v>
      </c>
      <c r="BV37" s="522">
        <f t="shared" si="34"/>
        <v>2</v>
      </c>
      <c r="BW37" s="296">
        <f t="shared" si="35"/>
        <v>14400</v>
      </c>
      <c r="BX37" s="522">
        <f t="shared" si="36"/>
        <v>2</v>
      </c>
      <c r="BY37" s="296">
        <f t="shared" si="37"/>
        <v>14400</v>
      </c>
      <c r="BZ37" s="522">
        <f t="shared" si="38"/>
        <v>2</v>
      </c>
      <c r="CA37" s="296">
        <f t="shared" si="39"/>
        <v>14400</v>
      </c>
      <c r="CB37" s="522">
        <f t="shared" si="40"/>
        <v>2</v>
      </c>
      <c r="CC37" s="296">
        <f t="shared" si="41"/>
        <v>14400</v>
      </c>
      <c r="CD37" s="522">
        <f t="shared" si="42"/>
        <v>2</v>
      </c>
      <c r="CE37" s="296">
        <f t="shared" si="43"/>
        <v>14400</v>
      </c>
      <c r="CF37" s="522">
        <f t="shared" si="44"/>
        <v>2</v>
      </c>
      <c r="CG37" s="296">
        <f t="shared" si="45"/>
        <v>14400</v>
      </c>
      <c r="CH37" s="522">
        <v>1</v>
      </c>
      <c r="CI37" s="296">
        <f t="shared" si="47"/>
        <v>7200</v>
      </c>
      <c r="CJ37" s="522">
        <f t="shared" si="48"/>
        <v>1</v>
      </c>
      <c r="CK37" s="296">
        <f t="shared" si="49"/>
        <v>7200</v>
      </c>
      <c r="CL37" s="810">
        <f t="shared" si="50"/>
        <v>1</v>
      </c>
      <c r="CM37" s="115">
        <f t="shared" si="51"/>
        <v>7200</v>
      </c>
      <c r="CN37" s="113">
        <f t="shared" si="52"/>
        <v>7776.0000000000009</v>
      </c>
      <c r="CO37" s="522">
        <f t="shared" si="56"/>
        <v>1</v>
      </c>
      <c r="CP37" s="296">
        <f t="shared" si="57"/>
        <v>7200</v>
      </c>
      <c r="CQ37" s="810">
        <v>0</v>
      </c>
      <c r="CR37" s="296">
        <f t="shared" si="58"/>
        <v>0</v>
      </c>
      <c r="CS37" s="522">
        <f t="shared" si="54"/>
        <v>0</v>
      </c>
      <c r="CT37" s="296">
        <f t="shared" si="59"/>
        <v>0</v>
      </c>
    </row>
    <row r="38" spans="1:98" s="106" customFormat="1" x14ac:dyDescent="0.4">
      <c r="A38" s="133" t="s">
        <v>269</v>
      </c>
      <c r="B38" s="103" t="s">
        <v>157</v>
      </c>
      <c r="C38" s="104" t="s">
        <v>251</v>
      </c>
      <c r="D38" s="118" t="s">
        <v>265</v>
      </c>
      <c r="E38" s="106">
        <v>2500</v>
      </c>
      <c r="F38" s="106">
        <v>1500</v>
      </c>
      <c r="G38" s="106">
        <f t="shared" si="55"/>
        <v>1620</v>
      </c>
      <c r="H38" s="109">
        <v>3</v>
      </c>
      <c r="I38" s="124" t="s">
        <v>8</v>
      </c>
      <c r="J38" s="120" t="s">
        <v>266</v>
      </c>
      <c r="K38" s="225" t="s">
        <v>111</v>
      </c>
      <c r="L38" s="560" t="s">
        <v>409</v>
      </c>
      <c r="M38" s="168" t="s">
        <v>709</v>
      </c>
      <c r="N38" s="561"/>
      <c r="O38" s="561"/>
      <c r="P38" s="562"/>
      <c r="Q38" s="226">
        <v>3</v>
      </c>
      <c r="R38" s="135">
        <f t="shared" si="0"/>
        <v>4500</v>
      </c>
      <c r="S38" s="109">
        <v>3</v>
      </c>
      <c r="T38" s="109">
        <f t="shared" si="1"/>
        <v>4500</v>
      </c>
      <c r="U38" s="114">
        <v>2</v>
      </c>
      <c r="V38" s="109">
        <f t="shared" si="2"/>
        <v>3000</v>
      </c>
      <c r="W38" s="106">
        <v>2</v>
      </c>
      <c r="X38" s="109">
        <f t="shared" si="3"/>
        <v>3000</v>
      </c>
      <c r="Y38" s="113">
        <v>2</v>
      </c>
      <c r="Z38" s="109">
        <f t="shared" si="4"/>
        <v>3000</v>
      </c>
      <c r="AA38" s="106">
        <v>2</v>
      </c>
      <c r="AB38" s="109">
        <f t="shared" si="5"/>
        <v>3000</v>
      </c>
      <c r="AC38" s="106">
        <v>0</v>
      </c>
      <c r="AD38" s="109">
        <f t="shared" si="6"/>
        <v>0</v>
      </c>
      <c r="AE38" s="106">
        <v>0</v>
      </c>
      <c r="AF38" s="109">
        <f t="shared" si="7"/>
        <v>0</v>
      </c>
      <c r="AG38" s="106">
        <v>0</v>
      </c>
      <c r="AH38" s="109">
        <f t="shared" si="8"/>
        <v>0</v>
      </c>
      <c r="AI38" s="106">
        <v>0</v>
      </c>
      <c r="AJ38" s="109">
        <f t="shared" si="9"/>
        <v>0</v>
      </c>
      <c r="AK38" s="106">
        <v>0</v>
      </c>
      <c r="AL38" s="109">
        <f t="shared" si="10"/>
        <v>0</v>
      </c>
      <c r="AM38" s="106">
        <v>0</v>
      </c>
      <c r="AN38" s="109">
        <f t="shared" si="11"/>
        <v>0</v>
      </c>
      <c r="AO38" s="294">
        <v>0</v>
      </c>
      <c r="AP38" s="296">
        <f t="shared" si="12"/>
        <v>0</v>
      </c>
      <c r="AQ38" s="106">
        <v>0</v>
      </c>
      <c r="AR38" s="114">
        <f t="shared" si="13"/>
        <v>0</v>
      </c>
      <c r="AS38" s="109">
        <f t="shared" si="14"/>
        <v>0</v>
      </c>
      <c r="AT38" s="113">
        <f t="shared" si="15"/>
        <v>0</v>
      </c>
      <c r="AU38" s="109">
        <f t="shared" si="14"/>
        <v>0</v>
      </c>
      <c r="AV38" s="109">
        <f t="shared" si="16"/>
        <v>0</v>
      </c>
      <c r="AW38" s="296">
        <f t="shared" si="14"/>
        <v>0</v>
      </c>
      <c r="AX38" s="109">
        <f t="shared" si="17"/>
        <v>0</v>
      </c>
      <c r="AY38" s="109">
        <f t="shared" si="14"/>
        <v>0</v>
      </c>
      <c r="AZ38" s="109">
        <f t="shared" si="18"/>
        <v>0</v>
      </c>
      <c r="BA38" s="296">
        <f t="shared" si="14"/>
        <v>0</v>
      </c>
      <c r="BB38" s="109">
        <f t="shared" si="19"/>
        <v>0</v>
      </c>
      <c r="BC38" s="109">
        <f t="shared" si="14"/>
        <v>0</v>
      </c>
      <c r="BD38" s="109">
        <f t="shared" si="20"/>
        <v>0</v>
      </c>
      <c r="BE38" s="109">
        <f t="shared" si="60"/>
        <v>0</v>
      </c>
      <c r="BF38" s="109">
        <f t="shared" si="21"/>
        <v>0</v>
      </c>
      <c r="BG38" s="109">
        <f t="shared" si="60"/>
        <v>0</v>
      </c>
      <c r="BH38" s="109">
        <f t="shared" si="23"/>
        <v>0</v>
      </c>
      <c r="BI38" s="109">
        <f t="shared" si="60"/>
        <v>0</v>
      </c>
      <c r="BJ38" s="109">
        <f t="shared" si="24"/>
        <v>0</v>
      </c>
      <c r="BK38" s="296">
        <f t="shared" si="60"/>
        <v>0</v>
      </c>
      <c r="BL38" s="296">
        <f t="shared" si="25"/>
        <v>0</v>
      </c>
      <c r="BM38" s="115">
        <f t="shared" si="60"/>
        <v>0</v>
      </c>
      <c r="BN38" s="115">
        <f t="shared" si="26"/>
        <v>0</v>
      </c>
      <c r="BO38" s="114">
        <f t="shared" si="27"/>
        <v>0</v>
      </c>
      <c r="BP38" s="335">
        <f t="shared" si="28"/>
        <v>0</v>
      </c>
      <c r="BQ38" s="296">
        <f t="shared" si="29"/>
        <v>0</v>
      </c>
      <c r="BR38" s="522">
        <f t="shared" si="30"/>
        <v>0</v>
      </c>
      <c r="BS38" s="296">
        <f t="shared" si="31"/>
        <v>0</v>
      </c>
      <c r="BT38" s="522">
        <f t="shared" si="32"/>
        <v>0</v>
      </c>
      <c r="BU38" s="296">
        <f t="shared" si="33"/>
        <v>0</v>
      </c>
      <c r="BV38" s="522">
        <f t="shared" si="34"/>
        <v>0</v>
      </c>
      <c r="BW38" s="296">
        <f t="shared" si="35"/>
        <v>0</v>
      </c>
      <c r="BX38" s="522">
        <f t="shared" si="36"/>
        <v>0</v>
      </c>
      <c r="BY38" s="296">
        <f t="shared" si="37"/>
        <v>0</v>
      </c>
      <c r="BZ38" s="522">
        <f t="shared" si="38"/>
        <v>0</v>
      </c>
      <c r="CA38" s="296">
        <f t="shared" si="39"/>
        <v>0</v>
      </c>
      <c r="CB38" s="522">
        <f t="shared" si="40"/>
        <v>0</v>
      </c>
      <c r="CC38" s="296">
        <f t="shared" si="41"/>
        <v>0</v>
      </c>
      <c r="CD38" s="522">
        <f t="shared" si="42"/>
        <v>0</v>
      </c>
      <c r="CE38" s="296">
        <f t="shared" si="43"/>
        <v>0</v>
      </c>
      <c r="CF38" s="522">
        <f t="shared" si="44"/>
        <v>0</v>
      </c>
      <c r="CG38" s="296">
        <f t="shared" si="45"/>
        <v>0</v>
      </c>
      <c r="CH38" s="522">
        <f t="shared" si="46"/>
        <v>0</v>
      </c>
      <c r="CI38" s="296">
        <f t="shared" si="47"/>
        <v>0</v>
      </c>
      <c r="CJ38" s="522">
        <f t="shared" si="48"/>
        <v>0</v>
      </c>
      <c r="CK38" s="296">
        <f t="shared" si="49"/>
        <v>0</v>
      </c>
      <c r="CL38" s="522">
        <f t="shared" si="50"/>
        <v>0</v>
      </c>
      <c r="CM38" s="296">
        <f t="shared" si="51"/>
        <v>0</v>
      </c>
      <c r="CN38" s="113">
        <f t="shared" si="52"/>
        <v>0</v>
      </c>
      <c r="CO38" s="522">
        <f t="shared" si="56"/>
        <v>0</v>
      </c>
      <c r="CP38" s="296">
        <f t="shared" si="57"/>
        <v>0</v>
      </c>
      <c r="CQ38" s="522">
        <f t="shared" si="53"/>
        <v>0</v>
      </c>
      <c r="CR38" s="296">
        <f t="shared" si="58"/>
        <v>0</v>
      </c>
      <c r="CS38" s="522">
        <f t="shared" si="54"/>
        <v>0</v>
      </c>
      <c r="CT38" s="296">
        <f t="shared" si="59"/>
        <v>0</v>
      </c>
    </row>
    <row r="39" spans="1:98" s="106" customFormat="1" x14ac:dyDescent="0.4">
      <c r="A39" s="133" t="s">
        <v>269</v>
      </c>
      <c r="B39" s="103" t="s">
        <v>158</v>
      </c>
      <c r="C39" s="104" t="s">
        <v>251</v>
      </c>
      <c r="D39" s="109" t="s">
        <v>264</v>
      </c>
      <c r="E39" s="106">
        <v>2000</v>
      </c>
      <c r="F39" s="106">
        <v>1200</v>
      </c>
      <c r="G39" s="106">
        <f t="shared" si="55"/>
        <v>1296</v>
      </c>
      <c r="H39" s="109">
        <v>3</v>
      </c>
      <c r="I39" s="124" t="s">
        <v>8</v>
      </c>
      <c r="J39" s="120" t="s">
        <v>266</v>
      </c>
      <c r="K39" s="225" t="s">
        <v>111</v>
      </c>
      <c r="L39" s="560" t="s">
        <v>709</v>
      </c>
      <c r="M39" s="168" t="s">
        <v>1312</v>
      </c>
      <c r="N39" s="561"/>
      <c r="O39" s="561"/>
      <c r="P39" s="562"/>
      <c r="Q39" s="226">
        <v>3</v>
      </c>
      <c r="R39" s="135">
        <f t="shared" si="0"/>
        <v>3600</v>
      </c>
      <c r="S39" s="109">
        <v>3</v>
      </c>
      <c r="T39" s="109">
        <f t="shared" si="1"/>
        <v>3600</v>
      </c>
      <c r="U39" s="114">
        <v>3</v>
      </c>
      <c r="V39" s="109">
        <f t="shared" si="2"/>
        <v>3600</v>
      </c>
      <c r="W39" s="106">
        <v>3</v>
      </c>
      <c r="X39" s="109">
        <f t="shared" si="3"/>
        <v>3600</v>
      </c>
      <c r="Y39" s="113">
        <v>3</v>
      </c>
      <c r="Z39" s="109">
        <f t="shared" si="4"/>
        <v>3600</v>
      </c>
      <c r="AA39" s="106">
        <v>3</v>
      </c>
      <c r="AB39" s="109">
        <f t="shared" si="5"/>
        <v>3600</v>
      </c>
      <c r="AC39" s="106">
        <v>1</v>
      </c>
      <c r="AD39" s="109">
        <f t="shared" si="6"/>
        <v>1200</v>
      </c>
      <c r="AE39" s="106">
        <v>1</v>
      </c>
      <c r="AF39" s="109">
        <f t="shared" si="7"/>
        <v>1200</v>
      </c>
      <c r="AG39" s="106">
        <v>1</v>
      </c>
      <c r="AH39" s="109">
        <f t="shared" si="8"/>
        <v>1200</v>
      </c>
      <c r="AI39" s="106">
        <v>1</v>
      </c>
      <c r="AJ39" s="109">
        <f t="shared" si="9"/>
        <v>1200</v>
      </c>
      <c r="AK39" s="106">
        <v>1</v>
      </c>
      <c r="AL39" s="109">
        <f t="shared" si="10"/>
        <v>1200</v>
      </c>
      <c r="AM39" s="106">
        <v>1</v>
      </c>
      <c r="AN39" s="109">
        <f t="shared" si="11"/>
        <v>1200</v>
      </c>
      <c r="AO39" s="294">
        <v>1</v>
      </c>
      <c r="AP39" s="296">
        <f t="shared" si="12"/>
        <v>1200</v>
      </c>
      <c r="AQ39" s="106">
        <v>1</v>
      </c>
      <c r="AR39" s="114">
        <f t="shared" si="13"/>
        <v>1200</v>
      </c>
      <c r="AS39" s="109">
        <v>0</v>
      </c>
      <c r="AT39" s="113">
        <f t="shared" si="15"/>
        <v>0</v>
      </c>
      <c r="AU39" s="109">
        <f t="shared" si="14"/>
        <v>0</v>
      </c>
      <c r="AV39" s="109">
        <f t="shared" si="16"/>
        <v>0</v>
      </c>
      <c r="AW39" s="296">
        <f t="shared" si="14"/>
        <v>0</v>
      </c>
      <c r="AX39" s="109">
        <f t="shared" si="17"/>
        <v>0</v>
      </c>
      <c r="AY39" s="109">
        <f t="shared" si="14"/>
        <v>0</v>
      </c>
      <c r="AZ39" s="109">
        <f t="shared" si="18"/>
        <v>0</v>
      </c>
      <c r="BA39" s="296">
        <f t="shared" si="14"/>
        <v>0</v>
      </c>
      <c r="BB39" s="109">
        <f t="shared" si="19"/>
        <v>0</v>
      </c>
      <c r="BC39" s="109">
        <f t="shared" si="14"/>
        <v>0</v>
      </c>
      <c r="BD39" s="109">
        <f t="shared" si="20"/>
        <v>0</v>
      </c>
      <c r="BE39" s="109">
        <f t="shared" si="60"/>
        <v>0</v>
      </c>
      <c r="BF39" s="109">
        <f t="shared" si="21"/>
        <v>0</v>
      </c>
      <c r="BG39" s="109">
        <f t="shared" si="60"/>
        <v>0</v>
      </c>
      <c r="BH39" s="109">
        <f t="shared" si="23"/>
        <v>0</v>
      </c>
      <c r="BI39" s="109">
        <f t="shared" si="60"/>
        <v>0</v>
      </c>
      <c r="BJ39" s="109">
        <f t="shared" si="24"/>
        <v>0</v>
      </c>
      <c r="BK39" s="296">
        <f t="shared" si="60"/>
        <v>0</v>
      </c>
      <c r="BL39" s="296">
        <f t="shared" si="25"/>
        <v>0</v>
      </c>
      <c r="BM39" s="115">
        <f t="shared" si="60"/>
        <v>0</v>
      </c>
      <c r="BN39" s="115">
        <f t="shared" si="26"/>
        <v>0</v>
      </c>
      <c r="BO39" s="114">
        <f t="shared" si="27"/>
        <v>0</v>
      </c>
      <c r="BP39" s="335">
        <f t="shared" si="28"/>
        <v>0</v>
      </c>
      <c r="BQ39" s="296">
        <f t="shared" si="29"/>
        <v>0</v>
      </c>
      <c r="BR39" s="522">
        <f t="shared" si="30"/>
        <v>0</v>
      </c>
      <c r="BS39" s="296">
        <f t="shared" si="31"/>
        <v>0</v>
      </c>
      <c r="BT39" s="522">
        <f t="shared" si="32"/>
        <v>0</v>
      </c>
      <c r="BU39" s="296">
        <f t="shared" si="33"/>
        <v>0</v>
      </c>
      <c r="BV39" s="522">
        <f t="shared" si="34"/>
        <v>0</v>
      </c>
      <c r="BW39" s="296">
        <f t="shared" si="35"/>
        <v>0</v>
      </c>
      <c r="BX39" s="522">
        <f t="shared" si="36"/>
        <v>0</v>
      </c>
      <c r="BY39" s="296">
        <f t="shared" si="37"/>
        <v>0</v>
      </c>
      <c r="BZ39" s="522">
        <f t="shared" si="38"/>
        <v>0</v>
      </c>
      <c r="CA39" s="296">
        <f t="shared" si="39"/>
        <v>0</v>
      </c>
      <c r="CB39" s="522">
        <f t="shared" si="40"/>
        <v>0</v>
      </c>
      <c r="CC39" s="296">
        <f t="shared" si="41"/>
        <v>0</v>
      </c>
      <c r="CD39" s="522">
        <f t="shared" si="42"/>
        <v>0</v>
      </c>
      <c r="CE39" s="296">
        <f t="shared" si="43"/>
        <v>0</v>
      </c>
      <c r="CF39" s="522">
        <f t="shared" si="44"/>
        <v>0</v>
      </c>
      <c r="CG39" s="296">
        <f t="shared" si="45"/>
        <v>0</v>
      </c>
      <c r="CH39" s="522">
        <f t="shared" si="46"/>
        <v>0</v>
      </c>
      <c r="CI39" s="296">
        <f t="shared" si="47"/>
        <v>0</v>
      </c>
      <c r="CJ39" s="522">
        <f t="shared" si="48"/>
        <v>0</v>
      </c>
      <c r="CK39" s="296">
        <f t="shared" si="49"/>
        <v>0</v>
      </c>
      <c r="CL39" s="522">
        <f t="shared" si="50"/>
        <v>0</v>
      </c>
      <c r="CM39" s="296">
        <f t="shared" si="51"/>
        <v>0</v>
      </c>
      <c r="CN39" s="113">
        <f t="shared" si="52"/>
        <v>0</v>
      </c>
      <c r="CO39" s="522">
        <f t="shared" si="56"/>
        <v>0</v>
      </c>
      <c r="CP39" s="296">
        <f t="shared" si="57"/>
        <v>0</v>
      </c>
      <c r="CQ39" s="522">
        <f t="shared" si="53"/>
        <v>0</v>
      </c>
      <c r="CR39" s="296">
        <f t="shared" si="58"/>
        <v>0</v>
      </c>
      <c r="CS39" s="522">
        <f t="shared" si="54"/>
        <v>0</v>
      </c>
      <c r="CT39" s="296">
        <f t="shared" si="59"/>
        <v>0</v>
      </c>
    </row>
    <row r="40" spans="1:98" s="106" customFormat="1" x14ac:dyDescent="0.4">
      <c r="A40" s="133" t="s">
        <v>269</v>
      </c>
      <c r="B40" s="103" t="s">
        <v>159</v>
      </c>
      <c r="C40" s="104" t="s">
        <v>251</v>
      </c>
      <c r="D40" s="109" t="s">
        <v>267</v>
      </c>
      <c r="E40" s="106">
        <v>2000</v>
      </c>
      <c r="F40" s="106">
        <v>1200</v>
      </c>
      <c r="G40" s="106">
        <f t="shared" si="55"/>
        <v>1296</v>
      </c>
      <c r="H40" s="109">
        <v>3</v>
      </c>
      <c r="I40" s="124" t="s">
        <v>8</v>
      </c>
      <c r="J40" s="120" t="s">
        <v>266</v>
      </c>
      <c r="K40" s="225" t="s">
        <v>111</v>
      </c>
      <c r="L40" s="560" t="s">
        <v>1349</v>
      </c>
      <c r="M40" s="168" t="s">
        <v>1644</v>
      </c>
      <c r="N40" s="561"/>
      <c r="O40" s="561"/>
      <c r="P40" s="562"/>
      <c r="Q40" s="226">
        <v>3</v>
      </c>
      <c r="R40" s="135">
        <f t="shared" si="0"/>
        <v>3600</v>
      </c>
      <c r="S40" s="109">
        <v>3</v>
      </c>
      <c r="T40" s="109">
        <f t="shared" si="1"/>
        <v>3600</v>
      </c>
      <c r="U40" s="114">
        <v>3</v>
      </c>
      <c r="V40" s="109">
        <f t="shared" si="2"/>
        <v>3600</v>
      </c>
      <c r="W40" s="106">
        <v>3</v>
      </c>
      <c r="X40" s="109">
        <f t="shared" si="3"/>
        <v>3600</v>
      </c>
      <c r="Y40" s="113">
        <v>3</v>
      </c>
      <c r="Z40" s="109">
        <f t="shared" si="4"/>
        <v>3600</v>
      </c>
      <c r="AA40" s="106">
        <v>3</v>
      </c>
      <c r="AB40" s="109">
        <f t="shared" si="5"/>
        <v>3600</v>
      </c>
      <c r="AC40" s="106">
        <v>3</v>
      </c>
      <c r="AD40" s="109">
        <f t="shared" si="6"/>
        <v>3600</v>
      </c>
      <c r="AE40" s="106">
        <v>3</v>
      </c>
      <c r="AF40" s="109">
        <f t="shared" si="7"/>
        <v>3600</v>
      </c>
      <c r="AG40" s="106">
        <v>3</v>
      </c>
      <c r="AH40" s="109">
        <f t="shared" si="8"/>
        <v>3600</v>
      </c>
      <c r="AI40" s="106">
        <v>3</v>
      </c>
      <c r="AJ40" s="109">
        <f t="shared" si="9"/>
        <v>3600</v>
      </c>
      <c r="AK40" s="106">
        <v>3</v>
      </c>
      <c r="AL40" s="109">
        <f t="shared" si="10"/>
        <v>3600</v>
      </c>
      <c r="AM40" s="106">
        <v>3</v>
      </c>
      <c r="AN40" s="109">
        <f t="shared" si="11"/>
        <v>3600</v>
      </c>
      <c r="AO40" s="294">
        <v>3</v>
      </c>
      <c r="AP40" s="296">
        <f t="shared" si="12"/>
        <v>3600</v>
      </c>
      <c r="AQ40" s="106">
        <v>3</v>
      </c>
      <c r="AR40" s="114">
        <f t="shared" si="13"/>
        <v>3600</v>
      </c>
      <c r="AS40" s="109">
        <f t="shared" si="14"/>
        <v>3</v>
      </c>
      <c r="AT40" s="113">
        <f t="shared" si="15"/>
        <v>3600</v>
      </c>
      <c r="AU40" s="109">
        <v>1</v>
      </c>
      <c r="AV40" s="109">
        <f t="shared" si="16"/>
        <v>1200</v>
      </c>
      <c r="AW40" s="297">
        <f t="shared" si="14"/>
        <v>1</v>
      </c>
      <c r="AX40" s="109">
        <f t="shared" si="17"/>
        <v>1200</v>
      </c>
      <c r="AY40" s="109">
        <v>0</v>
      </c>
      <c r="AZ40" s="109">
        <f t="shared" si="18"/>
        <v>0</v>
      </c>
      <c r="BA40" s="296">
        <f t="shared" si="14"/>
        <v>0</v>
      </c>
      <c r="BB40" s="109">
        <f t="shared" si="19"/>
        <v>0</v>
      </c>
      <c r="BC40" s="109">
        <f t="shared" si="14"/>
        <v>0</v>
      </c>
      <c r="BD40" s="109">
        <f t="shared" si="20"/>
        <v>0</v>
      </c>
      <c r="BE40" s="109">
        <f t="shared" si="60"/>
        <v>0</v>
      </c>
      <c r="BF40" s="109">
        <f t="shared" si="21"/>
        <v>0</v>
      </c>
      <c r="BG40" s="109">
        <f t="shared" si="60"/>
        <v>0</v>
      </c>
      <c r="BH40" s="109">
        <f t="shared" si="23"/>
        <v>0</v>
      </c>
      <c r="BI40" s="109">
        <f t="shared" si="60"/>
        <v>0</v>
      </c>
      <c r="BJ40" s="109">
        <f t="shared" si="24"/>
        <v>0</v>
      </c>
      <c r="BK40" s="296">
        <f t="shared" si="60"/>
        <v>0</v>
      </c>
      <c r="BL40" s="296">
        <f t="shared" si="25"/>
        <v>0</v>
      </c>
      <c r="BM40" s="115">
        <f t="shared" si="60"/>
        <v>0</v>
      </c>
      <c r="BN40" s="115">
        <f t="shared" si="26"/>
        <v>0</v>
      </c>
      <c r="BO40" s="114">
        <f t="shared" si="27"/>
        <v>0</v>
      </c>
      <c r="BP40" s="335">
        <f t="shared" si="28"/>
        <v>0</v>
      </c>
      <c r="BQ40" s="296">
        <f t="shared" si="29"/>
        <v>0</v>
      </c>
      <c r="BR40" s="522">
        <f t="shared" si="30"/>
        <v>0</v>
      </c>
      <c r="BS40" s="296">
        <f t="shared" si="31"/>
        <v>0</v>
      </c>
      <c r="BT40" s="522">
        <f t="shared" si="32"/>
        <v>0</v>
      </c>
      <c r="BU40" s="296">
        <f t="shared" si="33"/>
        <v>0</v>
      </c>
      <c r="BV40" s="522">
        <f t="shared" si="34"/>
        <v>0</v>
      </c>
      <c r="BW40" s="296">
        <f t="shared" si="35"/>
        <v>0</v>
      </c>
      <c r="BX40" s="522">
        <f t="shared" si="36"/>
        <v>0</v>
      </c>
      <c r="BY40" s="296">
        <f t="shared" si="37"/>
        <v>0</v>
      </c>
      <c r="BZ40" s="522">
        <f t="shared" si="38"/>
        <v>0</v>
      </c>
      <c r="CA40" s="296">
        <f t="shared" si="39"/>
        <v>0</v>
      </c>
      <c r="CB40" s="522">
        <f t="shared" si="40"/>
        <v>0</v>
      </c>
      <c r="CC40" s="296">
        <f t="shared" si="41"/>
        <v>0</v>
      </c>
      <c r="CD40" s="522">
        <f t="shared" si="42"/>
        <v>0</v>
      </c>
      <c r="CE40" s="296">
        <f t="shared" si="43"/>
        <v>0</v>
      </c>
      <c r="CF40" s="522">
        <f t="shared" si="44"/>
        <v>0</v>
      </c>
      <c r="CG40" s="296">
        <f t="shared" si="45"/>
        <v>0</v>
      </c>
      <c r="CH40" s="522">
        <f t="shared" si="46"/>
        <v>0</v>
      </c>
      <c r="CI40" s="296">
        <f t="shared" si="47"/>
        <v>0</v>
      </c>
      <c r="CJ40" s="522">
        <f t="shared" si="48"/>
        <v>0</v>
      </c>
      <c r="CK40" s="296">
        <f t="shared" si="49"/>
        <v>0</v>
      </c>
      <c r="CL40" s="522">
        <f t="shared" si="50"/>
        <v>0</v>
      </c>
      <c r="CM40" s="296">
        <f t="shared" si="51"/>
        <v>0</v>
      </c>
      <c r="CN40" s="113">
        <f t="shared" si="52"/>
        <v>0</v>
      </c>
      <c r="CO40" s="522">
        <f t="shared" si="56"/>
        <v>0</v>
      </c>
      <c r="CP40" s="296">
        <f t="shared" si="57"/>
        <v>0</v>
      </c>
      <c r="CQ40" s="522">
        <f t="shared" si="53"/>
        <v>0</v>
      </c>
      <c r="CR40" s="296">
        <f t="shared" si="58"/>
        <v>0</v>
      </c>
      <c r="CS40" s="522">
        <f t="shared" si="54"/>
        <v>0</v>
      </c>
      <c r="CT40" s="296">
        <f t="shared" si="59"/>
        <v>0</v>
      </c>
    </row>
    <row r="41" spans="1:98" s="106" customFormat="1" x14ac:dyDescent="0.4">
      <c r="A41" s="133" t="s">
        <v>274</v>
      </c>
      <c r="B41" s="103" t="s">
        <v>339</v>
      </c>
      <c r="C41" s="229" t="s">
        <v>271</v>
      </c>
      <c r="D41" s="109" t="s">
        <v>272</v>
      </c>
      <c r="E41" s="106">
        <v>5000</v>
      </c>
      <c r="F41" s="106">
        <v>3000</v>
      </c>
      <c r="G41" s="106">
        <f t="shared" si="55"/>
        <v>3240</v>
      </c>
      <c r="H41" s="109">
        <v>10</v>
      </c>
      <c r="I41" s="124" t="s">
        <v>380</v>
      </c>
      <c r="J41" s="120" t="s">
        <v>273</v>
      </c>
      <c r="K41" s="225" t="s">
        <v>111</v>
      </c>
      <c r="L41" s="560" t="s">
        <v>361</v>
      </c>
      <c r="M41" s="561"/>
      <c r="N41" s="561"/>
      <c r="O41" s="561"/>
      <c r="P41" s="562"/>
      <c r="Q41" s="226">
        <v>10</v>
      </c>
      <c r="R41" s="135">
        <f t="shared" si="0"/>
        <v>30000</v>
      </c>
      <c r="S41" s="109">
        <v>0</v>
      </c>
      <c r="T41" s="109">
        <f t="shared" si="1"/>
        <v>0</v>
      </c>
      <c r="U41" s="114">
        <v>0</v>
      </c>
      <c r="V41" s="109">
        <f t="shared" si="2"/>
        <v>0</v>
      </c>
      <c r="W41" s="106">
        <v>0</v>
      </c>
      <c r="X41" s="109">
        <f t="shared" si="3"/>
        <v>0</v>
      </c>
      <c r="Y41" s="113">
        <v>0</v>
      </c>
      <c r="Z41" s="109">
        <f t="shared" si="4"/>
        <v>0</v>
      </c>
      <c r="AA41" s="106">
        <v>0</v>
      </c>
      <c r="AB41" s="109">
        <f t="shared" si="5"/>
        <v>0</v>
      </c>
      <c r="AC41" s="106">
        <v>0</v>
      </c>
      <c r="AD41" s="109">
        <f t="shared" si="6"/>
        <v>0</v>
      </c>
      <c r="AE41" s="106">
        <v>0</v>
      </c>
      <c r="AF41" s="109">
        <f t="shared" si="7"/>
        <v>0</v>
      </c>
      <c r="AG41" s="106">
        <v>0</v>
      </c>
      <c r="AH41" s="109">
        <f t="shared" si="8"/>
        <v>0</v>
      </c>
      <c r="AI41" s="106">
        <v>0</v>
      </c>
      <c r="AJ41" s="109">
        <f t="shared" si="9"/>
        <v>0</v>
      </c>
      <c r="AK41" s="106">
        <v>0</v>
      </c>
      <c r="AL41" s="109">
        <f t="shared" si="10"/>
        <v>0</v>
      </c>
      <c r="AM41" s="106">
        <v>0</v>
      </c>
      <c r="AN41" s="109">
        <f t="shared" si="11"/>
        <v>0</v>
      </c>
      <c r="AO41" s="335">
        <v>0</v>
      </c>
      <c r="AP41" s="296">
        <f t="shared" si="12"/>
        <v>0</v>
      </c>
      <c r="AQ41" s="206">
        <v>0</v>
      </c>
      <c r="AR41" s="114">
        <f t="shared" si="13"/>
        <v>0</v>
      </c>
      <c r="AS41" s="109">
        <f t="shared" si="14"/>
        <v>0</v>
      </c>
      <c r="AT41" s="113">
        <f t="shared" si="15"/>
        <v>0</v>
      </c>
      <c r="AU41" s="109">
        <f t="shared" si="14"/>
        <v>0</v>
      </c>
      <c r="AV41" s="109">
        <f t="shared" si="16"/>
        <v>0</v>
      </c>
      <c r="AW41" s="296">
        <f t="shared" si="14"/>
        <v>0</v>
      </c>
      <c r="AX41" s="109">
        <f t="shared" si="17"/>
        <v>0</v>
      </c>
      <c r="AY41" s="109">
        <f t="shared" si="14"/>
        <v>0</v>
      </c>
      <c r="AZ41" s="109">
        <f t="shared" si="18"/>
        <v>0</v>
      </c>
      <c r="BA41" s="296">
        <f t="shared" si="14"/>
        <v>0</v>
      </c>
      <c r="BB41" s="109">
        <f t="shared" si="19"/>
        <v>0</v>
      </c>
      <c r="BC41" s="109">
        <f t="shared" si="14"/>
        <v>0</v>
      </c>
      <c r="BD41" s="109">
        <f t="shared" si="20"/>
        <v>0</v>
      </c>
      <c r="BE41" s="109">
        <f t="shared" si="60"/>
        <v>0</v>
      </c>
      <c r="BF41" s="109">
        <f t="shared" si="21"/>
        <v>0</v>
      </c>
      <c r="BG41" s="109">
        <f t="shared" si="60"/>
        <v>0</v>
      </c>
      <c r="BH41" s="109">
        <f t="shared" si="23"/>
        <v>0</v>
      </c>
      <c r="BI41" s="109">
        <f t="shared" si="60"/>
        <v>0</v>
      </c>
      <c r="BJ41" s="109">
        <f t="shared" si="24"/>
        <v>0</v>
      </c>
      <c r="BK41" s="296">
        <f t="shared" si="60"/>
        <v>0</v>
      </c>
      <c r="BL41" s="296">
        <f t="shared" si="25"/>
        <v>0</v>
      </c>
      <c r="BM41" s="115">
        <f t="shared" si="60"/>
        <v>0</v>
      </c>
      <c r="BN41" s="115">
        <f t="shared" si="26"/>
        <v>0</v>
      </c>
      <c r="BO41" s="114">
        <f t="shared" si="27"/>
        <v>0</v>
      </c>
      <c r="BP41" s="335">
        <f t="shared" si="28"/>
        <v>0</v>
      </c>
      <c r="BQ41" s="296">
        <f t="shared" si="29"/>
        <v>0</v>
      </c>
      <c r="BR41" s="522">
        <f t="shared" si="30"/>
        <v>0</v>
      </c>
      <c r="BS41" s="296">
        <f t="shared" si="31"/>
        <v>0</v>
      </c>
      <c r="BT41" s="522">
        <f t="shared" si="32"/>
        <v>0</v>
      </c>
      <c r="BU41" s="296">
        <f t="shared" si="33"/>
        <v>0</v>
      </c>
      <c r="BV41" s="522">
        <f t="shared" si="34"/>
        <v>0</v>
      </c>
      <c r="BW41" s="296">
        <f t="shared" si="35"/>
        <v>0</v>
      </c>
      <c r="BX41" s="522">
        <f t="shared" si="36"/>
        <v>0</v>
      </c>
      <c r="BY41" s="296">
        <f t="shared" si="37"/>
        <v>0</v>
      </c>
      <c r="BZ41" s="522">
        <f t="shared" si="38"/>
        <v>0</v>
      </c>
      <c r="CA41" s="296">
        <f t="shared" si="39"/>
        <v>0</v>
      </c>
      <c r="CB41" s="522">
        <f t="shared" si="40"/>
        <v>0</v>
      </c>
      <c r="CC41" s="296">
        <f t="shared" si="41"/>
        <v>0</v>
      </c>
      <c r="CD41" s="522">
        <f t="shared" si="42"/>
        <v>0</v>
      </c>
      <c r="CE41" s="296">
        <f t="shared" si="43"/>
        <v>0</v>
      </c>
      <c r="CF41" s="522">
        <f t="shared" si="44"/>
        <v>0</v>
      </c>
      <c r="CG41" s="296">
        <f t="shared" si="45"/>
        <v>0</v>
      </c>
      <c r="CH41" s="522">
        <f t="shared" si="46"/>
        <v>0</v>
      </c>
      <c r="CI41" s="296">
        <f t="shared" si="47"/>
        <v>0</v>
      </c>
      <c r="CJ41" s="522">
        <f t="shared" si="48"/>
        <v>0</v>
      </c>
      <c r="CK41" s="296">
        <f t="shared" si="49"/>
        <v>0</v>
      </c>
      <c r="CL41" s="522">
        <f t="shared" si="50"/>
        <v>0</v>
      </c>
      <c r="CM41" s="296">
        <f t="shared" si="51"/>
        <v>0</v>
      </c>
      <c r="CN41" s="113">
        <f t="shared" si="52"/>
        <v>0</v>
      </c>
      <c r="CO41" s="522">
        <f t="shared" si="56"/>
        <v>0</v>
      </c>
      <c r="CP41" s="296">
        <f t="shared" si="57"/>
        <v>0</v>
      </c>
      <c r="CQ41" s="522">
        <f t="shared" si="53"/>
        <v>0</v>
      </c>
      <c r="CR41" s="296">
        <f t="shared" si="58"/>
        <v>0</v>
      </c>
      <c r="CS41" s="522">
        <f t="shared" si="54"/>
        <v>0</v>
      </c>
      <c r="CT41" s="296">
        <f t="shared" si="59"/>
        <v>0</v>
      </c>
    </row>
    <row r="42" spans="1:98" s="106" customFormat="1" x14ac:dyDescent="0.4">
      <c r="A42" s="230" t="s">
        <v>249</v>
      </c>
      <c r="B42" s="175" t="s">
        <v>340</v>
      </c>
      <c r="C42" s="231" t="s">
        <v>17</v>
      </c>
      <c r="D42" s="181" t="s">
        <v>362</v>
      </c>
      <c r="E42" s="178">
        <v>10000</v>
      </c>
      <c r="F42" s="178">
        <v>6000</v>
      </c>
      <c r="G42" s="198">
        <f t="shared" si="55"/>
        <v>6480</v>
      </c>
      <c r="H42" s="181">
        <v>1</v>
      </c>
      <c r="I42" s="182" t="s">
        <v>196</v>
      </c>
      <c r="J42" s="183" t="s">
        <v>9</v>
      </c>
      <c r="K42" s="232" t="s">
        <v>111</v>
      </c>
      <c r="L42" s="567" t="s">
        <v>605</v>
      </c>
      <c r="M42" s="568"/>
      <c r="N42" s="568"/>
      <c r="O42" s="568"/>
      <c r="P42" s="569"/>
      <c r="Q42" s="233">
        <v>1</v>
      </c>
      <c r="R42" s="234">
        <f t="shared" si="0"/>
        <v>6000</v>
      </c>
      <c r="S42" s="181">
        <v>1</v>
      </c>
      <c r="T42" s="181">
        <f t="shared" si="1"/>
        <v>6000</v>
      </c>
      <c r="U42" s="199">
        <v>1</v>
      </c>
      <c r="V42" s="181">
        <f t="shared" si="2"/>
        <v>6000</v>
      </c>
      <c r="W42" s="178">
        <v>1</v>
      </c>
      <c r="X42" s="181">
        <f t="shared" si="3"/>
        <v>6000</v>
      </c>
      <c r="Y42" s="198">
        <v>1</v>
      </c>
      <c r="Z42" s="181">
        <f t="shared" si="4"/>
        <v>6000</v>
      </c>
      <c r="AA42" s="178">
        <v>1</v>
      </c>
      <c r="AB42" s="181">
        <f t="shared" si="5"/>
        <v>6000</v>
      </c>
      <c r="AC42" s="178">
        <v>0</v>
      </c>
      <c r="AD42" s="181">
        <f t="shared" si="6"/>
        <v>0</v>
      </c>
      <c r="AE42" s="178">
        <v>0</v>
      </c>
      <c r="AF42" s="181">
        <f t="shared" si="7"/>
        <v>0</v>
      </c>
      <c r="AG42" s="178">
        <v>0</v>
      </c>
      <c r="AH42" s="181">
        <f t="shared" si="8"/>
        <v>0</v>
      </c>
      <c r="AI42" s="178">
        <v>0</v>
      </c>
      <c r="AJ42" s="181">
        <f t="shared" si="9"/>
        <v>0</v>
      </c>
      <c r="AK42" s="178">
        <v>0</v>
      </c>
      <c r="AL42" s="181">
        <f t="shared" si="10"/>
        <v>0</v>
      </c>
      <c r="AM42" s="178">
        <v>0</v>
      </c>
      <c r="AN42" s="181">
        <f t="shared" si="11"/>
        <v>0</v>
      </c>
      <c r="AO42" s="336">
        <v>0</v>
      </c>
      <c r="AP42" s="298">
        <f t="shared" si="12"/>
        <v>0</v>
      </c>
      <c r="AQ42" s="178">
        <v>0</v>
      </c>
      <c r="AR42" s="199">
        <f t="shared" si="13"/>
        <v>0</v>
      </c>
      <c r="AS42" s="181">
        <f t="shared" si="14"/>
        <v>0</v>
      </c>
      <c r="AT42" s="198">
        <f t="shared" si="15"/>
        <v>0</v>
      </c>
      <c r="AU42" s="181">
        <f t="shared" si="14"/>
        <v>0</v>
      </c>
      <c r="AV42" s="181">
        <f t="shared" si="16"/>
        <v>0</v>
      </c>
      <c r="AW42" s="298">
        <f t="shared" si="14"/>
        <v>0</v>
      </c>
      <c r="AX42" s="181">
        <f t="shared" si="17"/>
        <v>0</v>
      </c>
      <c r="AY42" s="181">
        <f t="shared" si="14"/>
        <v>0</v>
      </c>
      <c r="AZ42" s="181">
        <f t="shared" si="18"/>
        <v>0</v>
      </c>
      <c r="BA42" s="298">
        <f t="shared" si="14"/>
        <v>0</v>
      </c>
      <c r="BB42" s="181">
        <f t="shared" si="19"/>
        <v>0</v>
      </c>
      <c r="BC42" s="181">
        <f t="shared" si="14"/>
        <v>0</v>
      </c>
      <c r="BD42" s="181">
        <f t="shared" si="20"/>
        <v>0</v>
      </c>
      <c r="BE42" s="181">
        <f t="shared" si="60"/>
        <v>0</v>
      </c>
      <c r="BF42" s="181">
        <f t="shared" si="21"/>
        <v>0</v>
      </c>
      <c r="BG42" s="181">
        <f t="shared" si="60"/>
        <v>0</v>
      </c>
      <c r="BH42" s="181">
        <f t="shared" si="23"/>
        <v>0</v>
      </c>
      <c r="BI42" s="181">
        <f t="shared" si="60"/>
        <v>0</v>
      </c>
      <c r="BJ42" s="181">
        <f t="shared" si="24"/>
        <v>0</v>
      </c>
      <c r="BK42" s="298">
        <f t="shared" si="60"/>
        <v>0</v>
      </c>
      <c r="BL42" s="298">
        <f t="shared" si="25"/>
        <v>0</v>
      </c>
      <c r="BM42" s="210">
        <f t="shared" si="60"/>
        <v>0</v>
      </c>
      <c r="BN42" s="210">
        <f t="shared" si="26"/>
        <v>0</v>
      </c>
      <c r="BO42" s="199">
        <f t="shared" si="27"/>
        <v>0</v>
      </c>
      <c r="BP42" s="336">
        <f t="shared" si="28"/>
        <v>0</v>
      </c>
      <c r="BQ42" s="298">
        <f t="shared" si="29"/>
        <v>0</v>
      </c>
      <c r="BR42" s="523">
        <f t="shared" si="30"/>
        <v>0</v>
      </c>
      <c r="BS42" s="298">
        <f t="shared" si="31"/>
        <v>0</v>
      </c>
      <c r="BT42" s="523">
        <f t="shared" si="32"/>
        <v>0</v>
      </c>
      <c r="BU42" s="298">
        <f t="shared" si="33"/>
        <v>0</v>
      </c>
      <c r="BV42" s="523">
        <f t="shared" si="34"/>
        <v>0</v>
      </c>
      <c r="BW42" s="298">
        <f t="shared" si="35"/>
        <v>0</v>
      </c>
      <c r="BX42" s="523">
        <f t="shared" si="36"/>
        <v>0</v>
      </c>
      <c r="BY42" s="298">
        <f t="shared" si="37"/>
        <v>0</v>
      </c>
      <c r="BZ42" s="523">
        <f t="shared" si="38"/>
        <v>0</v>
      </c>
      <c r="CA42" s="298">
        <f t="shared" si="39"/>
        <v>0</v>
      </c>
      <c r="CB42" s="523">
        <f t="shared" si="40"/>
        <v>0</v>
      </c>
      <c r="CC42" s="298">
        <f t="shared" si="41"/>
        <v>0</v>
      </c>
      <c r="CD42" s="523">
        <f t="shared" si="42"/>
        <v>0</v>
      </c>
      <c r="CE42" s="298">
        <f t="shared" si="43"/>
        <v>0</v>
      </c>
      <c r="CF42" s="523">
        <f t="shared" si="44"/>
        <v>0</v>
      </c>
      <c r="CG42" s="298">
        <f t="shared" si="45"/>
        <v>0</v>
      </c>
      <c r="CH42" s="523">
        <f t="shared" si="46"/>
        <v>0</v>
      </c>
      <c r="CI42" s="298">
        <f t="shared" si="47"/>
        <v>0</v>
      </c>
      <c r="CJ42" s="523">
        <f t="shared" si="48"/>
        <v>0</v>
      </c>
      <c r="CK42" s="298">
        <f t="shared" si="49"/>
        <v>0</v>
      </c>
      <c r="CL42" s="523">
        <f t="shared" si="50"/>
        <v>0</v>
      </c>
      <c r="CM42" s="298">
        <f t="shared" si="51"/>
        <v>0</v>
      </c>
      <c r="CN42" s="198">
        <f t="shared" si="52"/>
        <v>0</v>
      </c>
      <c r="CO42" s="336">
        <f t="shared" si="56"/>
        <v>0</v>
      </c>
      <c r="CP42" s="298">
        <f t="shared" si="57"/>
        <v>0</v>
      </c>
      <c r="CQ42" s="523">
        <f t="shared" si="53"/>
        <v>0</v>
      </c>
      <c r="CR42" s="298">
        <f t="shared" si="58"/>
        <v>0</v>
      </c>
      <c r="CS42" s="523">
        <f t="shared" si="54"/>
        <v>0</v>
      </c>
      <c r="CT42" s="298">
        <f t="shared" si="59"/>
        <v>0</v>
      </c>
    </row>
    <row r="43" spans="1:98" x14ac:dyDescent="0.4">
      <c r="H43" s="2">
        <f>SUM(H4:H42)</f>
        <v>183</v>
      </c>
      <c r="I43" s="10"/>
      <c r="J43" s="53"/>
      <c r="Q43" s="76">
        <f t="shared" ref="Q43" si="61">SUM(Q4:Q42)</f>
        <v>139</v>
      </c>
      <c r="R43" s="2">
        <f t="shared" ref="R43" si="62">SUM(R4:R42)</f>
        <v>576260</v>
      </c>
      <c r="S43" s="2">
        <f t="shared" ref="S43:T43" si="63">SUM(S4:S42)</f>
        <v>43</v>
      </c>
      <c r="T43" s="2">
        <f t="shared" si="63"/>
        <v>195900</v>
      </c>
      <c r="U43" s="2">
        <f t="shared" ref="U43:Z43" si="64">SUM(U4:U42)</f>
        <v>41</v>
      </c>
      <c r="V43" s="2">
        <f t="shared" si="64"/>
        <v>187200</v>
      </c>
      <c r="W43" s="2">
        <f t="shared" si="64"/>
        <v>36</v>
      </c>
      <c r="X43" s="2">
        <f t="shared" si="64"/>
        <v>181200</v>
      </c>
      <c r="Y43" s="2">
        <f t="shared" si="64"/>
        <v>33</v>
      </c>
      <c r="Z43" s="2">
        <f t="shared" si="64"/>
        <v>167400</v>
      </c>
      <c r="AA43" s="2">
        <f t="shared" ref="AA43:AB43" si="65">SUM(AA4:AA42)</f>
        <v>33</v>
      </c>
      <c r="AB43" s="2">
        <f t="shared" si="65"/>
        <v>167400</v>
      </c>
      <c r="AC43" s="2">
        <f t="shared" ref="AC43:AD43" si="66">SUM(AC4:AC42)</f>
        <v>28</v>
      </c>
      <c r="AD43" s="2">
        <f t="shared" si="66"/>
        <v>156000</v>
      </c>
      <c r="AE43" s="2">
        <f t="shared" ref="AE43:AF43" si="67">SUM(AE4:AE42)</f>
        <v>26</v>
      </c>
      <c r="AF43" s="2">
        <f t="shared" si="67"/>
        <v>152400</v>
      </c>
      <c r="AG43" s="2">
        <f t="shared" ref="AG43:AH43" si="68">SUM(AG4:AG42)</f>
        <v>26</v>
      </c>
      <c r="AH43" s="2">
        <f t="shared" si="68"/>
        <v>152400</v>
      </c>
      <c r="AI43" s="2">
        <f t="shared" ref="AI43:AJ43" si="69">SUM(AI4:AI42)</f>
        <v>26</v>
      </c>
      <c r="AJ43" s="2">
        <f t="shared" si="69"/>
        <v>152400</v>
      </c>
      <c r="AK43" s="2">
        <f t="shared" ref="AK43:AL43" si="70">SUM(AK4:AK42)</f>
        <v>25</v>
      </c>
      <c r="AL43" s="2">
        <f t="shared" si="70"/>
        <v>141600</v>
      </c>
      <c r="AM43" s="2">
        <f t="shared" ref="AM43:AN43" si="71">SUM(AM4:AM42)</f>
        <v>23</v>
      </c>
      <c r="AN43" s="2">
        <f t="shared" si="71"/>
        <v>124800</v>
      </c>
      <c r="AO43" s="9">
        <f t="shared" ref="AO43:AP43" si="72">SUM(AO4:AO42)</f>
        <v>23</v>
      </c>
      <c r="AP43" s="9">
        <f t="shared" si="72"/>
        <v>124800</v>
      </c>
      <c r="AQ43" s="2">
        <f t="shared" ref="AQ43:AR43" si="73">SUM(AQ4:AQ42)</f>
        <v>22</v>
      </c>
      <c r="AR43" s="2">
        <f t="shared" si="73"/>
        <v>119400</v>
      </c>
      <c r="AS43" s="2">
        <f t="shared" ref="AS43:AV43" si="74">SUM(AS4:AS42)</f>
        <v>20</v>
      </c>
      <c r="AT43" s="2">
        <f t="shared" si="74"/>
        <v>103200</v>
      </c>
      <c r="AU43" s="2">
        <f t="shared" si="74"/>
        <v>18</v>
      </c>
      <c r="AV43" s="2">
        <f t="shared" si="74"/>
        <v>100800</v>
      </c>
      <c r="AW43" s="9">
        <f t="shared" ref="AW43:AZ43" si="75">SUM(AW4:AW42)</f>
        <v>18</v>
      </c>
      <c r="AX43" s="2">
        <f t="shared" si="75"/>
        <v>100800</v>
      </c>
      <c r="AY43" s="2">
        <f t="shared" si="75"/>
        <v>15</v>
      </c>
      <c r="AZ43" s="2">
        <f t="shared" si="75"/>
        <v>87600</v>
      </c>
      <c r="BA43" s="9">
        <f t="shared" ref="BA43:BD43" si="76">SUM(BA4:BA42)</f>
        <v>15</v>
      </c>
      <c r="BB43" s="2">
        <f t="shared" si="76"/>
        <v>87600</v>
      </c>
      <c r="BC43" s="2">
        <f t="shared" si="76"/>
        <v>15</v>
      </c>
      <c r="BD43" s="2">
        <f t="shared" si="76"/>
        <v>87600</v>
      </c>
      <c r="BE43" s="2">
        <f t="shared" ref="BE43:BH43" si="77">SUM(BE4:BE42)</f>
        <v>13</v>
      </c>
      <c r="BF43" s="2">
        <f t="shared" si="77"/>
        <v>82800</v>
      </c>
      <c r="BG43" s="2">
        <f t="shared" si="77"/>
        <v>12</v>
      </c>
      <c r="BH43" s="2">
        <f t="shared" si="77"/>
        <v>77400</v>
      </c>
      <c r="BI43" s="2">
        <f t="shared" ref="BI43:BL43" si="78">SUM(BI4:BI42)</f>
        <v>12</v>
      </c>
      <c r="BJ43" s="2">
        <f t="shared" si="78"/>
        <v>77400</v>
      </c>
      <c r="BK43" s="9">
        <f t="shared" si="78"/>
        <v>12</v>
      </c>
      <c r="BL43" s="9">
        <f t="shared" si="78"/>
        <v>77400</v>
      </c>
      <c r="BM43" s="76">
        <f t="shared" ref="BM43:BO43" si="79">SUM(BM4:BM42)</f>
        <v>12</v>
      </c>
      <c r="BN43" s="76">
        <f t="shared" si="79"/>
        <v>77400</v>
      </c>
      <c r="BO43" s="76">
        <f t="shared" si="79"/>
        <v>83592.000000000015</v>
      </c>
      <c r="BP43" s="9">
        <f t="shared" ref="BP43:BQ43" si="80">SUM(BP4:BP42)</f>
        <v>12</v>
      </c>
      <c r="BQ43" s="9">
        <f t="shared" si="80"/>
        <v>77400</v>
      </c>
      <c r="BR43" s="9">
        <f t="shared" ref="BR43:BS43" si="81">SUM(BR4:BR42)</f>
        <v>12</v>
      </c>
      <c r="BS43" s="9">
        <f t="shared" si="81"/>
        <v>77400</v>
      </c>
      <c r="BT43" s="9">
        <f t="shared" ref="BT43:BU43" si="82">SUM(BT4:BT42)</f>
        <v>12</v>
      </c>
      <c r="BU43" s="9">
        <f t="shared" si="82"/>
        <v>77400</v>
      </c>
      <c r="BV43" s="9">
        <f t="shared" ref="BV43:BW43" si="83">SUM(BV4:BV42)</f>
        <v>12</v>
      </c>
      <c r="BW43" s="9">
        <f t="shared" si="83"/>
        <v>77400</v>
      </c>
      <c r="BX43" s="9">
        <f t="shared" ref="BX43:BY43" si="84">SUM(BX4:BX42)</f>
        <v>12</v>
      </c>
      <c r="BY43" s="9">
        <f t="shared" si="84"/>
        <v>77400</v>
      </c>
      <c r="BZ43" s="9">
        <f t="shared" ref="BZ43:CK43" si="85">SUM(BZ4:BZ42)</f>
        <v>12</v>
      </c>
      <c r="CA43" s="9">
        <f t="shared" si="85"/>
        <v>77400</v>
      </c>
      <c r="CB43" s="9">
        <f t="shared" si="85"/>
        <v>12</v>
      </c>
      <c r="CC43" s="9">
        <f t="shared" si="85"/>
        <v>77400</v>
      </c>
      <c r="CD43" s="9">
        <f t="shared" si="85"/>
        <v>10</v>
      </c>
      <c r="CE43" s="9">
        <f t="shared" si="85"/>
        <v>73200</v>
      </c>
      <c r="CF43" s="9">
        <f t="shared" si="85"/>
        <v>10</v>
      </c>
      <c r="CG43" s="9">
        <f t="shared" si="85"/>
        <v>73200</v>
      </c>
      <c r="CH43" s="9">
        <f t="shared" si="85"/>
        <v>8</v>
      </c>
      <c r="CI43" s="9">
        <f t="shared" si="85"/>
        <v>58800</v>
      </c>
      <c r="CJ43" s="9">
        <f t="shared" si="85"/>
        <v>8</v>
      </c>
      <c r="CK43" s="9">
        <f t="shared" si="85"/>
        <v>58800</v>
      </c>
      <c r="CL43" s="76">
        <f t="shared" ref="CL43:CM43" si="86">SUM(CL4:CL42)</f>
        <v>8</v>
      </c>
      <c r="CM43" s="76">
        <f t="shared" si="86"/>
        <v>58800</v>
      </c>
      <c r="CN43" s="76">
        <f t="shared" ref="CN43:CP43" si="87">SUM(CN4:CN42)</f>
        <v>63504</v>
      </c>
      <c r="CO43" s="76">
        <f t="shared" si="87"/>
        <v>8</v>
      </c>
      <c r="CP43" s="76">
        <f t="shared" si="87"/>
        <v>58800</v>
      </c>
      <c r="CQ43" s="76">
        <f t="shared" ref="CQ43:CR43" si="88">SUM(CQ4:CQ42)</f>
        <v>6</v>
      </c>
      <c r="CR43" s="76">
        <f t="shared" si="88"/>
        <v>44400</v>
      </c>
      <c r="CS43" s="76">
        <f t="shared" ref="CS43:CT43" si="89">SUM(CS4:CS42)</f>
        <v>6</v>
      </c>
      <c r="CT43" s="76">
        <f t="shared" si="89"/>
        <v>44400</v>
      </c>
    </row>
    <row r="44" spans="1:98" x14ac:dyDescent="0.4">
      <c r="I44" s="10"/>
      <c r="J44" s="53"/>
    </row>
  </sheetData>
  <mergeCells count="1">
    <mergeCell ref="L3:P3"/>
  </mergeCells>
  <phoneticPr fontId="1"/>
  <pageMargins left="0.31496062992125984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2022年05 to 2022年10　品番S5001 </vt:lpstr>
      <vt:lpstr>2021年11 to 2022年4　品番F4001</vt:lpstr>
      <vt:lpstr>2021年5  to 2021年10　品番S3001  </vt:lpstr>
      <vt:lpstr>2020年11 to 2021年4　品番F2001 </vt:lpstr>
      <vt:lpstr>2020年05 to2020年10品番S1001</vt:lpstr>
      <vt:lpstr>2019年11 to2020年4 品番F0-001</vt:lpstr>
      <vt:lpstr>2019年5 to10　品番S901</vt:lpstr>
      <vt:lpstr>2018年11to2019年4　品番F801</vt:lpstr>
      <vt:lpstr>2018年8to10 品番A701</vt:lpstr>
      <vt:lpstr>2018年2to7　品番S650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ginzanichinichi</dc:creator>
  <cp:lastModifiedBy>ginzanichinichi</cp:lastModifiedBy>
  <cp:lastPrinted>2022-05-01T05:58:50Z</cp:lastPrinted>
  <dcterms:created xsi:type="dcterms:W3CDTF">2018-08-12T07:08:00Z</dcterms:created>
  <dcterms:modified xsi:type="dcterms:W3CDTF">2022-06-12T06:54:11Z</dcterms:modified>
</cp:coreProperties>
</file>